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y Drive\DAA\JADWAL\KULIAH\Genap\2022-2023\"/>
    </mc:Choice>
  </mc:AlternateContent>
  <xr:revisionPtr revIDLastSave="0" documentId="13_ncr:1_{353885DF-0AAC-4535-89D5-369CBD2CAF4D}" xr6:coauthVersionLast="47" xr6:coauthVersionMax="47" xr10:uidLastSave="{00000000-0000-0000-0000-000000000000}"/>
  <bookViews>
    <workbookView xWindow="-120" yWindow="-120" windowWidth="24240" windowHeight="13290" activeTab="1" xr2:uid="{00000000-000D-0000-FFFF-FFFF00000000}"/>
  </bookViews>
  <sheets>
    <sheet name="Kesmas" sheetId="1" r:id="rId1"/>
    <sheet name="Gizi" sheetId="4" r:id="rId2"/>
    <sheet name="Psikologi" sheetId="5" r:id="rId3"/>
    <sheet name="D-III Kebidanan" sheetId="6" r:id="rId4"/>
    <sheet name="Farmasi" sheetId="7" r:id="rId5"/>
    <sheet name="Informatika" sheetId="8" r:id="rId6"/>
    <sheet name="Sistem Informasi" sheetId="9" r:id="rId7"/>
    <sheet name="PGSD" sheetId="11" r:id="rId8"/>
    <sheet name="MAnajemen" sheetId="12" r:id="rId9"/>
    <sheet name="HUKUM" sheetId="13" r:id="rId10"/>
    <sheet name="Akutansi" sheetId="14" r:id="rId11"/>
    <sheet name="Rekapan Dosen Dalam" sheetId="15" state="hidden" r:id="rId12"/>
    <sheet name="REKAPAN DOSEN LUAR FS2ip" sheetId="16" state="hidden" r:id="rId13"/>
    <sheet name="Rekapan Dosen Fikes Luar" sheetId="17" state="hidden" r:id="rId14"/>
    <sheet name="Rekapan dosen FIKOM" sheetId="18" state="hidden" r:id="rId15"/>
    <sheet name="Rekap dosen Fikes" sheetId="19" state="hidden" r:id="rId16"/>
    <sheet name="REKAP ALL DOSEN" sheetId="20" state="hidden" r:id="rId17"/>
  </sheets>
  <definedNames>
    <definedName name="_xlnm._FilterDatabase" localSheetId="14" hidden="1">'Rekapan dosen FIKOM'!$C$4:$N$34</definedName>
  </definedNames>
  <calcPr calcId="191029"/>
  <extLst>
    <ext uri="GoogleSheetsCustomDataVersion1">
      <go:sheetsCustomData xmlns:go="http://customooxmlschemas.google.com/" r:id="rId25" roundtripDataSignature="AMtx7mgMMBbwO5CKLTreHa1sUbDhkQKkJw=="/>
    </ext>
  </extLst>
</workbook>
</file>

<file path=xl/calcChain.xml><?xml version="1.0" encoding="utf-8"?>
<calcChain xmlns="http://schemas.openxmlformats.org/spreadsheetml/2006/main">
  <c r="I107" i="15" l="1"/>
  <c r="H180" i="20" l="1"/>
  <c r="H179" i="20"/>
  <c r="H154" i="20"/>
  <c r="H126" i="20"/>
  <c r="H67" i="20"/>
  <c r="H66" i="20"/>
  <c r="H36" i="20"/>
  <c r="H35" i="20"/>
  <c r="H34" i="20"/>
  <c r="I91" i="19"/>
  <c r="G28" i="18"/>
  <c r="G27" i="18"/>
  <c r="H25" i="18"/>
  <c r="H24" i="18"/>
  <c r="J20" i="18"/>
  <c r="G19" i="18"/>
  <c r="G15" i="18"/>
  <c r="G13" i="18"/>
  <c r="G10" i="18"/>
  <c r="G9" i="18"/>
  <c r="G6" i="18"/>
  <c r="G5" i="18"/>
  <c r="J4" i="18"/>
  <c r="G4" i="18"/>
  <c r="I91" i="17"/>
  <c r="K6" i="16"/>
  <c r="I89" i="15"/>
  <c r="I72" i="15"/>
  <c r="I58" i="15"/>
  <c r="I33" i="15"/>
  <c r="I21" i="15"/>
  <c r="I11" i="15"/>
  <c r="L49" i="9"/>
  <c r="K49" i="9"/>
  <c r="M48" i="9"/>
  <c r="M47" i="9"/>
  <c r="M46" i="9"/>
  <c r="M45" i="9"/>
  <c r="L40" i="9"/>
  <c r="K40" i="9"/>
  <c r="M39" i="9"/>
  <c r="M38" i="9"/>
  <c r="M37" i="9"/>
  <c r="M36" i="9"/>
  <c r="M35" i="9"/>
  <c r="M34" i="9"/>
  <c r="L29" i="9"/>
  <c r="K29" i="9"/>
  <c r="M28" i="9"/>
  <c r="M27" i="9"/>
  <c r="M26" i="9"/>
  <c r="M25" i="9"/>
  <c r="M24" i="9"/>
  <c r="M23" i="9"/>
  <c r="M22" i="9"/>
  <c r="M21" i="9"/>
  <c r="L16" i="9"/>
  <c r="K16" i="9"/>
  <c r="M15" i="9"/>
  <c r="M14" i="9"/>
  <c r="M13" i="9"/>
  <c r="M12" i="9"/>
  <c r="M11" i="9"/>
  <c r="M10" i="9"/>
  <c r="M9" i="9"/>
  <c r="M8" i="9"/>
  <c r="M16" i="9" l="1"/>
  <c r="M49" i="9"/>
  <c r="M29" i="9"/>
  <c r="M40" i="9"/>
</calcChain>
</file>

<file path=xl/sharedStrings.xml><?xml version="1.0" encoding="utf-8"?>
<sst xmlns="http://schemas.openxmlformats.org/spreadsheetml/2006/main" count="8929" uniqueCount="1042">
  <si>
    <t>RENCANA DOSEN PENGAJAR SEMESTER GENAP TAHUN AKADEMIK 2022/2023</t>
  </si>
  <si>
    <t>PRODI S-1 KESEHATAN MASYARAKAT</t>
  </si>
  <si>
    <t>UNIVERSITAS UBUDIYAH INDONESIA</t>
  </si>
  <si>
    <t>NO</t>
  </si>
  <si>
    <t>HARI</t>
  </si>
  <si>
    <t>PUKUL</t>
  </si>
  <si>
    <t>RUANG</t>
  </si>
  <si>
    <t xml:space="preserve">MATA KULIAH </t>
  </si>
  <si>
    <t xml:space="preserve">KODE </t>
  </si>
  <si>
    <t>KELAS</t>
  </si>
  <si>
    <t xml:space="preserve">SKS </t>
  </si>
  <si>
    <t>DOSEN</t>
  </si>
  <si>
    <t>TEAM</t>
  </si>
  <si>
    <t>PREDIKSI MAHASISWA</t>
  </si>
  <si>
    <t>KETERANGAN</t>
  </si>
  <si>
    <t>JUMLAH PERTEMUAN</t>
  </si>
  <si>
    <t>TEORI</t>
  </si>
  <si>
    <t>PRAKTEK</t>
  </si>
  <si>
    <t>TOTAL</t>
  </si>
  <si>
    <t>Selasa</t>
  </si>
  <si>
    <t>14.00-17.00</t>
  </si>
  <si>
    <t>A Lt 2</t>
  </si>
  <si>
    <t>Patologi Umum</t>
  </si>
  <si>
    <t>IKM 214</t>
  </si>
  <si>
    <t>IKM 2022</t>
  </si>
  <si>
    <t>-</t>
  </si>
  <si>
    <t>dr. Muhammad</t>
  </si>
  <si>
    <t>Praktisi dr Puskesmas</t>
  </si>
  <si>
    <t xml:space="preserve">14 Pertemuan </t>
  </si>
  <si>
    <t>Jumat</t>
  </si>
  <si>
    <t>08.00-11.00</t>
  </si>
  <si>
    <t>C Lt 2</t>
  </si>
  <si>
    <t>Pengantar Teknologi Informasi</t>
  </si>
  <si>
    <t>IKM 103</t>
  </si>
  <si>
    <t>Rizka Albar, S.Kom., M.T</t>
  </si>
  <si>
    <t>Dosen NIDN</t>
  </si>
  <si>
    <t>kamis</t>
  </si>
  <si>
    <t>08.00-10.00</t>
  </si>
  <si>
    <t xml:space="preserve">Sejarah </t>
  </si>
  <si>
    <t>IKM 104</t>
  </si>
  <si>
    <t>Gabung Kelas : IKM 2022 dan Psikologi, MGT , Hukum, PGSD</t>
  </si>
  <si>
    <t>Dr. Alimuddin</t>
  </si>
  <si>
    <t>Dosen UIN</t>
  </si>
  <si>
    <t>Sabtu</t>
  </si>
  <si>
    <t>10.00-12.00</t>
  </si>
  <si>
    <t>I Lt 3</t>
  </si>
  <si>
    <t>Bahasa Indonesia</t>
  </si>
  <si>
    <t>IKM 003</t>
  </si>
  <si>
    <t>Rahmat Alimin, S.Pd., M.Pd (Gabung Gizi)</t>
  </si>
  <si>
    <t>Mikrobiologi</t>
  </si>
  <si>
    <t>IKM 211</t>
  </si>
  <si>
    <t>Fitriana, S.Pd, M.Si</t>
  </si>
  <si>
    <t>Praktisi RS Kesdam</t>
  </si>
  <si>
    <t>Pengantar Epidemiologi</t>
  </si>
  <si>
    <t>IKM 227</t>
  </si>
  <si>
    <t>Dr. Arlayda, SKM., M.PH</t>
  </si>
  <si>
    <t>Dekan Fakultas Ilmu Kesehatan</t>
  </si>
  <si>
    <t>Rabu</t>
  </si>
  <si>
    <t>Komunikasi Kesehatan</t>
  </si>
  <si>
    <t>IKM 207</t>
  </si>
  <si>
    <t>Fauziah Andika, SKM., M.Kes</t>
  </si>
  <si>
    <t>Senin</t>
  </si>
  <si>
    <t>Pengantar Ilmu Kesehatan Masyarakat</t>
  </si>
  <si>
    <t>IKM 209</t>
  </si>
  <si>
    <t>Ranu</t>
  </si>
  <si>
    <t>Biostatistik Deskriptif</t>
  </si>
  <si>
    <t>IKM 201</t>
  </si>
  <si>
    <t>faradilla Safitri, S.ST., M.Kes</t>
  </si>
  <si>
    <t>Dasar-dasar Gizi</t>
  </si>
  <si>
    <t>IKM 210</t>
  </si>
  <si>
    <t>Safrizan, SKM., M.Kes</t>
  </si>
  <si>
    <t>Biomedik</t>
  </si>
  <si>
    <t>IKM 449</t>
  </si>
  <si>
    <t xml:space="preserve">Fakruddin, AMK., SKM., M.KM., CWCCA </t>
  </si>
  <si>
    <t>Angkatan 2021</t>
  </si>
  <si>
    <t>A2 LT 2</t>
  </si>
  <si>
    <t xml:space="preserve">Promosi Kesehatan </t>
  </si>
  <si>
    <t>IKM 220</t>
  </si>
  <si>
    <t>IKM 2021</t>
  </si>
  <si>
    <t>Ulfa Husna Dhirah, S.ST., M.KM &amp; Eva Rosdiana, S.ST., M.K.M</t>
  </si>
  <si>
    <t>9 Mahasiswa</t>
  </si>
  <si>
    <t>9 Pertemuan</t>
  </si>
  <si>
    <t>Analisis Kualitas Lingkungan</t>
  </si>
  <si>
    <t>IKM 222</t>
  </si>
  <si>
    <t>Enna Noza, SE., MT</t>
  </si>
  <si>
    <t>Praktisi Bapelkes</t>
  </si>
  <si>
    <t>Kamis</t>
  </si>
  <si>
    <t>A LT 2</t>
  </si>
  <si>
    <t>Farmakologi</t>
  </si>
  <si>
    <t>IKM 212</t>
  </si>
  <si>
    <t>Hiegiene Lingkungan Kerja</t>
  </si>
  <si>
    <t>IKM 225</t>
  </si>
  <si>
    <t> -</t>
  </si>
  <si>
    <t>Eva Rosdiana, S.ST., M.K.M</t>
  </si>
  <si>
    <t>Sistem Informasi Geografi</t>
  </si>
  <si>
    <t>IKM 303</t>
  </si>
  <si>
    <t>IKM 2021/ SI</t>
  </si>
  <si>
    <t>Rizka Albar, S.ST., MT</t>
  </si>
  <si>
    <t xml:space="preserve">Organisasi Dan Manajemen Pelayanan </t>
  </si>
  <si>
    <t>IKM 221</t>
  </si>
  <si>
    <t>Chairanisa Anwar, S.ST., M.K.M</t>
  </si>
  <si>
    <t>A2 Lt 2</t>
  </si>
  <si>
    <t>Toksikologi Kesehatan</t>
  </si>
  <si>
    <t>IKM 302</t>
  </si>
  <si>
    <t>Finaul Asyura, S.KM., M.K.M</t>
  </si>
  <si>
    <t xml:space="preserve">Ekonomi Dan Administrasi Kesehatan </t>
  </si>
  <si>
    <t>IKM 305</t>
  </si>
  <si>
    <t>Manajemen Mutu Pelayanan Kesehatan</t>
  </si>
  <si>
    <t>IKM 307</t>
  </si>
  <si>
    <t>Nuzulul Rahmi, S.ST., M.Kes</t>
  </si>
  <si>
    <t>Penentuan Status Gizi</t>
  </si>
  <si>
    <t>IKM 310</t>
  </si>
  <si>
    <t>Angkatan 2020</t>
  </si>
  <si>
    <t>E Lt 2</t>
  </si>
  <si>
    <t>Epidemiologi Tidak Menular</t>
  </si>
  <si>
    <t>IKM 224</t>
  </si>
  <si>
    <t>Ulfa Husna Dhirah, S.ST., M.K.M</t>
  </si>
  <si>
    <t>4 Mahasiswa</t>
  </si>
  <si>
    <t>Manajemen Data/Aplikasi Statistik</t>
  </si>
  <si>
    <t>IKM 229</t>
  </si>
  <si>
    <t>Current Issue/Evidence based Epidemiologi</t>
  </si>
  <si>
    <t>IKM 306</t>
  </si>
  <si>
    <t>Sahbainur Rezeki, S.ST., M.K.M</t>
  </si>
  <si>
    <t>Epidemiologi Kesehatan Darurat</t>
  </si>
  <si>
    <t>IKM 301</t>
  </si>
  <si>
    <t>Konseling Kesehatan</t>
  </si>
  <si>
    <t>IKM 317</t>
  </si>
  <si>
    <t>Faradilla Safitri, S.ST., M.Kes</t>
  </si>
  <si>
    <t>I LT 3</t>
  </si>
  <si>
    <t>Manajemen Pelayanan Puskesmas</t>
  </si>
  <si>
    <t>IKM 319</t>
  </si>
  <si>
    <t>- </t>
  </si>
  <si>
    <t xml:space="preserve"> Dr. Arlayda, SKM., M.PH</t>
  </si>
  <si>
    <t>Sosial Budaya Kesehatan</t>
  </si>
  <si>
    <t>IKM 320</t>
  </si>
  <si>
    <t>Metode Survei Cepat/ Manajemen Data Epidemiologi</t>
  </si>
  <si>
    <t>IKM 407</t>
  </si>
  <si>
    <t>Kuliah Kerja Nyata (KKN)</t>
  </si>
  <si>
    <t>IKM 107</t>
  </si>
  <si>
    <t>tim</t>
  </si>
  <si>
    <t>Fakultas Ilmu Kesehatan</t>
  </si>
  <si>
    <t>Banda Aceh, 30 Januari 2023</t>
  </si>
  <si>
    <t>Dekan</t>
  </si>
  <si>
    <t>Ketua Prodi S-1 Kesehatan Masyarakat</t>
  </si>
  <si>
    <t>Dr. Arlayda, SKM., M.Ph</t>
  </si>
  <si>
    <t>PRODI S-1 ILMU GIZI FAKULTAS ILMU KESEHATAN</t>
  </si>
  <si>
    <t>Angkatan 2022</t>
  </si>
  <si>
    <t>GIZI 2022</t>
  </si>
  <si>
    <t>Rahmat Alimin, S.Pd., M.Pd</t>
  </si>
  <si>
    <t>15 Mahasiswa</t>
  </si>
  <si>
    <t>14 Pertemuan</t>
  </si>
  <si>
    <t>14.00-16.00</t>
  </si>
  <si>
    <t>F Lt 2</t>
  </si>
  <si>
    <t>Ilmu Gizi Dasar</t>
  </si>
  <si>
    <t>Juleka. Sst, M.Kes</t>
  </si>
  <si>
    <t>Ilmu Pendidikan Gizi</t>
  </si>
  <si>
    <t>Junaidi. Sst, M.Kes</t>
  </si>
  <si>
    <t>Praktisi AIPGI</t>
  </si>
  <si>
    <t>Ekonomi Pangan dan Gizi</t>
  </si>
  <si>
    <t>Hisan, SP, MSi</t>
  </si>
  <si>
    <t>Dosen Unsyiah</t>
  </si>
  <si>
    <t>Biokimia</t>
  </si>
  <si>
    <t>Syaripah, S.Pd., M.Pd</t>
  </si>
  <si>
    <t>Leadership dan Interpreneurship</t>
  </si>
  <si>
    <t>Salwa Hayati, MM</t>
  </si>
  <si>
    <t xml:space="preserve">Ekologi Pangan dan Gizi </t>
  </si>
  <si>
    <t>Safrizan, SKM., M.K.M</t>
  </si>
  <si>
    <t>H LT 2</t>
  </si>
  <si>
    <t>Asmaul Husna, S.ST., M.Kes</t>
  </si>
  <si>
    <t>08.00-13.00</t>
  </si>
  <si>
    <t>Bahasa Inggris II</t>
  </si>
  <si>
    <t>Gabung Kelas Gizi, Psiko, MGT</t>
  </si>
  <si>
    <t>Rahmat Fajri, S.Pd., M.Hum</t>
  </si>
  <si>
    <t>H Lt 2</t>
  </si>
  <si>
    <t xml:space="preserve">Kuliner Dasar </t>
  </si>
  <si>
    <t>Gizi 2021</t>
  </si>
  <si>
    <t>Ramadaniah, S.Gz, MPH</t>
  </si>
  <si>
    <t>19 Mahasiswa</t>
  </si>
  <si>
    <t>Dosen Poltekkes</t>
  </si>
  <si>
    <t>Kewirausahaan Bidang Gizi</t>
  </si>
  <si>
    <t>Fakruddin AMK, SKM, MKM</t>
  </si>
  <si>
    <t>Manajemen Pelayanan Makanan</t>
  </si>
  <si>
    <t>Juleka, SST, M.Kes</t>
  </si>
  <si>
    <t>Ketua Prodi S-1 Gizi</t>
  </si>
  <si>
    <t>Pengolahan dan Pengawetan Makanan</t>
  </si>
  <si>
    <t>Nanda Fitriana, S.Tp MT</t>
  </si>
  <si>
    <t>Teknologi dan Keamanan Pangan</t>
  </si>
  <si>
    <t>Gizi Daur Hidup II</t>
  </si>
  <si>
    <t>Rahmadaniah, S.Gz, MPH</t>
  </si>
  <si>
    <t>Praktikum Dasar Kesehatan Masyarakat</t>
  </si>
  <si>
    <t>Novi hildayani, SKM, MKM</t>
  </si>
  <si>
    <t>Praktisi RS Meuraxa</t>
  </si>
  <si>
    <t>Perencanaan Pangan dan Gizi I</t>
  </si>
  <si>
    <t>Junaidi, S.ST., M.Kes</t>
  </si>
  <si>
    <t xml:space="preserve">Dietetika I </t>
  </si>
  <si>
    <t>Epidemiologi Gizi</t>
  </si>
  <si>
    <t>Gizi 2020</t>
  </si>
  <si>
    <t>Sahbainur Rezeki, SST, M.Kes</t>
  </si>
  <si>
    <t>F LT 2</t>
  </si>
  <si>
    <t>Perencanaan Pangan dan Gizi II</t>
  </si>
  <si>
    <t>Junaidi, SST, M.Kes</t>
  </si>
  <si>
    <t>Sistem Pelayanan Kesehatan</t>
  </si>
  <si>
    <t>Nuzulul Rahmi, S.St., M.Kes</t>
  </si>
  <si>
    <t>E LT 2</t>
  </si>
  <si>
    <t>Metodologi Penelitian</t>
  </si>
  <si>
    <t>Maulana, SKM., M.Kes, Phd</t>
  </si>
  <si>
    <t>Patofisiologi Penyakit II</t>
  </si>
  <si>
    <t>Praktisi Puskesmas</t>
  </si>
  <si>
    <t>N Lt 3</t>
  </si>
  <si>
    <t>Pendidikan Kewarganegaraan</t>
  </si>
  <si>
    <t>Azirah, SH., MH</t>
  </si>
  <si>
    <t>Sudah Ambil</t>
  </si>
  <si>
    <t>Tentatif</t>
  </si>
  <si>
    <t>Kerja Praktek</t>
  </si>
  <si>
    <t>MK Pilihan : Gizi Tumbuh Kembang</t>
  </si>
  <si>
    <t>Siti Fatimah, S.Tp., M.Kes</t>
  </si>
  <si>
    <t>Angkatan 2019</t>
  </si>
  <si>
    <t>Skripsi</t>
  </si>
  <si>
    <t>Gizi 2019</t>
  </si>
  <si>
    <t>Ketua Prodi S-1 Ilmu Gizi</t>
  </si>
  <si>
    <t>Juleka, S.ST., M.Kes</t>
  </si>
  <si>
    <t>PRODI S-1 PSIKOLOGI FAKULTAS ILMU KESEHATAN</t>
  </si>
  <si>
    <t>Teori</t>
  </si>
  <si>
    <t>08.00-12.00</t>
  </si>
  <si>
    <t>Psikologi Sosial</t>
  </si>
  <si>
    <t>Psi 2022</t>
  </si>
  <si>
    <t>PSI 204</t>
  </si>
  <si>
    <t>Hendri , S.Sos. M.Si</t>
  </si>
  <si>
    <t>7 Mahasiswa</t>
  </si>
  <si>
    <t>G Lt 2</t>
  </si>
  <si>
    <t>Rentang Perkembangan Manusia</t>
  </si>
  <si>
    <t>PSI 205</t>
  </si>
  <si>
    <t>Andi Syaputra, M.Si</t>
  </si>
  <si>
    <t>Teori Kepribadian</t>
  </si>
  <si>
    <t>PSI 206</t>
  </si>
  <si>
    <t>Kurnia Rahmayanti, S.Psi.M.Si</t>
  </si>
  <si>
    <t>Minggu</t>
  </si>
  <si>
    <t>G LT 2</t>
  </si>
  <si>
    <t>Statistika Dasar</t>
  </si>
  <si>
    <t>PSI 207</t>
  </si>
  <si>
    <t>Rina Yuliana, M.Si</t>
  </si>
  <si>
    <t>Dosen USU</t>
  </si>
  <si>
    <t>Kewarganegaraan</t>
  </si>
  <si>
    <t>Gabung Kelas : IKM 2022 dan Psikologi</t>
  </si>
  <si>
    <t>Psikologi Positif</t>
  </si>
  <si>
    <t>PSI 208</t>
  </si>
  <si>
    <t>Uswatun Hasanah, S.Psi. M.Psi</t>
  </si>
  <si>
    <t>Metode Penelitian Kuantitatif</t>
  </si>
  <si>
    <t>Psi 2021</t>
  </si>
  <si>
    <t>PSI 216</t>
  </si>
  <si>
    <t>1 Mahasiswa</t>
  </si>
  <si>
    <t>4 Pertemuan</t>
  </si>
  <si>
    <t>Psikologi Eksperimen</t>
  </si>
  <si>
    <t>PSI 217</t>
  </si>
  <si>
    <t>Yusniar Idris, M.Psi. Psikolog</t>
  </si>
  <si>
    <t>Praktisi Psikolog</t>
  </si>
  <si>
    <t>Psikologi Komunikasi</t>
  </si>
  <si>
    <t>PSI 218</t>
  </si>
  <si>
    <t>Gangguan Mental</t>
  </si>
  <si>
    <t>PSI 219</t>
  </si>
  <si>
    <t>K Lt 3</t>
  </si>
  <si>
    <t>Metode dan Teknik Observasi</t>
  </si>
  <si>
    <t>PSI 220</t>
  </si>
  <si>
    <t>Melda Sofia, M.Psi.Psikolog</t>
  </si>
  <si>
    <t>Metode dan Teknik Interview</t>
  </si>
  <si>
    <t>PSI 221</t>
  </si>
  <si>
    <t>K LT 3</t>
  </si>
  <si>
    <t>Psikologi Kognitif</t>
  </si>
  <si>
    <t>PSI 222</t>
  </si>
  <si>
    <t>Konstruksi Tes dan Penyusunan Skala Psikologi</t>
  </si>
  <si>
    <t>PSI 223</t>
  </si>
  <si>
    <t>Psikologi Rehabilitasi</t>
  </si>
  <si>
    <t>PSI 230</t>
  </si>
  <si>
    <t>Psikometrika</t>
  </si>
  <si>
    <t>PSI 231</t>
  </si>
  <si>
    <t>Asesmen Pendidikan</t>
  </si>
  <si>
    <t>PSI 232</t>
  </si>
  <si>
    <t>Asesmen Psikologi Industri dan Organisasi</t>
  </si>
  <si>
    <t>PSI 233</t>
  </si>
  <si>
    <t>Kode Etik Psikologi</t>
  </si>
  <si>
    <t>PSI 234</t>
  </si>
  <si>
    <t>Pendidikan Anti Korupsi</t>
  </si>
  <si>
    <t>PSI 235</t>
  </si>
  <si>
    <t>MK Pilihan Dalam Prodi</t>
  </si>
  <si>
    <t>Magang</t>
  </si>
  <si>
    <t>PSI 105</t>
  </si>
  <si>
    <t>Tentatfi</t>
  </si>
  <si>
    <t>Psi 2019</t>
  </si>
  <si>
    <t>PSY 108</t>
  </si>
  <si>
    <t>Ketua Prodi S-1 Psikologi</t>
  </si>
  <si>
    <t>Kurni Rahmayanti, S.Psi., M.Si</t>
  </si>
  <si>
    <t>JADWAL PERKULIAHAN PROGRAM STUDI D-III KEBIDANAN</t>
  </si>
  <si>
    <t>FAKULTAS ILMU KESEHATAN UNIVERSITAS UBUDIYAH INDONESIA</t>
  </si>
  <si>
    <t>TAHUN AKADEMIK GENAP 2022/2023</t>
  </si>
  <si>
    <t>SEMESTER II</t>
  </si>
  <si>
    <t>NAMA DOSEN</t>
  </si>
  <si>
    <t>Etikolegal Dalam Praktik Kebidanan</t>
  </si>
  <si>
    <t>KEB 211</t>
  </si>
  <si>
    <t>Raudhatun Nuzul ZA, SST., M.Kes (1 SKS) &amp; 'Eva Rosdiana, SST., M.K.M (1 SKS)</t>
  </si>
  <si>
    <t>M Lt 3</t>
  </si>
  <si>
    <t>Keterampilan Dasar Klinik Kebidanan</t>
  </si>
  <si>
    <t>KEB 212</t>
  </si>
  <si>
    <t>Chairanisa Anwar, SST (1 Sks)</t>
  </si>
  <si>
    <t>Eva Rosdiana, SST., M.K.M (1 Sks)</t>
  </si>
  <si>
    <t>Asmaul Husna, S.ST., M.K.M (1 Sks)</t>
  </si>
  <si>
    <t>Ulfa Husna Dhirah, S.ST., M.K.M (1 Sks)</t>
  </si>
  <si>
    <t>N LT 3</t>
  </si>
  <si>
    <t>Pendidikan budaya anti korupsi</t>
  </si>
  <si>
    <t>KEB 105</t>
  </si>
  <si>
    <t>Imran Zulfitri, S.H., M.H</t>
  </si>
  <si>
    <t>Asuhan Kebidanan Kehamilan</t>
  </si>
  <si>
    <t>KEB 202</t>
  </si>
  <si>
    <t>Nuzulul Rahmi, S.ST., M.Kes (2 Sks)</t>
  </si>
  <si>
    <t>Raudhatun Nuzul Za., S.ST.,M.Kes (1 Sks)</t>
  </si>
  <si>
    <t>Faradilla Safitri, SST., M.Kes (1 Sks)</t>
  </si>
  <si>
    <t>B LT 2</t>
  </si>
  <si>
    <t>Bahasa Inggris I</t>
  </si>
  <si>
    <t>Gabung Kelas Farmasi 22 A dan D-III Keb</t>
  </si>
  <si>
    <t>Murnia Suri, S.Pd., M.Pd</t>
  </si>
  <si>
    <t>Murnia Suri, S.Pd., M.P.d</t>
  </si>
  <si>
    <t>Gabung Kelas D-III, Manajemen, Hukum</t>
  </si>
  <si>
    <t>Ayu Helinda, ST., MT</t>
  </si>
  <si>
    <t>Psikologi Kebidanan</t>
  </si>
  <si>
    <t>KEB 209</t>
  </si>
  <si>
    <t>Faradilla Safitri, SST., M.Kes (2 Sks)</t>
  </si>
  <si>
    <t>SEMESTER IV</t>
  </si>
  <si>
    <t>Kegawatdaruratan Maternal Neonatal dan Basic Life Support</t>
  </si>
  <si>
    <t>KEB 216</t>
  </si>
  <si>
    <t>Asmaul Husna, S.ST., M.K.M (2 Sks)</t>
  </si>
  <si>
    <t>6 Mahasiswa</t>
  </si>
  <si>
    <t>Eva Rosdiana, SST., M.K.M  (2 Sks)</t>
  </si>
  <si>
    <t xml:space="preserve">Asuhan Kebidanan Komunitas </t>
  </si>
  <si>
    <t>KEB 217</t>
  </si>
  <si>
    <t>Sahbainur Rezeki, S.ST., M.K.M (1 SKS)</t>
  </si>
  <si>
    <t>R. samping Lab Kom</t>
  </si>
  <si>
    <t>Kesehatan masyarakat</t>
  </si>
  <si>
    <t>KEB 205</t>
  </si>
  <si>
    <t>Nuzulul Rahmi, S.ST., M.K.M (1 SKs)</t>
  </si>
  <si>
    <t>Obstetri</t>
  </si>
  <si>
    <t>KEB 201</t>
  </si>
  <si>
    <t>Dosen Praktisi/Dokter Kandungan</t>
  </si>
  <si>
    <t>Rizky Swastika Renjani</t>
  </si>
  <si>
    <t>Kesehatan Reproduksi Lanjutan</t>
  </si>
  <si>
    <t>KEB 218</t>
  </si>
  <si>
    <t>Raudhatun Nuzul ZA, SST.,M.Kes (1 Sks)</t>
  </si>
  <si>
    <t>SEMESTER VI</t>
  </si>
  <si>
    <t>TENTATIF</t>
  </si>
  <si>
    <t>Praktik Kebidanan Komprehensif</t>
  </si>
  <si>
    <t>KEB 222</t>
  </si>
  <si>
    <t>5 Mahasiswa</t>
  </si>
  <si>
    <t>Laporan Tugas Akhir</t>
  </si>
  <si>
    <t>KEB 208</t>
  </si>
  <si>
    <t>Asuhan Kebidanan Pada Pelayanan Keluarga, Pelayanan Kontrasepsi dan Perimenaupause.</t>
  </si>
  <si>
    <t>KEB 401</t>
  </si>
  <si>
    <t>Ketua Prodi D-III Kebidanan</t>
  </si>
  <si>
    <t>PRODI S-1 FARMASI</t>
  </si>
  <si>
    <t xml:space="preserve">Semsemter II </t>
  </si>
  <si>
    <t xml:space="preserve">Kelas A </t>
  </si>
  <si>
    <t>AGAMA ISLAM</t>
  </si>
  <si>
    <t>FARMASI 2022 A</t>
  </si>
  <si>
    <t>FAR002</t>
  </si>
  <si>
    <t>Suhaimy, M.Pd</t>
  </si>
  <si>
    <t>16 Pertemuan</t>
  </si>
  <si>
    <t>10.00-13.00</t>
  </si>
  <si>
    <t>PANCASILA DAN KEWARGANEGARAAN</t>
  </si>
  <si>
    <t>Elda Naysi Rahmi, SH., MH</t>
  </si>
  <si>
    <t>BAHASA INGGRIS I</t>
  </si>
  <si>
    <t>Gabung Kelas : Farmasi 2022 A dan D-III Keb</t>
  </si>
  <si>
    <t>FAR003</t>
  </si>
  <si>
    <t>Murnia Suri, S.Pd., M.pd</t>
  </si>
  <si>
    <t>KIMIA ORGANIK</t>
  </si>
  <si>
    <t>FAR303</t>
  </si>
  <si>
    <t>Keusumawati, MT</t>
  </si>
  <si>
    <t>BOTANI FARMASI</t>
  </si>
  <si>
    <t>FAR304</t>
  </si>
  <si>
    <t>Zulia Ananda, M.Si</t>
  </si>
  <si>
    <t>1000-13.00</t>
  </si>
  <si>
    <t>L Lt 3</t>
  </si>
  <si>
    <t>FARMASETIKA DASAR</t>
  </si>
  <si>
    <t>FAR305</t>
  </si>
  <si>
    <t>Apt. Nurmalia Zakaria, M.Farm</t>
  </si>
  <si>
    <t xml:space="preserve">Apoteker </t>
  </si>
  <si>
    <t>FARMASI FISIKA II</t>
  </si>
  <si>
    <t>FAR306</t>
  </si>
  <si>
    <t>Dr. Saisa, S.T., M.T</t>
  </si>
  <si>
    <t>Praktisi</t>
  </si>
  <si>
    <t>LEADERSHIP DAN ENTREPRENEURSHIP</t>
  </si>
  <si>
    <t>Gabung Kelas Farmasi dan Akuntansi</t>
  </si>
  <si>
    <t>GABUNG KELAS FAR102/AKUNTANSI</t>
  </si>
  <si>
    <t>Soraya Lestari, SE.,M.Si</t>
  </si>
  <si>
    <t xml:space="preserve">Kelas B </t>
  </si>
  <si>
    <t>B Lt 2</t>
  </si>
  <si>
    <t>Periskilla Dina Kalikula, Spd., M.Sc</t>
  </si>
  <si>
    <t>apt.Dra. Cut Safriana Indriawati, M.kes</t>
  </si>
  <si>
    <t>FAR102</t>
  </si>
  <si>
    <t>Kelas C</t>
  </si>
  <si>
    <t xml:space="preserve"> </t>
  </si>
  <si>
    <t>Mufriyadi, S.Pd.I., M.A</t>
  </si>
  <si>
    <t>Imran Zulfitri, SH., M.H</t>
  </si>
  <si>
    <t>L LT 3</t>
  </si>
  <si>
    <t>Apoteker + Dosen Akafarma</t>
  </si>
  <si>
    <t xml:space="preserve">Dr. Rizki Damayanti, S.Si., M.Si </t>
  </si>
  <si>
    <t>Semster IV</t>
  </si>
  <si>
    <t>Kelas A</t>
  </si>
  <si>
    <t>C LT 2</t>
  </si>
  <si>
    <t>BIOKIMIA II</t>
  </si>
  <si>
    <t>FAR313</t>
  </si>
  <si>
    <t>Mutia Farida, M.Si</t>
  </si>
  <si>
    <t>33 Mahasiswa</t>
  </si>
  <si>
    <t>ANALISIS FISIKOKIMIA I</t>
  </si>
  <si>
    <t>FAR314</t>
  </si>
  <si>
    <t>Dosen Akafarma</t>
  </si>
  <si>
    <t>D LT 2</t>
  </si>
  <si>
    <t>FITOKIMIA</t>
  </si>
  <si>
    <t>FAR315</t>
  </si>
  <si>
    <t>Syarifah Yanti Astryna (082129991137</t>
  </si>
  <si>
    <t>STATISTIKA DAN DESAIN EKSPERIMEN</t>
  </si>
  <si>
    <t>FAR206</t>
  </si>
  <si>
    <t>team (Fauziah Andika, M.Kes dan Rulia meilina S.Farm., M.Si</t>
  </si>
  <si>
    <t xml:space="preserve">team </t>
  </si>
  <si>
    <t>IMUNOLOGI</t>
  </si>
  <si>
    <t>FAR316</t>
  </si>
  <si>
    <t>Misdar Rawanita, S.Si., M.Sc</t>
  </si>
  <si>
    <t xml:space="preserve">Praktisi Lab </t>
  </si>
  <si>
    <t>BIOLOGI SEL DAN MOLEKULER</t>
  </si>
  <si>
    <t>FAR207</t>
  </si>
  <si>
    <t>Apt. Ida Muklisa, M.Farm</t>
  </si>
  <si>
    <t>FARMAKOLOGI SISTEM ORGAN</t>
  </si>
  <si>
    <t>FAR318</t>
  </si>
  <si>
    <t>Apt. Drs. Abu Sa'di, M. Kes</t>
  </si>
  <si>
    <t>Apoteker</t>
  </si>
  <si>
    <t>MIKROBIOLOGI FARMASI</t>
  </si>
  <si>
    <t>FAR319</t>
  </si>
  <si>
    <t>Kelas B</t>
  </si>
  <si>
    <t>37 Mahasiswa</t>
  </si>
  <si>
    <t>Dr. Safwan, M.Kes</t>
  </si>
  <si>
    <t>ANALISIS FARMASI</t>
  </si>
  <si>
    <t>FAR224</t>
  </si>
  <si>
    <t>Auliyaa Raaf, S. T., M. T.</t>
  </si>
  <si>
    <t>28 Mahasiswa</t>
  </si>
  <si>
    <t>Daring</t>
  </si>
  <si>
    <t>FARMAKOTERAPI</t>
  </si>
  <si>
    <t>FAR225</t>
  </si>
  <si>
    <t>Dr. Vesara Ega Gatera, M.Farm., Apt</t>
  </si>
  <si>
    <t>R Studio</t>
  </si>
  <si>
    <t>FORMULASI SEDIAAN SOLIDA</t>
  </si>
  <si>
    <t>FAR226</t>
  </si>
  <si>
    <t>Apt. Rinaldi., S.Farm., M.Si</t>
  </si>
  <si>
    <t>METODOLOGI PENELITIAN</t>
  </si>
  <si>
    <t>FAR104</t>
  </si>
  <si>
    <t>rulia meilina S.Farm., M.Si (1 SKS)</t>
  </si>
  <si>
    <t>Maulana, P.Hd (2 SKS)</t>
  </si>
  <si>
    <t xml:space="preserve">dosen Unsyiah </t>
  </si>
  <si>
    <t>KERJA PRAKTEK</t>
  </si>
  <si>
    <t>FAR107</t>
  </si>
  <si>
    <t>M LT 3</t>
  </si>
  <si>
    <t>FARMASI SOSIAL</t>
  </si>
  <si>
    <t>FAR227</t>
  </si>
  <si>
    <t>rulia meilina S.Farm., M.Si</t>
  </si>
  <si>
    <t>PILIHAN II :</t>
  </si>
  <si>
    <t xml:space="preserve">Farmasi Klinis </t>
  </si>
  <si>
    <t>FAR403</t>
  </si>
  <si>
    <t xml:space="preserve">apt. Vita rahmayani. S.Si., M.Farm.klin </t>
  </si>
  <si>
    <t>39 Mahasiswa</t>
  </si>
  <si>
    <t>R. Studio</t>
  </si>
  <si>
    <t>Apoteker dan Dosen</t>
  </si>
  <si>
    <t>Dr. Hermansyah (2 SKS)</t>
  </si>
  <si>
    <t>Team</t>
  </si>
  <si>
    <t>D Lt 2</t>
  </si>
  <si>
    <t xml:space="preserve">Dra. Syamsuliani Apt., MM </t>
  </si>
  <si>
    <t xml:space="preserve"> Prsktisi dari BOM dan Apoteker </t>
  </si>
  <si>
    <t>SKRIPSI</t>
  </si>
  <si>
    <t>PHA108</t>
  </si>
  <si>
    <t>22 Mahasiswa</t>
  </si>
  <si>
    <t>KAPITA SELEKTA ILMU FARMASI</t>
  </si>
  <si>
    <t> PHA322</t>
  </si>
  <si>
    <t>PERATURAN DAN PERUNDANG-UNDANGAN FARMASI</t>
  </si>
  <si>
    <t>PHA325</t>
  </si>
  <si>
    <t>Dra. Syamsuliani Apt., MM</t>
  </si>
  <si>
    <t>PILIHAN 4</t>
  </si>
  <si>
    <t>ANALISIS KEAMANAN MAKANAN DAN KOSMETIKA</t>
  </si>
  <si>
    <t>PHA404</t>
  </si>
  <si>
    <t>Rulia Meilina, S.Farm., M.Si</t>
  </si>
  <si>
    <t>1 mahasiswa let 19 ambil mk ini.</t>
  </si>
  <si>
    <t>Praktisi BPOm</t>
  </si>
  <si>
    <t>Ketua Prodi S-1 Farmasi</t>
  </si>
  <si>
    <t>PRODI S-1 INFORMATIKA FAKULTAS SAINS DAN TEKNOLOGI</t>
  </si>
  <si>
    <t>KEWARGANEGARAAN</t>
  </si>
  <si>
    <t>INT005</t>
  </si>
  <si>
    <t>Fitriliana, SH.I., M.Ag</t>
  </si>
  <si>
    <t>44 Mahasiswa</t>
  </si>
  <si>
    <t>R. Lab Komputer</t>
  </si>
  <si>
    <t>STRUKTUR DATA</t>
  </si>
  <si>
    <t>Gabung Kelas : INF dan SI</t>
  </si>
  <si>
    <t>Niza Aulia, S.ST., M.T</t>
  </si>
  <si>
    <t>ALGORITMA  DAN LOGIKA</t>
  </si>
  <si>
    <t>INT206</t>
  </si>
  <si>
    <t>M. Sayuti, S.T., MT</t>
  </si>
  <si>
    <t xml:space="preserve">Senin </t>
  </si>
  <si>
    <t>MATEMATIKA NUMERIK</t>
  </si>
  <si>
    <t>INT207</t>
  </si>
  <si>
    <t>ARSITEKTUR SISTEM KOMPUTER</t>
  </si>
  <si>
    <t>INT208</t>
  </si>
  <si>
    <t>SISTEM OPERASI KOMPUTER</t>
  </si>
  <si>
    <t>INT209</t>
  </si>
  <si>
    <t>SISTEM DIGITAL</t>
  </si>
  <si>
    <t>INT210</t>
  </si>
  <si>
    <t>Amru Sujud, M.T</t>
  </si>
  <si>
    <t>SEJARAH</t>
  </si>
  <si>
    <t>INT104</t>
  </si>
  <si>
    <t>LEADERSHIP AND ENTREPRENEURSHIP</t>
  </si>
  <si>
    <t>Gabung Kelas Ti dan SI</t>
  </si>
  <si>
    <t>Armia Nasri, ST., M.Sc</t>
  </si>
  <si>
    <t>30 Mahasiswa</t>
  </si>
  <si>
    <t>SISTEM TERDISTRIBUSI</t>
  </si>
  <si>
    <t>INT219</t>
  </si>
  <si>
    <t>Mahendar Dwi Payana, S.ST., M.T</t>
  </si>
  <si>
    <t>Lab. Programming</t>
  </si>
  <si>
    <t>WEB PROGRAMMING</t>
  </si>
  <si>
    <t>INT220</t>
  </si>
  <si>
    <t>PRAKTIKUM WEB PROGRAMMING</t>
  </si>
  <si>
    <t>INT221</t>
  </si>
  <si>
    <t>VISUALISASI DAN ANIMASI</t>
  </si>
  <si>
    <t>INT222</t>
  </si>
  <si>
    <t>M. Sayuti, ST., MT</t>
  </si>
  <si>
    <t>R . Studi</t>
  </si>
  <si>
    <t>SOFTWARE ENGINEERING</t>
  </si>
  <si>
    <t>INT223</t>
  </si>
  <si>
    <t>Desita Ria Yusian TB, S.ST., M.T</t>
  </si>
  <si>
    <t>Lab Pemograman</t>
  </si>
  <si>
    <t>MICROCONTROLLER</t>
  </si>
  <si>
    <t>INT224</t>
  </si>
  <si>
    <t>DATABASE PROGRAMMING</t>
  </si>
  <si>
    <t>INT225</t>
  </si>
  <si>
    <t>M. Bayu Wibawa, S.Kom., MMSI</t>
  </si>
  <si>
    <t>Gabung Kelas Ti dan Si</t>
  </si>
  <si>
    <t>35 Mahasiswa</t>
  </si>
  <si>
    <t>HUKUM DAN ETIKA TEKNOLOGI INFORMASI </t>
  </si>
  <si>
    <t>INT505</t>
  </si>
  <si>
    <t>Zuhar Musliyana, S.ST., MT</t>
  </si>
  <si>
    <t>A2 Bulat Lt 2</t>
  </si>
  <si>
    <t>IMAGE PROCESSING</t>
  </si>
  <si>
    <t>INT302</t>
  </si>
  <si>
    <t>MANAJEMEN JARINGAN</t>
  </si>
  <si>
    <t>INT305</t>
  </si>
  <si>
    <t>JAMINAN MUTU PERANGKAT LUNAK</t>
  </si>
  <si>
    <t>INT308</t>
  </si>
  <si>
    <t>PRAKTEK KERJA LAPANGAN</t>
  </si>
  <si>
    <t>INT106</t>
  </si>
  <si>
    <t>Lab Multimedia</t>
  </si>
  <si>
    <t>Pemograman Framework*</t>
  </si>
  <si>
    <t>INF 402</t>
  </si>
  <si>
    <t>45 Mahasiswa</t>
  </si>
  <si>
    <t>Game Programing*</t>
  </si>
  <si>
    <t>INF 403 </t>
  </si>
  <si>
    <t>Direktorat Administrasi dan Akademik</t>
  </si>
  <si>
    <t>Direktur</t>
  </si>
  <si>
    <t>RENCANA PERKULIAHAN SEMENSTER GENAP TAHUN AJARAN 2022-2023</t>
  </si>
  <si>
    <t>PRODI S-1 SISTEM INFORMASI FAKULTAS SAINS DAN TEKNOLOGI</t>
  </si>
  <si>
    <t>Semester II</t>
  </si>
  <si>
    <t>(ANGKATAN 2022) (Kurukulum Kampus Merdeka)</t>
  </si>
  <si>
    <t>No</t>
  </si>
  <si>
    <t>Hari</t>
  </si>
  <si>
    <t>Waktu</t>
  </si>
  <si>
    <t>PRKATEK</t>
  </si>
  <si>
    <t>GABUNG KELAS : MGT, HUKUM, PGSD, SI</t>
  </si>
  <si>
    <t>Azirah, SH., Mh</t>
  </si>
  <si>
    <t>14 Mahasiswa</t>
  </si>
  <si>
    <t>SIN 202</t>
  </si>
  <si>
    <t>SI 2022</t>
  </si>
  <si>
    <t>Niza Aulia, S.ST., MT</t>
  </si>
  <si>
    <t>LOGIKA DAN ALGORITMA</t>
  </si>
  <si>
    <t>SIN 203</t>
  </si>
  <si>
    <t>Doni Gunawan, S.Kom., MT</t>
  </si>
  <si>
    <t>PENGANTAR AKUNTANSI</t>
  </si>
  <si>
    <t>SIN 303</t>
  </si>
  <si>
    <t>Soraya Lestari</t>
  </si>
  <si>
    <t>SISTEM INFORMASI MANAJEMEN</t>
  </si>
  <si>
    <t>SIN 315</t>
  </si>
  <si>
    <t>Mahendar Dwi Payana, S.ST., MT</t>
  </si>
  <si>
    <t>O Lt 3</t>
  </si>
  <si>
    <t>PENGANTAR BISNIS</t>
  </si>
  <si>
    <t>SIN 304</t>
  </si>
  <si>
    <t>Mikraj, SE., MM</t>
  </si>
  <si>
    <t>Praktisi Wirausaha</t>
  </si>
  <si>
    <t>SISTEM OPERASI</t>
  </si>
  <si>
    <t>SIN 305</t>
  </si>
  <si>
    <t>STATISTIKA DESKRIPTIF</t>
  </si>
  <si>
    <t>SIN 306</t>
  </si>
  <si>
    <t>Total SKS</t>
  </si>
  <si>
    <t>Semester IV</t>
  </si>
  <si>
    <t>(ANGKATAN 2021) (Kurukulum Kampus Merdeka)</t>
  </si>
  <si>
    <t>P Lt 3</t>
  </si>
  <si>
    <t>KOMUNIKASI DATA</t>
  </si>
  <si>
    <t>SIN 313</t>
  </si>
  <si>
    <t>SI 2021</t>
  </si>
  <si>
    <t>Rizka Albar, S.Kom., MMSI</t>
  </si>
  <si>
    <t>12 Mahasiswa</t>
  </si>
  <si>
    <t>TECHNOPRENUEUR</t>
  </si>
  <si>
    <t>SIN 208</t>
  </si>
  <si>
    <t>Armia Nasri</t>
  </si>
  <si>
    <t>PEMROGRAMAN WEB I</t>
  </si>
  <si>
    <t>SIN 209</t>
  </si>
  <si>
    <t>PRAKTIKUM PEMROGRAMAN WEB I</t>
  </si>
  <si>
    <t>SIN 210</t>
  </si>
  <si>
    <t>PEMODELAN SISTEM INFORMASI</t>
  </si>
  <si>
    <t>SIN 211</t>
  </si>
  <si>
    <t>TATA KELOLA SISTEM DAN TEKNOLOGI INFORMASI</t>
  </si>
  <si>
    <t>Gabung Kelas SI 21 dan 2019</t>
  </si>
  <si>
    <t>Amru Sujud</t>
  </si>
  <si>
    <t>P LT 3</t>
  </si>
  <si>
    <t>ANALISA PROSES BISNIS</t>
  </si>
  <si>
    <t>SIN 312</t>
  </si>
  <si>
    <t>Gabung Kelas SI 20 dan SI 21</t>
  </si>
  <si>
    <t>Semester VI</t>
  </si>
  <si>
    <t>INS211</t>
  </si>
  <si>
    <t>SI 2020</t>
  </si>
  <si>
    <t>Desita Ria Yusian TB, M.T</t>
  </si>
  <si>
    <t>13 Mahasiswa</t>
  </si>
  <si>
    <t>TESTING DAN IMPLEMENTASI SISTEM</t>
  </si>
  <si>
    <t>INS222</t>
  </si>
  <si>
    <t>INTERAKSI MANUSIA DAN KOMPUTER</t>
  </si>
  <si>
    <t>INS215</t>
  </si>
  <si>
    <t>ETIKA PROFESI SISTEM INFORMASI</t>
  </si>
  <si>
    <t>INS225</t>
  </si>
  <si>
    <t>INS301</t>
  </si>
  <si>
    <t>INS107</t>
  </si>
  <si>
    <t>TIM</t>
  </si>
  <si>
    <t>INS105</t>
  </si>
  <si>
    <t>Semester VIII</t>
  </si>
  <si>
    <t>ANGKATAN 2019 (Kurikulum Lama)</t>
  </si>
  <si>
    <t>INS108</t>
  </si>
  <si>
    <t>SI 2019</t>
  </si>
  <si>
    <t>KECERDASAN BUATAN*</t>
  </si>
  <si>
    <t>INA401</t>
  </si>
  <si>
    <t>TATA KELOLA TEKNOLOGI INFORMASI*</t>
  </si>
  <si>
    <t>INS402</t>
  </si>
  <si>
    <t>MANAJEMEN PROYEK*</t>
  </si>
  <si>
    <t>INS404</t>
  </si>
  <si>
    <t>PRODI S-1 PGSD FAKULTAS SOSIAL SAINS DAN ILMU PENDIDIKAN</t>
  </si>
  <si>
    <t>Total</t>
  </si>
  <si>
    <t>Praktik</t>
  </si>
  <si>
    <t>Filsafat Ilmu</t>
  </si>
  <si>
    <t>PSD 104</t>
  </si>
  <si>
    <t>PGSD 22</t>
  </si>
  <si>
    <t>Dr. Alimuddin, M.A</t>
  </si>
  <si>
    <t>08.00-11.0</t>
  </si>
  <si>
    <r>
      <rPr>
        <sz val="12"/>
        <color rgb="FF000000"/>
        <rFont val="Arial Narrow"/>
      </rPr>
      <t>Kurikulum dan Pembelajaran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</si>
  <si>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t>PSD 203</t>
  </si>
  <si>
    <t>Nelliraharti, S.Pd.I., M.Pd</t>
  </si>
  <si>
    <t>DOSEN NIDN</t>
  </si>
  <si>
    <r>
      <rPr>
        <sz val="12"/>
        <color rgb="FF000000"/>
        <rFont val="Arial Narrow"/>
      </rPr>
      <t>Profesi Keguruan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</si>
  <si>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t>PSD 205</t>
  </si>
  <si>
    <t>Syukriah, M.Pd</t>
  </si>
  <si>
    <r>
      <rPr>
        <sz val="12"/>
        <color rgb="FF000000"/>
        <rFont val="Arial Narrow"/>
      </rPr>
      <t>Perkembangan Peserta Didik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</si>
  <si>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t>PSD 207</t>
  </si>
  <si>
    <t>Herawati, S.Pd.I., S.Pd., MA</t>
  </si>
  <si>
    <t>Pembelajaran Matematika Kelas Kecil</t>
  </si>
  <si>
    <t>PSD 303</t>
  </si>
  <si>
    <t>Rafni Fajriati, S.Pd., M.Pd</t>
  </si>
  <si>
    <t>Pembelajaran IPA di SD</t>
  </si>
  <si>
    <t>PSD 305</t>
  </si>
  <si>
    <t>Keterampilan Dasar Membaca dan Menulis di SD</t>
  </si>
  <si>
    <t>PSD 308</t>
  </si>
  <si>
    <t>Statistik Pendidikan</t>
  </si>
  <si>
    <t>PSD 209</t>
  </si>
  <si>
    <t>PGSD 21</t>
  </si>
  <si>
    <r>
      <rPr>
        <sz val="12"/>
        <color rgb="FF000000"/>
        <rFont val="Arial Narrow"/>
      </rPr>
      <t>Perencanaan Pembelajaran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</si>
  <si>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t>PSD 210</t>
  </si>
  <si>
    <r>
      <rPr>
        <sz val="12"/>
        <color rgb="FF000000"/>
        <rFont val="Arial Narrow"/>
      </rPr>
      <t>Pemantapan Kemampuan Mengajar II (PKM II)</t>
    </r>
    <r>
      <rPr>
        <b/>
        <vertAlign val="superscript"/>
        <sz val="12"/>
        <color rgb="FF000000"/>
        <rFont val="Arial Narrow"/>
      </rPr>
      <t xml:space="preserve"> **</t>
    </r>
    <r>
      <rPr>
        <b/>
        <sz val="12"/>
        <color rgb="FF000000"/>
        <rFont val="Arial Narrow"/>
      </rPr>
      <t>)</t>
    </r>
  </si>
  <si>
    <t>PSD 212</t>
  </si>
  <si>
    <t>A2 Bulat</t>
  </si>
  <si>
    <t>Pembelajaran IPS di SD</t>
  </si>
  <si>
    <t>PSD 307</t>
  </si>
  <si>
    <t>Pendidikan Aqidah Akhlak di SD</t>
  </si>
  <si>
    <t>PSD 310</t>
  </si>
  <si>
    <t>Cut Intan Hayati, S.Pd.I., MA</t>
  </si>
  <si>
    <t>Multimedia dan Teknologi Pembelajaran</t>
  </si>
  <si>
    <t>PSD 315</t>
  </si>
  <si>
    <t>Ayu Helinda, S.St., MT</t>
  </si>
  <si>
    <t>Azirah, S.H., M.H (Gabung)</t>
  </si>
  <si>
    <t>English for Primary School</t>
  </si>
  <si>
    <t>PSD 321</t>
  </si>
  <si>
    <t>PSD 105</t>
  </si>
  <si>
    <t>Gabung Kelas : PGSD 21 / Hukum 2020</t>
  </si>
  <si>
    <t>Gabung Kelas : PGSD/Manajemen</t>
  </si>
  <si>
    <t xml:space="preserve">Elda Maisy Rahmi, S.H., M.H </t>
  </si>
  <si>
    <t xml:space="preserve">I LT </t>
  </si>
  <si>
    <t>Asessmen Pembelajaran di SD</t>
  </si>
  <si>
    <t>PSD 324</t>
  </si>
  <si>
    <t>PGSD 20</t>
  </si>
  <si>
    <t>Penelitian Tindakan Kelas</t>
  </si>
  <si>
    <t>PSD 214</t>
  </si>
  <si>
    <t>Mainisa, M.Pd</t>
  </si>
  <si>
    <t>Manajemen Berbasis Sekolah (MBS)</t>
  </si>
  <si>
    <t>PSD 312</t>
  </si>
  <si>
    <t>Bimbingan Konseling</t>
  </si>
  <si>
    <t>PSD 314</t>
  </si>
  <si>
    <t>Kurnia Rahmayanti, M.Psi</t>
  </si>
  <si>
    <t>Kreasi Cipta Seni dan Prakarya</t>
  </si>
  <si>
    <t>PSD 320</t>
  </si>
  <si>
    <t>Praktek Pengalaman Lapangan (PPL)</t>
  </si>
  <si>
    <t>PSD 106</t>
  </si>
  <si>
    <t>Praktikum Lapangan MIPA</t>
  </si>
  <si>
    <t>Kerja Praktek Lapangan</t>
  </si>
  <si>
    <t>PSE 107</t>
  </si>
  <si>
    <t>PGSD 19</t>
  </si>
  <si>
    <t>PSE 108</t>
  </si>
  <si>
    <t>TIM Dosen Tetap PGSD</t>
  </si>
  <si>
    <t>Fakultas Sosial Sains dan Ilmu Pendidikan</t>
  </si>
  <si>
    <t>a.n Dekan ,</t>
  </si>
  <si>
    <t>Herawati, S.Pd.I, S.Pd., MA</t>
  </si>
  <si>
    <t>PRODI S-1 MANAJEMEN FAKULTAS SOSIAL SAINS DAN ILMU PENDIDIKAN</t>
  </si>
  <si>
    <t>Praktek</t>
  </si>
  <si>
    <t xml:space="preserve">Pendidikan Pancasila </t>
  </si>
  <si>
    <t>GABUNG MAN /AKUTANSI</t>
  </si>
  <si>
    <t>Azirah, S.H., M.H</t>
  </si>
  <si>
    <t>8 Mahasiswa</t>
  </si>
  <si>
    <t>Dosen Ber NIDN</t>
  </si>
  <si>
    <t>Pengantar Ilmu Ekonomi II</t>
  </si>
  <si>
    <t>MAN 204</t>
  </si>
  <si>
    <t>MGT 22</t>
  </si>
  <si>
    <t>Lisnawati, S.E., M.M</t>
  </si>
  <si>
    <t>Pengantar Manajemen</t>
  </si>
  <si>
    <t>MAN 209</t>
  </si>
  <si>
    <t>Salwa Hayati, M.M</t>
  </si>
  <si>
    <t>Statistika Ekonomi dan Bisnis II</t>
  </si>
  <si>
    <t>MAN 304</t>
  </si>
  <si>
    <t>Putra Ilhamsyah, S.Kom., M.Si</t>
  </si>
  <si>
    <t>Pengantar Akuntansi Lanjutan</t>
  </si>
  <si>
    <t>MAN 202</t>
  </si>
  <si>
    <t>Soraya Lestari, S.E., M.Si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</si>
  <si>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>101</t>
    </r>
  </si>
  <si>
    <t>Gabung Kelas : Manajemen &amp; Hukum &amp; D-III Kebidanan</t>
  </si>
  <si>
    <t>Gabung Kelas : Manajemen &amp; Hukum</t>
  </si>
  <si>
    <t>Ayu Helinda, S.ST., MT</t>
  </si>
  <si>
    <t>Metode Kuantitatif</t>
  </si>
  <si>
    <t>MAN 313</t>
  </si>
  <si>
    <t>MGT 21</t>
  </si>
  <si>
    <t>Dr. Hafasnuddin, M. BA</t>
  </si>
  <si>
    <t>Warek I</t>
  </si>
  <si>
    <t>Sistem Informasi Manajemen</t>
  </si>
  <si>
    <t>MAN 309</t>
  </si>
  <si>
    <t>Abdul Mukti, S.E., M.A., M.BA</t>
  </si>
  <si>
    <t xml:space="preserve">Akuntansi Biaya </t>
  </si>
  <si>
    <t>GABUNG KELAS : MAN 302/AKUNTANSI</t>
  </si>
  <si>
    <t>David Ginting, SE, AKT., M.AK.CA</t>
  </si>
  <si>
    <t>Dir. Keuangan</t>
  </si>
  <si>
    <t>Perilaku Konsumen</t>
  </si>
  <si>
    <t>MAN 211</t>
  </si>
  <si>
    <t>Drs. Alfian Ibrahim, MM</t>
  </si>
  <si>
    <t>Bank dan Lembaga Keuangan 1</t>
  </si>
  <si>
    <t>MAN 213</t>
  </si>
  <si>
    <t>Bisnis Digital</t>
  </si>
  <si>
    <t>MAN 305</t>
  </si>
  <si>
    <t>Ekonomi Islam</t>
  </si>
  <si>
    <t>MAN 205</t>
  </si>
  <si>
    <t>Cut Dian, S.E., M.Si</t>
  </si>
  <si>
    <t>Manajemen Export Import</t>
  </si>
  <si>
    <t>MAN 318</t>
  </si>
  <si>
    <t>MGT 20</t>
  </si>
  <si>
    <t>Ekonometrika</t>
  </si>
  <si>
    <t>MAN 312</t>
  </si>
  <si>
    <t>Manajemen Investasi</t>
  </si>
  <si>
    <t>MAN 316</t>
  </si>
  <si>
    <t>Irham Fahmi, M.Si</t>
  </si>
  <si>
    <t>R. Samping Lab Kom</t>
  </si>
  <si>
    <t>Bank dan Lembaga Keuangan 2</t>
  </si>
  <si>
    <t>MAN 214</t>
  </si>
  <si>
    <t>08.0010.00</t>
  </si>
  <si>
    <t>Perbankan Syariah</t>
  </si>
  <si>
    <t>MAN 215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</si>
  <si>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106</t>
    </r>
  </si>
  <si>
    <t xml:space="preserve">Team </t>
  </si>
  <si>
    <t>Komunikasi Bisnis</t>
  </si>
  <si>
    <t>MAN 317</t>
  </si>
  <si>
    <t>MAN 217</t>
  </si>
  <si>
    <t>Elda Maisy Rahmi, S.H., M.H</t>
  </si>
  <si>
    <t>MK Pilihan : Strategi Distribusi dan Retail</t>
  </si>
  <si>
    <t>2 Mahasiswa</t>
  </si>
  <si>
    <t>Tugas Akhir</t>
  </si>
  <si>
    <t>MGT 108</t>
  </si>
  <si>
    <t>MGT 19</t>
  </si>
  <si>
    <t>PRODI S-1 HUKUM FAKULTAS SOSIAL SAINS DAN ILMU PENDIDIKAN</t>
  </si>
  <si>
    <t>Dosen BerNIDN</t>
  </si>
  <si>
    <t>Ilmu Negara</t>
  </si>
  <si>
    <t>Hukum 2022</t>
  </si>
  <si>
    <t>Fikri, SH., MH</t>
  </si>
  <si>
    <t>14.00-18.00</t>
  </si>
  <si>
    <t>Hukum Pidana</t>
  </si>
  <si>
    <t>Dsen NIDN</t>
  </si>
  <si>
    <t>Hukum Perdata</t>
  </si>
  <si>
    <t>Hukum Tata Negara</t>
  </si>
  <si>
    <t>Herawati, S.Pd., S.Pd.I., MA</t>
  </si>
  <si>
    <t>3 Mahasiswa</t>
  </si>
  <si>
    <t>Hukum 2020</t>
  </si>
  <si>
    <t>Hukum Cyber</t>
  </si>
  <si>
    <t>Maya Surya, SE. SH., MH</t>
  </si>
  <si>
    <t>Praktisi Jaksa</t>
  </si>
  <si>
    <t>Hukum Acara Peradilan Agama</t>
  </si>
  <si>
    <t>Fitriliana, S.HI., M.Ag</t>
  </si>
  <si>
    <t>Hukum Hak Asasi Manusia</t>
  </si>
  <si>
    <t>Hukum Hak Atas Kekayaan</t>
  </si>
  <si>
    <t>Intelektual (HAKI)</t>
  </si>
  <si>
    <t>Ilmu Perundang Undangan</t>
  </si>
  <si>
    <t>Hukum dan Masyarakat</t>
  </si>
  <si>
    <t xml:space="preserve">Kriminologi </t>
  </si>
  <si>
    <t>PRODI S-1 AKUNTANSI FAKULTAS SOSIAL SAINS DAN ILMU PENDIDIKAN</t>
  </si>
  <si>
    <t>R. Kelas Samping Lab Komputer</t>
  </si>
  <si>
    <t>Akuntansi Keuangan Menengah I</t>
  </si>
  <si>
    <t>AKN 202</t>
  </si>
  <si>
    <t>Amiruddin, S.AK., M.AK</t>
  </si>
  <si>
    <t>Jumlah Pertemuan 9</t>
  </si>
  <si>
    <t>Akuntansi Biaya</t>
  </si>
  <si>
    <t>Pengantar Ekonomi Makro</t>
  </si>
  <si>
    <t>AKN 317</t>
  </si>
  <si>
    <t>David Ginting, S.E., Akt., M.Ak., CA., M. Ak</t>
  </si>
  <si>
    <t>Matematika Ekonomi</t>
  </si>
  <si>
    <t>AKN 319</t>
  </si>
  <si>
    <t>Hukum Bisnis</t>
  </si>
  <si>
    <t>AKN 318</t>
  </si>
  <si>
    <t>Leadership Dan Entrepreneurship</t>
  </si>
  <si>
    <t>Pancasila</t>
  </si>
  <si>
    <t>REKAPAN SKS DOSEN TETAP NIDN (DOSEN DALAM)</t>
  </si>
  <si>
    <t>NAMA MK</t>
  </si>
  <si>
    <t>PRODI</t>
  </si>
  <si>
    <t>SKS</t>
  </si>
  <si>
    <t>TOTAL SKS</t>
  </si>
  <si>
    <t>FAR A</t>
  </si>
  <si>
    <t>GIZ 105</t>
  </si>
  <si>
    <t>FAR B</t>
  </si>
  <si>
    <t>Askeb Komunitas</t>
  </si>
  <si>
    <t>D3</t>
  </si>
  <si>
    <t>Gizi</t>
  </si>
  <si>
    <t>Kesehatan Masyarakat</t>
  </si>
  <si>
    <t>GIZ 307</t>
  </si>
  <si>
    <t xml:space="preserve">Keterampilan Dasar Praktik Klinik Kebidanan </t>
  </si>
  <si>
    <t>Asuhan Kebidanan Komunitas</t>
  </si>
  <si>
    <t>Ufa Husna Dhirah, S.ST., M.K.M</t>
  </si>
  <si>
    <t>GIZI</t>
  </si>
  <si>
    <t>D-III</t>
  </si>
  <si>
    <t>Hiegine Lingkungan Kerja</t>
  </si>
  <si>
    <t>Chairanisa Anawar, S.ST., M.K.M</t>
  </si>
  <si>
    <t>Faradilla Safitri, S. ST., M.Kes</t>
  </si>
  <si>
    <t>Kespro Lanjutan</t>
  </si>
  <si>
    <t xml:space="preserve">D3 </t>
  </si>
  <si>
    <t>GIZ 214</t>
  </si>
  <si>
    <r>
      <rPr>
        <sz val="12"/>
        <color rgb="FF000000"/>
        <rFont val="Arial Narrow"/>
      </rPr>
      <t>Perkembangan Peserta Didik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</si>
  <si>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r>
      <rPr>
        <sz val="12"/>
        <color rgb="FF000000"/>
        <rFont val="Arial Narrow"/>
      </rPr>
      <t>Perencanaan Pembelajaran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</si>
  <si>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r>
      <rPr>
        <sz val="12"/>
        <color rgb="FF000000"/>
        <rFont val="Arial Narrow"/>
      </rPr>
      <t>Pemantapan Kemampuan Mengajar II (PKM II)</t>
    </r>
    <r>
      <rPr>
        <b/>
        <vertAlign val="superscript"/>
        <sz val="12"/>
        <color rgb="FF000000"/>
        <rFont val="Arial Narrow"/>
      </rPr>
      <t xml:space="preserve"> **</t>
    </r>
    <r>
      <rPr>
        <b/>
        <sz val="12"/>
        <color rgb="FF000000"/>
        <rFont val="Arial Narrow"/>
      </rPr>
      <t>)</t>
    </r>
  </si>
  <si>
    <t>MAN 302</t>
  </si>
  <si>
    <t>FAR102 A</t>
  </si>
  <si>
    <t>FAR102 B</t>
  </si>
  <si>
    <t>FAR102 C</t>
  </si>
  <si>
    <t>INT105</t>
  </si>
  <si>
    <t>LEADHERSIP AND ENTREPRENEUERSHIP</t>
  </si>
  <si>
    <t>Gabung</t>
  </si>
  <si>
    <t xml:space="preserve">           </t>
  </si>
  <si>
    <t>Banda Aceh, 30 November 2022</t>
  </si>
  <si>
    <t>Mengetahui :</t>
  </si>
  <si>
    <t>Dekan Fakultas Sosial Sains dan Ilmu Pendidikan</t>
  </si>
  <si>
    <t xml:space="preserve">                    Dekan Fakultas Ilmu Komputer</t>
  </si>
  <si>
    <t>Dra. Naimah Hasan, MA</t>
  </si>
  <si>
    <t xml:space="preserve">                    M. Bayu Wibawa, S.Kom., MMSI</t>
  </si>
  <si>
    <t>REKAPAN DOSEN NON NIDN FAKULTAS ILMU KOMPUTER</t>
  </si>
  <si>
    <t>KETERANGAN DOSEN</t>
  </si>
  <si>
    <t>NAMA MATA KULIAH</t>
  </si>
  <si>
    <t>JUMLAH SKS</t>
  </si>
  <si>
    <t>BESARAN SKS</t>
  </si>
  <si>
    <t>PERHITUNGAN TOTAL SKS</t>
  </si>
  <si>
    <t>6 SKS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</si>
  <si>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002</t>
    </r>
  </si>
  <si>
    <t>Gabung 2021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</si>
  <si>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003</t>
    </r>
  </si>
  <si>
    <t>Gabung 2022</t>
  </si>
  <si>
    <t>HUK 205</t>
  </si>
  <si>
    <t>Gabung PGSD</t>
  </si>
  <si>
    <t>HUK 003</t>
  </si>
  <si>
    <t>HUK 314</t>
  </si>
  <si>
    <t>PSD 003</t>
  </si>
  <si>
    <t>Sejarah Perkembangan Masyarakat &amp; Budaya Aceh</t>
  </si>
  <si>
    <t>PSD 301</t>
  </si>
  <si>
    <t>Sejarah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</si>
  <si>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104</t>
    </r>
  </si>
  <si>
    <t>HUK 104</t>
  </si>
  <si>
    <t>HUK 204</t>
  </si>
  <si>
    <t>Elda Maisy Rahmi, S.H., M.H (Gabung)</t>
  </si>
  <si>
    <t>PSD 108</t>
  </si>
  <si>
    <t>HUK 313</t>
  </si>
  <si>
    <t>HUK 316</t>
  </si>
  <si>
    <t>HUK 317</t>
  </si>
  <si>
    <t>HUK 206</t>
  </si>
  <si>
    <t>Lailatussa'dah, S.Pd.I., M.Pd</t>
  </si>
  <si>
    <t>Mulkan Fadli, M.Kom</t>
  </si>
  <si>
    <t>Mulkan Fadli, M.T</t>
  </si>
  <si>
    <t>Manajemen</t>
  </si>
  <si>
    <t>HUK 103</t>
  </si>
  <si>
    <t>Murnia Suri, S.Pd.I., M.Pd</t>
  </si>
  <si>
    <r>
      <rPr>
        <sz val="12"/>
        <color rgb="FF000000"/>
        <rFont val="Arial Narrow"/>
      </rPr>
      <t>Kurikulum dan Pembelajaran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</si>
  <si>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t>Praktisi USK</t>
  </si>
  <si>
    <t>HUK 203</t>
  </si>
  <si>
    <t>HUK 312</t>
  </si>
  <si>
    <t>HUK 315</t>
  </si>
  <si>
    <t>HUK 318</t>
  </si>
  <si>
    <t>Abdul Mukhti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</si>
  <si>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>101</t>
    </r>
  </si>
  <si>
    <t>Gabung 2019</t>
  </si>
  <si>
    <t>MGT 101</t>
  </si>
  <si>
    <t>Safrizan, S.KM., M.KM</t>
  </si>
  <si>
    <t>Metode Penelitian</t>
  </si>
  <si>
    <t>HUK 105</t>
  </si>
  <si>
    <t>Sri Mutia, S.Pd.I., M.Pd</t>
  </si>
  <si>
    <r>
      <rPr>
        <sz val="12"/>
        <color rgb="FF000000"/>
        <rFont val="Arial Narrow"/>
      </rPr>
      <t>Profesi Keguruan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</si>
  <si>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106</t>
    </r>
  </si>
  <si>
    <t>Zahra Wati, S.E., M.M</t>
  </si>
  <si>
    <t xml:space="preserve">MK Pilihan </t>
  </si>
  <si>
    <t>REKAPAN SKS DOSEN NON PEGAWAI DAN PRAKTISI DI FIKES</t>
  </si>
  <si>
    <t>Dekan FIKES</t>
  </si>
  <si>
    <t>5 SKS</t>
  </si>
  <si>
    <t>IKM</t>
  </si>
  <si>
    <t>Pengantar Ilmu KESMAS</t>
  </si>
  <si>
    <t>Praktisi Lab</t>
  </si>
  <si>
    <t>4 sks</t>
  </si>
  <si>
    <t>Akbar Sajiri, SPd., M.Pd</t>
  </si>
  <si>
    <t>9 SKS</t>
  </si>
  <si>
    <t>4 SKS</t>
  </si>
  <si>
    <t>Ardhana Yulisman,S.Si.,M.Si</t>
  </si>
  <si>
    <t>Dr Dewi</t>
  </si>
  <si>
    <t>Praktisi PKM Banda Raya</t>
  </si>
  <si>
    <t>GIZ 203</t>
  </si>
  <si>
    <t>3 SKS</t>
  </si>
  <si>
    <t>Praktisi PKM ULKA</t>
  </si>
  <si>
    <t>2 SKS</t>
  </si>
  <si>
    <t>Dosen Serambi + Praktisi</t>
  </si>
  <si>
    <t>8 SKS</t>
  </si>
  <si>
    <t>Dosen Luar Negeri</t>
  </si>
  <si>
    <t>GIZ 308</t>
  </si>
  <si>
    <t xml:space="preserve">Dr. Hera Desita, S.T., M.T </t>
  </si>
  <si>
    <t>GIZ 224</t>
  </si>
  <si>
    <t>Ka.Prodi Gizi</t>
  </si>
  <si>
    <t>GIZ 225</t>
  </si>
  <si>
    <t>GIZ 217</t>
  </si>
  <si>
    <t>GIZ 204</t>
  </si>
  <si>
    <t>GIZ 219</t>
  </si>
  <si>
    <t>GIZ 233</t>
  </si>
  <si>
    <t>GIZ 215</t>
  </si>
  <si>
    <t>Kesumawati, S.T., M.T</t>
  </si>
  <si>
    <t>Ka.Prodi Psikologi</t>
  </si>
  <si>
    <t>7 SKS</t>
  </si>
  <si>
    <t>GIZ 230</t>
  </si>
  <si>
    <t>GIZ 226</t>
  </si>
  <si>
    <t>1 SKS</t>
  </si>
  <si>
    <t>Dosen Muhammadiyah</t>
  </si>
  <si>
    <t>GIZ 209</t>
  </si>
  <si>
    <t>GIZ 213</t>
  </si>
  <si>
    <t>Gabung Kelas IKM 22 dan Gizi 222</t>
  </si>
  <si>
    <t>Rahmat Fajri, S.Pd., M.Pd</t>
  </si>
  <si>
    <t>GIZ 101</t>
  </si>
  <si>
    <t>Gabung Kelas GIZI dan PSIKOLOGI</t>
  </si>
  <si>
    <t>Razali, SKM, M.Kes</t>
  </si>
  <si>
    <t>Praktisi Dinkes Banda Aceh</t>
  </si>
  <si>
    <t>GIZ 302</t>
  </si>
  <si>
    <t>2 sks</t>
  </si>
  <si>
    <t>Refani, Fazira Panjaitan, STp, M.Si</t>
  </si>
  <si>
    <t>GIZ 205</t>
  </si>
  <si>
    <t>GIZ 222</t>
  </si>
  <si>
    <t>Syarifah Yanti Astryna</t>
  </si>
  <si>
    <t>GIZ 304</t>
  </si>
  <si>
    <t>Psikolog</t>
  </si>
  <si>
    <t>Raudhatun Nuzul, ZA, S.ST., M.Kes</t>
  </si>
  <si>
    <t>Akuntansi</t>
  </si>
  <si>
    <t>Amru Sujud, ST., MT</t>
  </si>
  <si>
    <t>Gabung SI VIII</t>
  </si>
  <si>
    <t>Gabung Semester VIII</t>
  </si>
  <si>
    <t>Gabung SI IV</t>
  </si>
  <si>
    <t>Gabung dengan Semester IV</t>
  </si>
  <si>
    <t>Keterangan</t>
  </si>
  <si>
    <t>Elda Naisy Rahmi, SH., MH</t>
  </si>
  <si>
    <t>SIN 005</t>
  </si>
  <si>
    <t>DOSEN USU</t>
  </si>
  <si>
    <t>INT205</t>
  </si>
  <si>
    <t>Sayuti, ST., MT</t>
  </si>
  <si>
    <t>Pengantar Teknologi Informatika</t>
  </si>
  <si>
    <t>INT102</t>
  </si>
  <si>
    <t xml:space="preserve">REKAPAN SKS DOSEN NON PEGAWAI DAN PRAKTISI </t>
  </si>
  <si>
    <t xml:space="preserve">KETERANGAN </t>
  </si>
  <si>
    <t>2.5 SKS</t>
  </si>
  <si>
    <t>Apt Ida</t>
  </si>
  <si>
    <t>5.5 SKS</t>
  </si>
  <si>
    <t>PGSd</t>
  </si>
  <si>
    <t>Pengatar Teknologi Informasi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</si>
  <si>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002</t>
    </r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</si>
  <si>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003</t>
    </r>
  </si>
  <si>
    <t>Gabung Kelas MAN, HUKUM, PGSD, SI</t>
  </si>
  <si>
    <t>KEB 102</t>
  </si>
  <si>
    <t>Gabung SMT IV dan VIII</t>
  </si>
  <si>
    <t>6.5 SKS</t>
  </si>
  <si>
    <t>FARMASI A</t>
  </si>
  <si>
    <t>FARMASI B</t>
  </si>
  <si>
    <t>Gabung Kelas : IKM/PGSD/MAN/HUKUM</t>
  </si>
  <si>
    <r>
      <rPr>
        <sz val="12"/>
        <color theme="1"/>
        <rFont val="Arial Narrow"/>
      </rPr>
      <t>MAN</t>
    </r>
    <r>
      <rPr>
        <sz val="12"/>
        <color rgb="FF000000"/>
        <rFont val="Arial Narrow"/>
      </rPr>
      <t xml:space="preserve"> 104</t>
    </r>
  </si>
  <si>
    <t>DOSEN UNSYIAH</t>
  </si>
  <si>
    <t xml:space="preserve">Analisis Kualitas Lingkungan </t>
  </si>
  <si>
    <t>^ SKS</t>
  </si>
  <si>
    <t>Toksikologi</t>
  </si>
  <si>
    <t>4.5 SKS</t>
  </si>
  <si>
    <t xml:space="preserve">       rp  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</si>
  <si>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Fikri, SH., M.H</t>
  </si>
  <si>
    <t>3.5 SKS</t>
  </si>
  <si>
    <t>HUKUM</t>
  </si>
  <si>
    <t>Irham, M,Si</t>
  </si>
  <si>
    <t>PGSD</t>
  </si>
  <si>
    <t>DOSEN UIN</t>
  </si>
  <si>
    <t>Maulana, SKM., M.Kes, P.hd</t>
  </si>
  <si>
    <t>Maya Surya</t>
  </si>
  <si>
    <t>Jaksa Jantho</t>
  </si>
  <si>
    <t>FARMASI C</t>
  </si>
  <si>
    <t>Sistem Digital</t>
  </si>
  <si>
    <t>INT</t>
  </si>
  <si>
    <r>
      <rPr>
        <sz val="12"/>
        <color rgb="FF000000"/>
        <rFont val="Arial Narrow"/>
      </rPr>
      <t>Kurikulum dan Pembelajaran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</si>
  <si>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t>MGT</t>
  </si>
  <si>
    <t>Psikologi</t>
  </si>
  <si>
    <t>D3 Kebidanan</t>
  </si>
  <si>
    <t>1.5 SKS</t>
  </si>
  <si>
    <t>MATEMATIKA EKONOMI</t>
  </si>
  <si>
    <t>Leadership &amp; Entrepreneurship</t>
  </si>
  <si>
    <r>
      <rPr>
        <sz val="12"/>
        <color rgb="FF000000"/>
        <rFont val="Arial Narrow"/>
      </rPr>
      <t>Profesi Keguruan</t>
    </r>
    <r>
      <rPr>
        <b/>
        <vertAlign val="superscript"/>
        <sz val="12"/>
        <color rgb="FF000000"/>
        <rFont val="Arial Narrow"/>
      </rPr>
      <t>**</t>
    </r>
    <r>
      <rPr>
        <b/>
        <sz val="12"/>
        <color rgb="FF000000"/>
        <rFont val="Arial Narrow"/>
      </rPr>
      <t>)</t>
    </r>
  </si>
  <si>
    <t>Syarifah Asyura, S.Pd., M.Sc</t>
  </si>
  <si>
    <t xml:space="preserve">Layanan Kompensantori bagi ABK </t>
  </si>
  <si>
    <t>Psikologi Remaja</t>
  </si>
  <si>
    <t xml:space="preserve">Gizi 2020 &amp; Psikologi </t>
  </si>
  <si>
    <t>Gabung Kelas Gizi 20 &amp; Psikologi</t>
  </si>
  <si>
    <t>16.00-18.00</t>
  </si>
  <si>
    <t>HUKUM DAN ETIKA TEKNOLOGI INFORMASI</t>
  </si>
  <si>
    <t>E-COMMERCE</t>
  </si>
  <si>
    <t>SISTEM PENUNJANG KEPUTUSAN</t>
  </si>
  <si>
    <t>MANAJEMEN PROYEK SISTEM INFORMASI</t>
  </si>
  <si>
    <t>KULIAH KERJA NYATA</t>
  </si>
  <si>
    <t>E- COMMERCE</t>
  </si>
  <si>
    <t xml:space="preserve"> (ANGKATAN 2020) (Kurikulum baRUu)</t>
  </si>
  <si>
    <t>MANAJEMEN PROYEK PERANGKAT LUNAK</t>
  </si>
  <si>
    <t>Auliya Raaf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</si>
</sst>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scheme val="minor"/>
    </font>
    <font>
      <b/>
      <sz val="12"/>
      <color theme="1"/>
      <name val="Arial Narrow"/>
    </font>
    <font>
      <sz val="11"/>
      <name val="Calibri"/>
    </font>
    <font>
      <sz val="12"/>
      <color theme="1"/>
      <name val="Arial Narrow"/>
    </font>
    <font>
      <sz val="12"/>
      <color rgb="FF000000"/>
      <name val="Arial Narrow"/>
    </font>
    <font>
      <sz val="11"/>
      <color theme="1"/>
      <name val="Calibri"/>
    </font>
    <font>
      <b/>
      <sz val="11"/>
      <color theme="1"/>
      <name val="Calibri"/>
    </font>
    <font>
      <sz val="11"/>
      <color theme="1"/>
      <name val="Arial Narrow"/>
    </font>
    <font>
      <sz val="14"/>
      <color theme="1"/>
      <name val="Arial Narrow"/>
    </font>
    <font>
      <sz val="14"/>
      <color rgb="FF000000"/>
      <name val="Arial Narrow"/>
    </font>
    <font>
      <b/>
      <sz val="14"/>
      <color theme="1"/>
      <name val="Arial Narrow"/>
    </font>
    <font>
      <b/>
      <sz val="14"/>
      <color rgb="FF000000"/>
      <name val="Arial Narrow"/>
    </font>
    <font>
      <sz val="12"/>
      <color rgb="FF000000"/>
      <name val="Arial"/>
    </font>
    <font>
      <sz val="11"/>
      <color theme="1"/>
      <name val="Arial"/>
    </font>
    <font>
      <sz val="12"/>
      <color rgb="FF000000"/>
      <name val="Calibri"/>
    </font>
    <font>
      <sz val="11"/>
      <color theme="1"/>
      <name val="Calibri"/>
      <scheme val="minor"/>
    </font>
    <font>
      <b/>
      <sz val="12"/>
      <color theme="1"/>
      <name val="Calibri"/>
    </font>
    <font>
      <sz val="10"/>
      <color theme="1"/>
      <name val="Arial Narrow"/>
    </font>
    <font>
      <sz val="12"/>
      <color rgb="FFFF0000"/>
      <name val="Arial Narrow"/>
    </font>
    <font>
      <i/>
      <sz val="12"/>
      <color theme="1"/>
      <name val="Arial Narrow"/>
    </font>
    <font>
      <i/>
      <sz val="12"/>
      <color rgb="FF000000"/>
      <name val="Arial Narrow"/>
    </font>
    <font>
      <b/>
      <vertAlign val="superscript"/>
      <sz val="12"/>
      <color rgb="FF000000"/>
      <name val="Arial Narrow"/>
    </font>
    <font>
      <b/>
      <sz val="12"/>
      <color rgb="FF000000"/>
      <name val="Arial Narrow"/>
    </font>
    <font>
      <sz val="11"/>
      <color theme="1"/>
      <name val="Calibri"/>
      <family val="2"/>
    </font>
    <font>
      <sz val="12"/>
      <color rgb="FF000000"/>
      <name val="Arial Narrow"/>
      <family val="2"/>
    </font>
    <font>
      <sz val="11.5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A5A5A5"/>
        <bgColor rgb="FFA5A5A5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  <fill>
      <patternFill patternType="solid">
        <fgColor rgb="FFE2EFD9"/>
        <bgColor rgb="FFE2EFD9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rgb="FFFFFF00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wrapText="1"/>
    </xf>
    <xf numFmtId="0" fontId="3" fillId="0" borderId="0" xfId="0" applyFont="1"/>
    <xf numFmtId="0" fontId="3" fillId="3" borderId="4" xfId="0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/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1" fillId="2" borderId="4" xfId="0" applyFont="1" applyFill="1" applyBorder="1"/>
    <xf numFmtId="0" fontId="1" fillId="0" borderId="0" xfId="0" applyFont="1"/>
    <xf numFmtId="0" fontId="3" fillId="0" borderId="5" xfId="0" applyFont="1" applyBorder="1" applyAlignment="1">
      <alignment horizontal="center"/>
    </xf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2" xfId="0" applyFont="1" applyFill="1" applyBorder="1"/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2" xfId="0" applyFont="1" applyFill="1" applyBorder="1" applyAlignment="1">
      <alignment vertical="center"/>
    </xf>
    <xf numFmtId="0" fontId="5" fillId="0" borderId="12" xfId="0" applyFont="1" applyBorder="1"/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vertical="center"/>
    </xf>
    <xf numFmtId="0" fontId="4" fillId="7" borderId="2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left" vertical="center"/>
    </xf>
    <xf numFmtId="0" fontId="5" fillId="7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2" xfId="0" quotePrefix="1" applyFont="1" applyFill="1" applyBorder="1" applyAlignment="1">
      <alignment horizontal="left" vertical="center" wrapText="1"/>
    </xf>
    <xf numFmtId="0" fontId="9" fillId="2" borderId="12" xfId="0" quotePrefix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vertical="center" wrapText="1"/>
    </xf>
    <xf numFmtId="0" fontId="8" fillId="2" borderId="12" xfId="0" quotePrefix="1" applyFont="1" applyFill="1" applyBorder="1" applyAlignment="1">
      <alignment horizontal="left" vertical="center" wrapText="1"/>
    </xf>
    <xf numFmtId="0" fontId="8" fillId="2" borderId="4" xfId="0" applyFont="1" applyFill="1" applyBorder="1"/>
    <xf numFmtId="0" fontId="8" fillId="2" borderId="4" xfId="0" applyFont="1" applyFill="1" applyBorder="1" applyAlignment="1">
      <alignment wrapText="1"/>
    </xf>
    <xf numFmtId="0" fontId="10" fillId="2" borderId="4" xfId="0" applyFont="1" applyFill="1" applyBorder="1"/>
    <xf numFmtId="0" fontId="8" fillId="0" borderId="12" xfId="0" applyFont="1" applyBorder="1" applyAlignment="1">
      <alignment vertical="center"/>
    </xf>
    <xf numFmtId="0" fontId="11" fillId="2" borderId="12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7" fillId="2" borderId="4" xfId="0" applyFont="1" applyFill="1" applyBorder="1"/>
    <xf numFmtId="0" fontId="7" fillId="2" borderId="4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4" fillId="2" borderId="22" xfId="0" applyFont="1" applyFill="1" applyBorder="1" applyAlignment="1">
      <alignment wrapText="1"/>
    </xf>
    <xf numFmtId="0" fontId="4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wrapText="1"/>
    </xf>
    <xf numFmtId="0" fontId="7" fillId="2" borderId="12" xfId="0" applyFont="1" applyFill="1" applyBorder="1" applyAlignment="1">
      <alignment horizontal="center" vertical="center" wrapText="1"/>
    </xf>
    <xf numFmtId="0" fontId="7" fillId="9" borderId="4" xfId="0" applyFont="1" applyFill="1" applyBorder="1"/>
    <xf numFmtId="0" fontId="7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wrapText="1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/>
    </xf>
    <xf numFmtId="0" fontId="5" fillId="10" borderId="4" xfId="0" applyFont="1" applyFill="1" applyBorder="1"/>
    <xf numFmtId="0" fontId="12" fillId="0" borderId="1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wrapText="1"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5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2" borderId="19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4" fillId="0" borderId="12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top" wrapText="1"/>
    </xf>
    <xf numFmtId="0" fontId="3" fillId="2" borderId="4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/>
    </xf>
    <xf numFmtId="0" fontId="3" fillId="6" borderId="12" xfId="0" applyFont="1" applyFill="1" applyBorder="1" applyAlignment="1">
      <alignment horizontal="left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2" xfId="0" applyFont="1" applyFill="1" applyBorder="1" applyAlignment="1">
      <alignment vertical="center"/>
    </xf>
    <xf numFmtId="0" fontId="4" fillId="12" borderId="12" xfId="0" applyFont="1" applyFill="1" applyBorder="1" applyAlignment="1">
      <alignment vertical="center"/>
    </xf>
    <xf numFmtId="0" fontId="3" fillId="12" borderId="12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3" fillId="12" borderId="12" xfId="0" applyFont="1" applyFill="1" applyBorder="1" applyAlignment="1">
      <alignment horizontal="left" vertical="center"/>
    </xf>
    <xf numFmtId="0" fontId="3" fillId="12" borderId="4" xfId="0" applyFont="1" applyFill="1" applyBorder="1"/>
    <xf numFmtId="0" fontId="3" fillId="12" borderId="12" xfId="0" applyFont="1" applyFill="1" applyBorder="1"/>
    <xf numFmtId="0" fontId="4" fillId="12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5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wrapText="1"/>
    </xf>
    <xf numFmtId="0" fontId="5" fillId="2" borderId="12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top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6" xfId="0" applyFont="1" applyBorder="1"/>
    <xf numFmtId="0" fontId="3" fillId="7" borderId="12" xfId="0" applyFont="1" applyFill="1" applyBorder="1" applyAlignment="1">
      <alignment vertical="center" wrapText="1"/>
    </xf>
    <xf numFmtId="0" fontId="4" fillId="7" borderId="12" xfId="0" applyFont="1" applyFill="1" applyBorder="1" applyAlignment="1">
      <alignment vertical="center" wrapText="1"/>
    </xf>
    <xf numFmtId="0" fontId="4" fillId="2" borderId="12" xfId="0" applyFont="1" applyFill="1" applyBorder="1"/>
    <xf numFmtId="0" fontId="4" fillId="0" borderId="12" xfId="0" applyFont="1" applyBorder="1" applyAlignment="1">
      <alignment horizontal="center" vertical="top"/>
    </xf>
    <xf numFmtId="0" fontId="4" fillId="7" borderId="12" xfId="0" applyFont="1" applyFill="1" applyBorder="1" applyAlignment="1">
      <alignment vertical="center"/>
    </xf>
    <xf numFmtId="0" fontId="3" fillId="0" borderId="8" xfId="0" applyFont="1" applyBorder="1"/>
    <xf numFmtId="0" fontId="4" fillId="0" borderId="12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5" fillId="6" borderId="12" xfId="0" applyFont="1" applyFill="1" applyBorder="1"/>
    <xf numFmtId="0" fontId="19" fillId="0" borderId="12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3" fillId="6" borderId="33" xfId="0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6" borderId="12" xfId="0" applyFont="1" applyFill="1" applyBorder="1"/>
    <xf numFmtId="0" fontId="3" fillId="0" borderId="5" xfId="0" applyFont="1" applyBorder="1"/>
    <xf numFmtId="0" fontId="4" fillId="0" borderId="5" xfId="0" applyFont="1" applyBorder="1" applyAlignment="1">
      <alignment vertical="center"/>
    </xf>
    <xf numFmtId="0" fontId="19" fillId="0" borderId="12" xfId="0" applyFont="1" applyBorder="1" applyAlignment="1">
      <alignment horizontal="left" wrapText="1"/>
    </xf>
    <xf numFmtId="0" fontId="5" fillId="6" borderId="12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0" fillId="4" borderId="12" xfId="0" applyFont="1" applyFill="1" applyBorder="1" applyAlignment="1">
      <alignment vertical="center" wrapText="1"/>
    </xf>
    <xf numFmtId="0" fontId="5" fillId="13" borderId="12" xfId="0" applyFont="1" applyFill="1" applyBorder="1"/>
    <xf numFmtId="0" fontId="5" fillId="13" borderId="12" xfId="0" applyFont="1" applyFill="1" applyBorder="1" applyAlignment="1">
      <alignment vertical="center"/>
    </xf>
    <xf numFmtId="0" fontId="4" fillId="6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4" fillId="2" borderId="28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vertical="top" wrapText="1"/>
    </xf>
    <xf numFmtId="0" fontId="5" fillId="0" borderId="8" xfId="0" applyFont="1" applyBorder="1"/>
    <xf numFmtId="0" fontId="3" fillId="11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center" vertical="center"/>
    </xf>
    <xf numFmtId="0" fontId="5" fillId="0" borderId="20" xfId="0" applyFont="1" applyBorder="1"/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/>
    <xf numFmtId="0" fontId="4" fillId="6" borderId="12" xfId="0" applyFont="1" applyFill="1" applyBorder="1" applyAlignment="1">
      <alignment horizontal="center" vertical="top"/>
    </xf>
    <xf numFmtId="0" fontId="3" fillId="6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9" xfId="0" applyFont="1" applyBorder="1"/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2" fillId="0" borderId="10" xfId="0" applyFont="1" applyBorder="1"/>
    <xf numFmtId="0" fontId="1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3" fillId="0" borderId="5" xfId="0" applyFont="1" applyBorder="1" applyAlignment="1">
      <alignment horizontal="center" vertical="center"/>
    </xf>
    <xf numFmtId="0" fontId="2" fillId="0" borderId="13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2" fillId="0" borderId="17" xfId="0" applyFont="1" applyBorder="1"/>
    <xf numFmtId="0" fontId="1" fillId="2" borderId="14" xfId="0" applyFont="1" applyFill="1" applyBorder="1" applyAlignment="1">
      <alignment horizontal="center" vertical="center" wrapText="1"/>
    </xf>
    <xf numFmtId="0" fontId="2" fillId="0" borderId="15" xfId="0" applyFont="1" applyBorder="1"/>
    <xf numFmtId="0" fontId="1" fillId="3" borderId="5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20" xfId="0" applyFont="1" applyBorder="1"/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quotePrefix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wrapText="1"/>
    </xf>
    <xf numFmtId="0" fontId="2" fillId="0" borderId="2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2" fillId="0" borderId="31" xfId="0" applyFont="1" applyBorder="1"/>
    <xf numFmtId="0" fontId="2" fillId="0" borderId="27" xfId="0" applyFont="1" applyBorder="1"/>
    <xf numFmtId="0" fontId="3" fillId="0" borderId="1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2" fillId="0" borderId="37" xfId="0" applyFont="1" applyBorder="1"/>
    <xf numFmtId="0" fontId="3" fillId="2" borderId="24" xfId="0" applyFont="1" applyFill="1" applyBorder="1" applyAlignment="1">
      <alignment horizontal="center" vertical="center"/>
    </xf>
    <xf numFmtId="0" fontId="24" fillId="0" borderId="0" xfId="0" applyFont="1"/>
    <xf numFmtId="0" fontId="2" fillId="0" borderId="35" xfId="0" applyFont="1" applyBorder="1"/>
    <xf numFmtId="0" fontId="1" fillId="5" borderId="19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38" xfId="0" applyFont="1" applyBorder="1"/>
    <xf numFmtId="0" fontId="7" fillId="0" borderId="38" xfId="0" applyFont="1" applyBorder="1" applyAlignment="1">
      <alignment vertical="center" wrapText="1"/>
    </xf>
    <xf numFmtId="0" fontId="7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left" vertical="center" wrapText="1"/>
    </xf>
    <xf numFmtId="0" fontId="3" fillId="0" borderId="38" xfId="0" applyFont="1" applyBorder="1"/>
    <xf numFmtId="0" fontId="3" fillId="2" borderId="38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5" fillId="0" borderId="38" xfId="0" applyFont="1" applyBorder="1"/>
    <xf numFmtId="0" fontId="25" fillId="0" borderId="38" xfId="0" applyFont="1" applyBorder="1" applyAlignment="1">
      <alignment vertical="center" wrapText="1"/>
    </xf>
    <xf numFmtId="0" fontId="26" fillId="0" borderId="12" xfId="0" applyFont="1" applyBorder="1" applyAlignment="1">
      <alignment horizontal="center" wrapText="1"/>
    </xf>
    <xf numFmtId="0" fontId="4" fillId="14" borderId="12" xfId="0" applyFont="1" applyFill="1" applyBorder="1" applyAlignment="1">
      <alignment vertical="center" wrapText="1"/>
    </xf>
    <xf numFmtId="0" fontId="24" fillId="14" borderId="12" xfId="0" applyFont="1" applyFill="1" applyBorder="1" applyAlignment="1">
      <alignment horizontal="center" vertical="center" wrapText="1"/>
    </xf>
    <xf numFmtId="0" fontId="4" fillId="14" borderId="12" xfId="0" applyFont="1" applyFill="1" applyBorder="1" applyAlignment="1">
      <alignment horizontal="center" vertical="center"/>
    </xf>
    <xf numFmtId="0" fontId="4" fillId="14" borderId="12" xfId="0" applyFont="1" applyFill="1" applyBorder="1" applyAlignment="1">
      <alignment horizontal="left" vertical="center" wrapText="1"/>
    </xf>
    <xf numFmtId="0" fontId="23" fillId="0" borderId="38" xfId="0" applyFont="1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 wrapText="1"/>
    </xf>
    <xf numFmtId="0" fontId="5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3" fillId="0" borderId="38" xfId="0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left" vertical="center" wrapText="1"/>
    </xf>
    <xf numFmtId="0" fontId="27" fillId="2" borderId="12" xfId="0" applyFont="1" applyFill="1" applyBorder="1"/>
    <xf numFmtId="0" fontId="28" fillId="0" borderId="20" xfId="0" applyFont="1" applyBorder="1" applyAlignment="1">
      <alignment horizontal="center"/>
    </xf>
    <xf numFmtId="0" fontId="4" fillId="15" borderId="12" xfId="0" applyFont="1" applyFill="1" applyBorder="1"/>
    <xf numFmtId="0" fontId="24" fillId="0" borderId="12" xfId="0" applyFont="1" applyBorder="1"/>
    <xf numFmtId="0" fontId="24" fillId="2" borderId="1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6" fillId="0" borderId="12" xfId="0" applyFont="1" applyBorder="1"/>
    <xf numFmtId="0" fontId="3" fillId="0" borderId="28" xfId="0" applyFont="1" applyBorder="1"/>
    <xf numFmtId="0" fontId="3" fillId="0" borderId="28" xfId="0" applyFont="1" applyBorder="1" applyAlignment="1">
      <alignment vertical="center" wrapText="1"/>
    </xf>
    <xf numFmtId="0" fontId="3" fillId="0" borderId="11" xfId="0" applyFont="1" applyBorder="1" applyAlignment="1">
      <alignment horizontal="center" wrapText="1"/>
    </xf>
    <xf numFmtId="0" fontId="24" fillId="0" borderId="22" xfId="0" applyFont="1" applyBorder="1"/>
    <xf numFmtId="0" fontId="24" fillId="15" borderId="38" xfId="0" applyFont="1" applyFill="1" applyBorder="1" applyAlignment="1">
      <alignment vertical="center"/>
    </xf>
    <xf numFmtId="0" fontId="4" fillId="15" borderId="38" xfId="0" applyFont="1" applyFill="1" applyBorder="1"/>
    <xf numFmtId="0" fontId="24" fillId="15" borderId="38" xfId="0" applyFont="1" applyFill="1" applyBorder="1"/>
    <xf numFmtId="0" fontId="2" fillId="0" borderId="1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6" fillId="0" borderId="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2486025</xdr:colOff>
      <xdr:row>0</xdr:row>
      <xdr:rowOff>9525</xdr:rowOff>
    </xdr:from>
    <xdr:ext cx="0" cy="6953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19" workbookViewId="0">
      <selection activeCell="E29" sqref="E29"/>
    </sheetView>
  </sheetViews>
  <sheetFormatPr defaultColWidth="14.42578125" defaultRowHeight="15" customHeight="1"/>
  <cols>
    <col min="1" max="2" width="9.140625" customWidth="1"/>
    <col min="3" max="3" width="11.5703125" customWidth="1"/>
    <col min="4" max="4" width="14.140625" customWidth="1"/>
    <col min="5" max="5" width="35.42578125" customWidth="1"/>
    <col min="6" max="6" width="21.42578125" hidden="1" customWidth="1"/>
    <col min="7" max="7" width="15.28515625" customWidth="1"/>
    <col min="8" max="10" width="9.140625" customWidth="1"/>
    <col min="11" max="11" width="40.85546875" customWidth="1"/>
    <col min="12" max="12" width="25.7109375" customWidth="1"/>
    <col min="13" max="13" width="16.140625" customWidth="1"/>
    <col min="14" max="14" width="19.85546875" customWidth="1"/>
    <col min="15" max="15" width="12.42578125" customWidth="1"/>
    <col min="16" max="26" width="8.7109375" customWidth="1"/>
  </cols>
  <sheetData>
    <row r="1" spans="1:26" ht="15.75" customHeight="1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6"/>
    </row>
    <row r="2" spans="1:26" ht="15.75" customHeight="1">
      <c r="A2" s="307" t="s">
        <v>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</row>
    <row r="3" spans="1:26" ht="15.75" customHeight="1">
      <c r="A3" s="304" t="s">
        <v>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</row>
    <row r="4" spans="1:26" ht="15.75" customHeight="1">
      <c r="A4" s="2"/>
      <c r="B4" s="2"/>
      <c r="C4" s="2"/>
      <c r="D4" s="2"/>
      <c r="E4" s="3"/>
      <c r="F4" s="4"/>
      <c r="G4" s="4"/>
      <c r="H4" s="3"/>
      <c r="I4" s="3"/>
      <c r="J4" s="3"/>
      <c r="K4" s="5"/>
      <c r="L4" s="3"/>
      <c r="M4" s="3"/>
      <c r="N4" s="3"/>
      <c r="O4" s="6"/>
    </row>
    <row r="5" spans="1:26" ht="15.75" customHeight="1">
      <c r="A5" s="296" t="s">
        <v>3</v>
      </c>
      <c r="B5" s="296" t="s">
        <v>4</v>
      </c>
      <c r="C5" s="296" t="s">
        <v>5</v>
      </c>
      <c r="D5" s="296" t="s">
        <v>6</v>
      </c>
      <c r="E5" s="297" t="s">
        <v>7</v>
      </c>
      <c r="F5" s="297" t="s">
        <v>8</v>
      </c>
      <c r="G5" s="297" t="s">
        <v>9</v>
      </c>
      <c r="H5" s="299" t="s">
        <v>10</v>
      </c>
      <c r="I5" s="300"/>
      <c r="J5" s="301"/>
      <c r="K5" s="296" t="s">
        <v>11</v>
      </c>
      <c r="L5" s="297" t="s">
        <v>12</v>
      </c>
      <c r="M5" s="294" t="s">
        <v>13</v>
      </c>
      <c r="N5" s="297" t="s">
        <v>14</v>
      </c>
      <c r="O5" s="294" t="s">
        <v>15</v>
      </c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.75" customHeight="1">
      <c r="A6" s="295"/>
      <c r="B6" s="295"/>
      <c r="C6" s="295"/>
      <c r="D6" s="295"/>
      <c r="E6" s="295"/>
      <c r="F6" s="295"/>
      <c r="G6" s="298"/>
      <c r="H6" s="8" t="s">
        <v>16</v>
      </c>
      <c r="I6" s="9" t="s">
        <v>17</v>
      </c>
      <c r="J6" s="9" t="s">
        <v>18</v>
      </c>
      <c r="K6" s="295"/>
      <c r="L6" s="295"/>
      <c r="M6" s="295"/>
      <c r="N6" s="295"/>
      <c r="O6" s="295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5.75" customHeight="1">
      <c r="A7" s="10">
        <v>1</v>
      </c>
      <c r="B7" s="10" t="s">
        <v>19</v>
      </c>
      <c r="C7" s="10" t="s">
        <v>20</v>
      </c>
      <c r="D7" s="10" t="s">
        <v>21</v>
      </c>
      <c r="E7" s="11" t="s">
        <v>22</v>
      </c>
      <c r="F7" s="12" t="s">
        <v>23</v>
      </c>
      <c r="G7" s="12" t="s">
        <v>24</v>
      </c>
      <c r="H7" s="13">
        <v>2</v>
      </c>
      <c r="I7" s="13">
        <v>2</v>
      </c>
      <c r="J7" s="13" t="s">
        <v>25</v>
      </c>
      <c r="K7" s="14" t="s">
        <v>26</v>
      </c>
      <c r="L7" s="15"/>
      <c r="M7" s="302">
        <v>24</v>
      </c>
      <c r="N7" s="15" t="s">
        <v>27</v>
      </c>
      <c r="O7" s="309" t="s">
        <v>28</v>
      </c>
    </row>
    <row r="8" spans="1:26" ht="15.75" customHeight="1">
      <c r="A8" s="10">
        <v>2</v>
      </c>
      <c r="B8" s="10" t="s">
        <v>29</v>
      </c>
      <c r="C8" s="10" t="s">
        <v>30</v>
      </c>
      <c r="D8" s="10" t="s">
        <v>31</v>
      </c>
      <c r="E8" s="17" t="s">
        <v>32</v>
      </c>
      <c r="F8" s="18" t="s">
        <v>33</v>
      </c>
      <c r="G8" s="12" t="s">
        <v>24</v>
      </c>
      <c r="H8" s="18">
        <v>3</v>
      </c>
      <c r="I8" s="13">
        <v>2</v>
      </c>
      <c r="J8" s="13">
        <v>1</v>
      </c>
      <c r="K8" s="14" t="s">
        <v>34</v>
      </c>
      <c r="L8" s="15"/>
      <c r="M8" s="303"/>
      <c r="N8" s="15" t="s">
        <v>35</v>
      </c>
      <c r="O8" s="303"/>
    </row>
    <row r="9" spans="1:26" ht="15.75" customHeight="1">
      <c r="A9" s="10">
        <v>3</v>
      </c>
      <c r="B9" s="12" t="s">
        <v>36</v>
      </c>
      <c r="C9" s="12" t="s">
        <v>37</v>
      </c>
      <c r="D9" s="12" t="s">
        <v>21</v>
      </c>
      <c r="E9" s="17" t="s">
        <v>38</v>
      </c>
      <c r="F9" s="12" t="s">
        <v>39</v>
      </c>
      <c r="G9" s="18" t="s">
        <v>40</v>
      </c>
      <c r="H9" s="13">
        <v>2</v>
      </c>
      <c r="I9" s="13">
        <v>2</v>
      </c>
      <c r="J9" s="13" t="s">
        <v>25</v>
      </c>
      <c r="K9" s="19" t="s">
        <v>41</v>
      </c>
      <c r="L9" s="15"/>
      <c r="M9" s="303"/>
      <c r="N9" s="15" t="s">
        <v>42</v>
      </c>
      <c r="O9" s="303"/>
    </row>
    <row r="10" spans="1:26" ht="15.75" customHeight="1">
      <c r="A10" s="10">
        <v>4</v>
      </c>
      <c r="B10" s="12" t="s">
        <v>43</v>
      </c>
      <c r="C10" s="12" t="s">
        <v>44</v>
      </c>
      <c r="D10" s="12" t="s">
        <v>45</v>
      </c>
      <c r="E10" s="11" t="s">
        <v>46</v>
      </c>
      <c r="F10" s="12" t="s">
        <v>47</v>
      </c>
      <c r="G10" s="18" t="s">
        <v>24</v>
      </c>
      <c r="H10" s="13">
        <v>2</v>
      </c>
      <c r="I10" s="13">
        <v>2</v>
      </c>
      <c r="J10" s="13" t="s">
        <v>25</v>
      </c>
      <c r="K10" s="20" t="s">
        <v>48</v>
      </c>
      <c r="L10" s="15"/>
      <c r="M10" s="303"/>
      <c r="N10" s="15" t="s">
        <v>35</v>
      </c>
      <c r="O10" s="303"/>
    </row>
    <row r="11" spans="1:26" ht="15.75" customHeight="1">
      <c r="A11" s="10">
        <v>5</v>
      </c>
      <c r="B11" s="10" t="s">
        <v>19</v>
      </c>
      <c r="C11" s="10" t="s">
        <v>37</v>
      </c>
      <c r="D11" s="10" t="s">
        <v>21</v>
      </c>
      <c r="E11" s="11" t="s">
        <v>49</v>
      </c>
      <c r="F11" s="12" t="s">
        <v>50</v>
      </c>
      <c r="G11" s="12" t="s">
        <v>24</v>
      </c>
      <c r="H11" s="13">
        <v>2</v>
      </c>
      <c r="I11" s="13">
        <v>1</v>
      </c>
      <c r="J11" s="13">
        <v>1</v>
      </c>
      <c r="K11" s="14" t="s">
        <v>51</v>
      </c>
      <c r="L11" s="15"/>
      <c r="M11" s="303"/>
      <c r="N11" s="15" t="s">
        <v>52</v>
      </c>
      <c r="O11" s="303"/>
    </row>
    <row r="12" spans="1:26" ht="15.75" customHeight="1">
      <c r="A12" s="10">
        <v>6</v>
      </c>
      <c r="B12" s="10" t="s">
        <v>19</v>
      </c>
      <c r="C12" s="10" t="s">
        <v>44</v>
      </c>
      <c r="D12" s="10" t="s">
        <v>21</v>
      </c>
      <c r="E12" s="11" t="s">
        <v>53</v>
      </c>
      <c r="F12" s="12" t="s">
        <v>54</v>
      </c>
      <c r="G12" s="12" t="s">
        <v>24</v>
      </c>
      <c r="H12" s="13">
        <v>2</v>
      </c>
      <c r="I12" s="13">
        <v>2</v>
      </c>
      <c r="J12" s="13" t="s">
        <v>25</v>
      </c>
      <c r="K12" s="14" t="s">
        <v>55</v>
      </c>
      <c r="L12" s="15"/>
      <c r="M12" s="303"/>
      <c r="N12" s="15" t="s">
        <v>56</v>
      </c>
      <c r="O12" s="303"/>
    </row>
    <row r="13" spans="1:26" ht="15.75" customHeight="1">
      <c r="A13" s="10">
        <v>7</v>
      </c>
      <c r="B13" s="10" t="s">
        <v>57</v>
      </c>
      <c r="C13" s="10" t="s">
        <v>37</v>
      </c>
      <c r="D13" s="10" t="s">
        <v>21</v>
      </c>
      <c r="E13" s="11" t="s">
        <v>58</v>
      </c>
      <c r="F13" s="12" t="s">
        <v>59</v>
      </c>
      <c r="G13" s="12" t="s">
        <v>24</v>
      </c>
      <c r="H13" s="13">
        <v>2</v>
      </c>
      <c r="I13" s="13">
        <v>1</v>
      </c>
      <c r="J13" s="13">
        <v>1</v>
      </c>
      <c r="K13" s="14" t="s">
        <v>60</v>
      </c>
      <c r="L13" s="15" t="s">
        <v>55</v>
      </c>
      <c r="M13" s="303"/>
      <c r="N13" s="15" t="s">
        <v>35</v>
      </c>
      <c r="O13" s="303"/>
    </row>
    <row r="14" spans="1:26" ht="15.75" customHeight="1">
      <c r="A14" s="10">
        <v>8</v>
      </c>
      <c r="B14" s="10" t="s">
        <v>61</v>
      </c>
      <c r="C14" s="10" t="s">
        <v>37</v>
      </c>
      <c r="D14" s="10" t="s">
        <v>21</v>
      </c>
      <c r="E14" s="11" t="s">
        <v>62</v>
      </c>
      <c r="F14" s="12" t="s">
        <v>63</v>
      </c>
      <c r="G14" s="12" t="s">
        <v>24</v>
      </c>
      <c r="H14" s="13">
        <v>2</v>
      </c>
      <c r="I14" s="13">
        <v>2</v>
      </c>
      <c r="J14" s="13" t="s">
        <v>25</v>
      </c>
      <c r="K14" s="17" t="s">
        <v>60</v>
      </c>
      <c r="L14" s="15" t="s">
        <v>55</v>
      </c>
      <c r="M14" s="303"/>
      <c r="N14" s="15" t="s">
        <v>35</v>
      </c>
      <c r="O14" s="303"/>
    </row>
    <row r="15" spans="1:26" ht="15.75" customHeight="1">
      <c r="A15" s="10">
        <v>9</v>
      </c>
      <c r="B15" s="10" t="s">
        <v>64</v>
      </c>
      <c r="C15" s="10" t="s">
        <v>44</v>
      </c>
      <c r="D15" s="10" t="s">
        <v>21</v>
      </c>
      <c r="E15" s="11" t="s">
        <v>65</v>
      </c>
      <c r="F15" s="12" t="s">
        <v>66</v>
      </c>
      <c r="G15" s="12" t="s">
        <v>24</v>
      </c>
      <c r="H15" s="13">
        <v>2</v>
      </c>
      <c r="I15" s="13">
        <v>2</v>
      </c>
      <c r="J15" s="13" t="s">
        <v>25</v>
      </c>
      <c r="K15" s="14" t="s">
        <v>67</v>
      </c>
      <c r="L15" s="15"/>
      <c r="M15" s="303"/>
      <c r="N15" s="15" t="s">
        <v>35</v>
      </c>
      <c r="O15" s="303"/>
    </row>
    <row r="16" spans="1:26" ht="15.75" customHeight="1">
      <c r="A16" s="10">
        <v>10</v>
      </c>
      <c r="B16" s="10" t="s">
        <v>61</v>
      </c>
      <c r="C16" s="10" t="s">
        <v>44</v>
      </c>
      <c r="D16" s="10" t="s">
        <v>21</v>
      </c>
      <c r="E16" s="17" t="s">
        <v>68</v>
      </c>
      <c r="F16" s="12" t="s">
        <v>69</v>
      </c>
      <c r="G16" s="12" t="s">
        <v>24</v>
      </c>
      <c r="H16" s="18">
        <v>2</v>
      </c>
      <c r="I16" s="18">
        <v>1</v>
      </c>
      <c r="J16" s="13">
        <v>1</v>
      </c>
      <c r="K16" s="6" t="s">
        <v>70</v>
      </c>
      <c r="L16" s="15"/>
      <c r="M16" s="303"/>
      <c r="N16" s="15" t="s">
        <v>35</v>
      </c>
      <c r="O16" s="303"/>
    </row>
    <row r="17" spans="1:26" ht="15.75" customHeight="1">
      <c r="A17" s="10">
        <v>11</v>
      </c>
      <c r="B17" s="10" t="s">
        <v>57</v>
      </c>
      <c r="C17" s="10" t="s">
        <v>20</v>
      </c>
      <c r="D17" s="10" t="s">
        <v>21</v>
      </c>
      <c r="E17" s="17" t="s">
        <v>71</v>
      </c>
      <c r="F17" s="12" t="s">
        <v>72</v>
      </c>
      <c r="G17" s="12" t="s">
        <v>24</v>
      </c>
      <c r="H17" s="18">
        <v>3</v>
      </c>
      <c r="I17" s="18">
        <v>2</v>
      </c>
      <c r="J17" s="13">
        <v>1</v>
      </c>
      <c r="K17" s="20" t="s">
        <v>73</v>
      </c>
      <c r="L17" s="15"/>
      <c r="M17" s="295"/>
      <c r="N17" s="15" t="s">
        <v>52</v>
      </c>
      <c r="O17" s="295"/>
    </row>
    <row r="18" spans="1:26" ht="15.75" customHeight="1">
      <c r="A18" s="2"/>
      <c r="B18" s="2"/>
      <c r="C18" s="2"/>
      <c r="D18" s="2"/>
      <c r="E18" s="21"/>
      <c r="F18" s="6"/>
      <c r="G18" s="6"/>
      <c r="H18" s="6"/>
      <c r="I18" s="6"/>
      <c r="J18" s="6"/>
      <c r="K18" s="21"/>
      <c r="L18" s="6"/>
      <c r="M18" s="6"/>
      <c r="N18" s="6"/>
      <c r="O18" s="6"/>
    </row>
    <row r="19" spans="1:26" ht="15.75" customHeight="1">
      <c r="A19" s="2"/>
      <c r="B19" s="2"/>
      <c r="C19" s="2"/>
      <c r="D19" s="2"/>
      <c r="E19" s="21"/>
      <c r="F19" s="6"/>
      <c r="G19" s="6"/>
      <c r="H19" s="6"/>
      <c r="I19" s="6"/>
      <c r="J19" s="6"/>
      <c r="K19" s="21"/>
      <c r="L19" s="6"/>
      <c r="M19" s="6"/>
      <c r="N19" s="6"/>
      <c r="O19" s="6"/>
    </row>
    <row r="20" spans="1:26" ht="15.75" customHeight="1">
      <c r="A20" s="2"/>
      <c r="B20" s="2"/>
      <c r="C20" s="2"/>
      <c r="D20" s="2"/>
      <c r="E20" s="21"/>
      <c r="F20" s="6"/>
      <c r="G20" s="6"/>
      <c r="H20" s="6"/>
      <c r="I20" s="6"/>
      <c r="J20" s="6"/>
      <c r="K20" s="21"/>
      <c r="L20" s="6"/>
      <c r="M20" s="22" t="s">
        <v>74</v>
      </c>
      <c r="N20" s="6"/>
      <c r="O20" s="6"/>
    </row>
    <row r="21" spans="1:26" ht="15.75" customHeight="1">
      <c r="A21" s="296" t="s">
        <v>3</v>
      </c>
      <c r="B21" s="296" t="s">
        <v>4</v>
      </c>
      <c r="C21" s="296" t="s">
        <v>5</v>
      </c>
      <c r="D21" s="296" t="s">
        <v>6</v>
      </c>
      <c r="E21" s="297" t="s">
        <v>7</v>
      </c>
      <c r="F21" s="297" t="s">
        <v>8</v>
      </c>
      <c r="G21" s="297" t="s">
        <v>9</v>
      </c>
      <c r="H21" s="299" t="s">
        <v>10</v>
      </c>
      <c r="I21" s="300"/>
      <c r="J21" s="301"/>
      <c r="K21" s="296" t="s">
        <v>11</v>
      </c>
      <c r="L21" s="297" t="s">
        <v>12</v>
      </c>
      <c r="M21" s="294" t="s">
        <v>13</v>
      </c>
      <c r="N21" s="297" t="s">
        <v>14</v>
      </c>
      <c r="O21" s="294" t="s">
        <v>15</v>
      </c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15.75" customHeight="1">
      <c r="A22" s="295"/>
      <c r="B22" s="295"/>
      <c r="C22" s="295"/>
      <c r="D22" s="295"/>
      <c r="E22" s="295"/>
      <c r="F22" s="295"/>
      <c r="G22" s="298"/>
      <c r="H22" s="8" t="s">
        <v>16</v>
      </c>
      <c r="I22" s="9" t="s">
        <v>17</v>
      </c>
      <c r="J22" s="9" t="s">
        <v>18</v>
      </c>
      <c r="K22" s="295"/>
      <c r="L22" s="295"/>
      <c r="M22" s="295"/>
      <c r="N22" s="295"/>
      <c r="O22" s="295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15.75" customHeight="1">
      <c r="A23" s="10">
        <v>1</v>
      </c>
      <c r="B23" s="10" t="s">
        <v>19</v>
      </c>
      <c r="C23" s="10" t="s">
        <v>37</v>
      </c>
      <c r="D23" s="10" t="s">
        <v>75</v>
      </c>
      <c r="E23" s="11" t="s">
        <v>76</v>
      </c>
      <c r="F23" s="12" t="s">
        <v>77</v>
      </c>
      <c r="G23" s="12" t="s">
        <v>78</v>
      </c>
      <c r="H23" s="13">
        <v>2</v>
      </c>
      <c r="I23" s="13">
        <v>2</v>
      </c>
      <c r="J23" s="13" t="s">
        <v>25</v>
      </c>
      <c r="K23" s="20" t="s">
        <v>79</v>
      </c>
      <c r="L23" s="6"/>
      <c r="M23" s="302" t="s">
        <v>80</v>
      </c>
      <c r="N23" s="15" t="s">
        <v>35</v>
      </c>
      <c r="O23" s="302" t="s">
        <v>81</v>
      </c>
    </row>
    <row r="24" spans="1:26" ht="15.75" customHeight="1">
      <c r="A24" s="10">
        <v>2</v>
      </c>
      <c r="B24" s="10" t="s">
        <v>19</v>
      </c>
      <c r="C24" s="10" t="s">
        <v>44</v>
      </c>
      <c r="D24" s="10" t="s">
        <v>75</v>
      </c>
      <c r="E24" s="11" t="s">
        <v>82</v>
      </c>
      <c r="F24" s="12" t="s">
        <v>83</v>
      </c>
      <c r="G24" s="12" t="s">
        <v>78</v>
      </c>
      <c r="H24" s="13">
        <v>2</v>
      </c>
      <c r="I24" s="13">
        <v>2</v>
      </c>
      <c r="J24" s="13" t="s">
        <v>25</v>
      </c>
      <c r="K24" s="20" t="s">
        <v>84</v>
      </c>
      <c r="L24" s="15"/>
      <c r="M24" s="303"/>
      <c r="N24" s="15" t="s">
        <v>85</v>
      </c>
      <c r="O24" s="303"/>
    </row>
    <row r="25" spans="1:26" ht="15.75" customHeight="1">
      <c r="A25" s="10">
        <v>3</v>
      </c>
      <c r="B25" s="10" t="s">
        <v>86</v>
      </c>
      <c r="C25" s="10" t="s">
        <v>44</v>
      </c>
      <c r="D25" s="10" t="s">
        <v>87</v>
      </c>
      <c r="E25" s="11" t="s">
        <v>88</v>
      </c>
      <c r="F25" s="12" t="s">
        <v>89</v>
      </c>
      <c r="G25" s="12" t="s">
        <v>78</v>
      </c>
      <c r="H25" s="13">
        <v>2</v>
      </c>
      <c r="I25" s="13">
        <v>1</v>
      </c>
      <c r="J25" s="13">
        <v>1</v>
      </c>
      <c r="K25" s="14" t="s">
        <v>482</v>
      </c>
      <c r="L25" s="15"/>
      <c r="M25" s="303"/>
      <c r="N25" s="15" t="s">
        <v>35</v>
      </c>
      <c r="O25" s="303"/>
    </row>
    <row r="26" spans="1:26" ht="15.75" customHeight="1">
      <c r="A26" s="10">
        <v>4</v>
      </c>
      <c r="B26" s="10" t="s">
        <v>57</v>
      </c>
      <c r="C26" s="10" t="s">
        <v>37</v>
      </c>
      <c r="D26" s="10" t="s">
        <v>75</v>
      </c>
      <c r="E26" s="11" t="s">
        <v>90</v>
      </c>
      <c r="F26" s="12" t="s">
        <v>91</v>
      </c>
      <c r="G26" s="12" t="s">
        <v>78</v>
      </c>
      <c r="H26" s="13">
        <v>2</v>
      </c>
      <c r="I26" s="13">
        <v>2</v>
      </c>
      <c r="J26" s="13" t="s">
        <v>92</v>
      </c>
      <c r="K26" s="14" t="s">
        <v>93</v>
      </c>
      <c r="L26" s="15"/>
      <c r="M26" s="303"/>
      <c r="N26" s="15" t="s">
        <v>35</v>
      </c>
      <c r="O26" s="303"/>
    </row>
    <row r="27" spans="1:26" ht="15.75" customHeight="1">
      <c r="A27" s="10">
        <v>5</v>
      </c>
      <c r="B27" s="10" t="s">
        <v>61</v>
      </c>
      <c r="C27" s="10" t="s">
        <v>44</v>
      </c>
      <c r="D27" s="10" t="s">
        <v>75</v>
      </c>
      <c r="E27" s="11" t="s">
        <v>94</v>
      </c>
      <c r="F27" s="12" t="s">
        <v>95</v>
      </c>
      <c r="G27" s="12" t="s">
        <v>96</v>
      </c>
      <c r="H27" s="13">
        <v>2</v>
      </c>
      <c r="I27" s="13">
        <v>2</v>
      </c>
      <c r="J27" s="13" t="s">
        <v>25</v>
      </c>
      <c r="K27" s="20" t="s">
        <v>97</v>
      </c>
      <c r="L27" s="15"/>
      <c r="M27" s="303"/>
      <c r="N27" s="15" t="s">
        <v>35</v>
      </c>
      <c r="O27" s="303"/>
    </row>
    <row r="28" spans="1:26" ht="15.75" customHeight="1">
      <c r="A28" s="10">
        <v>6</v>
      </c>
      <c r="B28" s="10" t="s">
        <v>61</v>
      </c>
      <c r="C28" s="10" t="s">
        <v>37</v>
      </c>
      <c r="D28" s="10" t="s">
        <v>75</v>
      </c>
      <c r="E28" s="11" t="s">
        <v>98</v>
      </c>
      <c r="F28" s="12" t="s">
        <v>99</v>
      </c>
      <c r="G28" s="12" t="s">
        <v>78</v>
      </c>
      <c r="H28" s="13">
        <v>2</v>
      </c>
      <c r="I28" s="13">
        <v>2</v>
      </c>
      <c r="J28" s="13" t="s">
        <v>25</v>
      </c>
      <c r="K28" s="17" t="s">
        <v>100</v>
      </c>
      <c r="L28" s="15"/>
      <c r="M28" s="303"/>
      <c r="N28" s="15" t="s">
        <v>35</v>
      </c>
      <c r="O28" s="303"/>
    </row>
    <row r="29" spans="1:26" ht="15.75" customHeight="1">
      <c r="A29" s="10">
        <v>7</v>
      </c>
      <c r="B29" s="10" t="s">
        <v>57</v>
      </c>
      <c r="C29" s="10" t="s">
        <v>44</v>
      </c>
      <c r="D29" s="10" t="s">
        <v>101</v>
      </c>
      <c r="E29" s="11" t="s">
        <v>102</v>
      </c>
      <c r="F29" s="12" t="s">
        <v>103</v>
      </c>
      <c r="G29" s="12" t="s">
        <v>78</v>
      </c>
      <c r="H29" s="13">
        <v>2</v>
      </c>
      <c r="I29" s="13">
        <v>2</v>
      </c>
      <c r="J29" s="13" t="s">
        <v>25</v>
      </c>
      <c r="K29" s="14" t="s">
        <v>104</v>
      </c>
      <c r="L29" s="15"/>
      <c r="M29" s="303"/>
      <c r="N29" s="15" t="s">
        <v>35</v>
      </c>
      <c r="O29" s="303"/>
    </row>
    <row r="30" spans="1:26" ht="15.75" customHeight="1">
      <c r="A30" s="10">
        <v>8</v>
      </c>
      <c r="B30" s="10" t="s">
        <v>86</v>
      </c>
      <c r="C30" s="10" t="s">
        <v>37</v>
      </c>
      <c r="D30" s="10" t="s">
        <v>75</v>
      </c>
      <c r="E30" s="11" t="s">
        <v>105</v>
      </c>
      <c r="F30" s="12" t="s">
        <v>106</v>
      </c>
      <c r="G30" s="12" t="s">
        <v>78</v>
      </c>
      <c r="H30" s="13">
        <v>2</v>
      </c>
      <c r="I30" s="13">
        <v>2</v>
      </c>
      <c r="J30" s="13" t="s">
        <v>25</v>
      </c>
      <c r="K30" s="14" t="s">
        <v>100</v>
      </c>
      <c r="L30" s="15"/>
      <c r="M30" s="303"/>
      <c r="N30" s="15" t="s">
        <v>35</v>
      </c>
      <c r="O30" s="303"/>
    </row>
    <row r="31" spans="1:26" ht="15.75" customHeight="1">
      <c r="A31" s="10">
        <v>9</v>
      </c>
      <c r="B31" s="10" t="s">
        <v>43</v>
      </c>
      <c r="C31" s="10" t="s">
        <v>37</v>
      </c>
      <c r="D31" s="10" t="s">
        <v>75</v>
      </c>
      <c r="E31" s="11" t="s">
        <v>107</v>
      </c>
      <c r="F31" s="12" t="s">
        <v>108</v>
      </c>
      <c r="G31" s="12" t="s">
        <v>78</v>
      </c>
      <c r="H31" s="13">
        <v>2</v>
      </c>
      <c r="I31" s="13">
        <v>2</v>
      </c>
      <c r="J31" s="13" t="s">
        <v>25</v>
      </c>
      <c r="K31" s="14" t="s">
        <v>109</v>
      </c>
      <c r="L31" s="15"/>
      <c r="M31" s="303"/>
      <c r="N31" s="15" t="s">
        <v>35</v>
      </c>
      <c r="O31" s="303"/>
    </row>
    <row r="32" spans="1:26" ht="15.75" customHeight="1">
      <c r="A32" s="10">
        <v>10</v>
      </c>
      <c r="B32" s="10" t="s">
        <v>43</v>
      </c>
      <c r="C32" s="10" t="s">
        <v>44</v>
      </c>
      <c r="D32" s="10" t="s">
        <v>75</v>
      </c>
      <c r="E32" s="11" t="s">
        <v>110</v>
      </c>
      <c r="F32" s="12" t="s">
        <v>111</v>
      </c>
      <c r="G32" s="12" t="s">
        <v>78</v>
      </c>
      <c r="H32" s="13">
        <v>2</v>
      </c>
      <c r="I32" s="13">
        <v>2</v>
      </c>
      <c r="J32" s="13" t="s">
        <v>25</v>
      </c>
      <c r="K32" s="14" t="s">
        <v>100</v>
      </c>
      <c r="L32" s="15"/>
      <c r="M32" s="295"/>
      <c r="N32" s="15" t="s">
        <v>35</v>
      </c>
      <c r="O32" s="295"/>
    </row>
    <row r="33" spans="1:26" ht="15.75" customHeight="1">
      <c r="A33" s="2"/>
      <c r="B33" s="2"/>
      <c r="C33" s="2"/>
      <c r="D33" s="2"/>
      <c r="E33" s="21"/>
      <c r="F33" s="6"/>
      <c r="G33" s="6"/>
      <c r="H33" s="6"/>
      <c r="I33" s="6"/>
      <c r="J33" s="6"/>
      <c r="K33" s="21"/>
      <c r="L33" s="6"/>
      <c r="M33" s="6"/>
      <c r="N33" s="6"/>
      <c r="O33" s="6"/>
    </row>
    <row r="34" spans="1:26" ht="15.75" customHeight="1">
      <c r="A34" s="2"/>
      <c r="B34" s="2"/>
      <c r="C34" s="2"/>
      <c r="D34" s="2"/>
      <c r="E34" s="21"/>
      <c r="F34" s="6"/>
      <c r="G34" s="6"/>
      <c r="H34" s="6"/>
      <c r="I34" s="6"/>
      <c r="J34" s="6"/>
      <c r="K34" s="21"/>
      <c r="L34" s="6"/>
      <c r="M34" s="23" t="s">
        <v>112</v>
      </c>
      <c r="N34" s="6"/>
      <c r="O34" s="6"/>
    </row>
    <row r="35" spans="1:26" ht="15.75" customHeight="1">
      <c r="A35" s="296" t="s">
        <v>3</v>
      </c>
      <c r="B35" s="296" t="s">
        <v>4</v>
      </c>
      <c r="C35" s="296" t="s">
        <v>5</v>
      </c>
      <c r="D35" s="296" t="s">
        <v>6</v>
      </c>
      <c r="E35" s="297" t="s">
        <v>7</v>
      </c>
      <c r="F35" s="297" t="s">
        <v>8</v>
      </c>
      <c r="G35" s="297" t="s">
        <v>9</v>
      </c>
      <c r="H35" s="299" t="s">
        <v>10</v>
      </c>
      <c r="I35" s="300"/>
      <c r="J35" s="301"/>
      <c r="K35" s="296" t="s">
        <v>11</v>
      </c>
      <c r="L35" s="297" t="s">
        <v>12</v>
      </c>
      <c r="M35" s="294" t="s">
        <v>13</v>
      </c>
      <c r="N35" s="297" t="s">
        <v>14</v>
      </c>
      <c r="O35" s="294" t="s">
        <v>15</v>
      </c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295"/>
      <c r="B36" s="295"/>
      <c r="C36" s="295"/>
      <c r="D36" s="295"/>
      <c r="E36" s="295"/>
      <c r="F36" s="295"/>
      <c r="G36" s="298"/>
      <c r="H36" s="8" t="s">
        <v>16</v>
      </c>
      <c r="I36" s="9" t="s">
        <v>17</v>
      </c>
      <c r="J36" s="9" t="s">
        <v>18</v>
      </c>
      <c r="K36" s="295"/>
      <c r="L36" s="295"/>
      <c r="M36" s="295"/>
      <c r="N36" s="295"/>
      <c r="O36" s="295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10">
        <v>1</v>
      </c>
      <c r="B37" s="10" t="s">
        <v>61</v>
      </c>
      <c r="C37" s="10" t="s">
        <v>37</v>
      </c>
      <c r="D37" s="10" t="s">
        <v>113</v>
      </c>
      <c r="E37" s="11" t="s">
        <v>114</v>
      </c>
      <c r="F37" s="18" t="s">
        <v>115</v>
      </c>
      <c r="G37" s="12" t="s">
        <v>78</v>
      </c>
      <c r="H37" s="13">
        <v>2</v>
      </c>
      <c r="I37" s="13">
        <v>1</v>
      </c>
      <c r="J37" s="13">
        <v>1</v>
      </c>
      <c r="K37" s="14" t="s">
        <v>116</v>
      </c>
      <c r="L37" s="15"/>
      <c r="M37" s="302" t="s">
        <v>117</v>
      </c>
      <c r="N37" s="15" t="s">
        <v>35</v>
      </c>
      <c r="O37" s="302" t="s">
        <v>81</v>
      </c>
    </row>
    <row r="38" spans="1:26" ht="15.75" customHeight="1">
      <c r="A38" s="10">
        <v>2</v>
      </c>
      <c r="B38" s="10" t="s">
        <v>29</v>
      </c>
      <c r="C38" s="10" t="s">
        <v>30</v>
      </c>
      <c r="D38" s="10" t="s">
        <v>75</v>
      </c>
      <c r="E38" s="11" t="s">
        <v>118</v>
      </c>
      <c r="F38" s="18" t="s">
        <v>119</v>
      </c>
      <c r="G38" s="12" t="s">
        <v>78</v>
      </c>
      <c r="H38" s="13">
        <v>3</v>
      </c>
      <c r="I38" s="13">
        <v>2</v>
      </c>
      <c r="J38" s="13">
        <v>1</v>
      </c>
      <c r="K38" s="14" t="s">
        <v>60</v>
      </c>
      <c r="L38" s="15"/>
      <c r="M38" s="303"/>
      <c r="N38" s="15" t="s">
        <v>35</v>
      </c>
      <c r="O38" s="303"/>
    </row>
    <row r="39" spans="1:26" ht="15.75" customHeight="1">
      <c r="A39" s="10">
        <v>3</v>
      </c>
      <c r="B39" s="10" t="s">
        <v>61</v>
      </c>
      <c r="C39" s="10" t="s">
        <v>44</v>
      </c>
      <c r="D39" s="10" t="s">
        <v>113</v>
      </c>
      <c r="E39" s="11" t="s">
        <v>120</v>
      </c>
      <c r="F39" s="18" t="s">
        <v>121</v>
      </c>
      <c r="G39" s="12" t="s">
        <v>78</v>
      </c>
      <c r="H39" s="13">
        <v>2</v>
      </c>
      <c r="I39" s="13">
        <v>2</v>
      </c>
      <c r="J39" s="13" t="s">
        <v>25</v>
      </c>
      <c r="K39" s="14" t="s">
        <v>122</v>
      </c>
      <c r="L39" s="15"/>
      <c r="M39" s="303"/>
      <c r="N39" s="15" t="s">
        <v>35</v>
      </c>
      <c r="O39" s="303"/>
    </row>
    <row r="40" spans="1:26" ht="15.75" customHeight="1">
      <c r="A40" s="10">
        <v>4</v>
      </c>
      <c r="B40" s="10" t="s">
        <v>19</v>
      </c>
      <c r="C40" s="10" t="s">
        <v>37</v>
      </c>
      <c r="D40" s="10" t="s">
        <v>113</v>
      </c>
      <c r="E40" s="11" t="s">
        <v>123</v>
      </c>
      <c r="F40" s="18" t="s">
        <v>124</v>
      </c>
      <c r="G40" s="12" t="s">
        <v>78</v>
      </c>
      <c r="H40" s="13">
        <v>2</v>
      </c>
      <c r="I40" s="13">
        <v>2</v>
      </c>
      <c r="J40" s="13" t="s">
        <v>25</v>
      </c>
      <c r="K40" s="14" t="s">
        <v>122</v>
      </c>
      <c r="L40" s="15"/>
      <c r="M40" s="303"/>
      <c r="N40" s="15" t="s">
        <v>35</v>
      </c>
      <c r="O40" s="303"/>
    </row>
    <row r="41" spans="1:26" ht="15.75" customHeight="1">
      <c r="A41" s="10">
        <v>5</v>
      </c>
      <c r="B41" s="10" t="s">
        <v>19</v>
      </c>
      <c r="C41" s="10" t="s">
        <v>44</v>
      </c>
      <c r="D41" s="10" t="s">
        <v>113</v>
      </c>
      <c r="E41" s="11" t="s">
        <v>125</v>
      </c>
      <c r="F41" s="18" t="s">
        <v>126</v>
      </c>
      <c r="G41" s="12" t="s">
        <v>78</v>
      </c>
      <c r="H41" s="13">
        <v>2</v>
      </c>
      <c r="I41" s="13">
        <v>2</v>
      </c>
      <c r="J41" s="13" t="s">
        <v>25</v>
      </c>
      <c r="K41" s="14" t="s">
        <v>127</v>
      </c>
      <c r="L41" s="15"/>
      <c r="M41" s="303"/>
      <c r="N41" s="15" t="s">
        <v>35</v>
      </c>
      <c r="O41" s="303"/>
    </row>
    <row r="42" spans="1:26" ht="15.75" customHeight="1">
      <c r="A42" s="10">
        <v>6</v>
      </c>
      <c r="B42" s="10" t="s">
        <v>57</v>
      </c>
      <c r="C42" s="10" t="s">
        <v>37</v>
      </c>
      <c r="D42" s="10" t="s">
        <v>128</v>
      </c>
      <c r="E42" s="11" t="s">
        <v>129</v>
      </c>
      <c r="F42" s="18" t="s">
        <v>130</v>
      </c>
      <c r="G42" s="12" t="s">
        <v>78</v>
      </c>
      <c r="H42" s="13">
        <v>2</v>
      </c>
      <c r="I42" s="13">
        <v>2</v>
      </c>
      <c r="J42" s="13" t="s">
        <v>131</v>
      </c>
      <c r="K42" s="20" t="s">
        <v>132</v>
      </c>
      <c r="L42" s="15"/>
      <c r="M42" s="303"/>
      <c r="N42" s="15" t="s">
        <v>35</v>
      </c>
      <c r="O42" s="303"/>
    </row>
    <row r="43" spans="1:26" ht="15.75" customHeight="1">
      <c r="A43" s="10">
        <v>7</v>
      </c>
      <c r="B43" s="10" t="s">
        <v>57</v>
      </c>
      <c r="C43" s="10" t="s">
        <v>44</v>
      </c>
      <c r="D43" s="10" t="s">
        <v>128</v>
      </c>
      <c r="E43" s="11" t="s">
        <v>133</v>
      </c>
      <c r="F43" s="18" t="s">
        <v>134</v>
      </c>
      <c r="G43" s="12" t="s">
        <v>78</v>
      </c>
      <c r="H43" s="13">
        <v>2</v>
      </c>
      <c r="I43" s="13">
        <v>2</v>
      </c>
      <c r="J43" s="13" t="s">
        <v>131</v>
      </c>
      <c r="K43" s="14" t="s">
        <v>104</v>
      </c>
      <c r="L43" s="15"/>
      <c r="M43" s="303"/>
      <c r="N43" s="15" t="s">
        <v>35</v>
      </c>
      <c r="O43" s="303"/>
    </row>
    <row r="44" spans="1:26" ht="15.75" customHeight="1">
      <c r="A44" s="24">
        <v>8</v>
      </c>
      <c r="B44" s="10" t="s">
        <v>86</v>
      </c>
      <c r="C44" s="10" t="s">
        <v>37</v>
      </c>
      <c r="D44" s="10" t="s">
        <v>128</v>
      </c>
      <c r="E44" s="25" t="s">
        <v>135</v>
      </c>
      <c r="F44" s="26" t="s">
        <v>136</v>
      </c>
      <c r="G44" s="12" t="s">
        <v>78</v>
      </c>
      <c r="H44" s="26">
        <v>2</v>
      </c>
      <c r="I44" s="13" t="s">
        <v>25</v>
      </c>
      <c r="J44" s="13" t="s">
        <v>25</v>
      </c>
      <c r="K44" s="14" t="s">
        <v>104</v>
      </c>
      <c r="L44" s="15"/>
      <c r="M44" s="303"/>
      <c r="N44" s="15" t="s">
        <v>35</v>
      </c>
      <c r="O44" s="303"/>
    </row>
    <row r="45" spans="1:26" ht="15.75" customHeight="1">
      <c r="A45" s="10">
        <v>9</v>
      </c>
      <c r="B45" s="27"/>
      <c r="C45" s="10"/>
      <c r="D45" s="10"/>
      <c r="E45" s="11" t="s">
        <v>137</v>
      </c>
      <c r="F45" s="18" t="s">
        <v>138</v>
      </c>
      <c r="G45" s="12" t="s">
        <v>78</v>
      </c>
      <c r="H45" s="13">
        <v>3</v>
      </c>
      <c r="I45" s="13" t="s">
        <v>25</v>
      </c>
      <c r="J45" s="13">
        <v>3</v>
      </c>
      <c r="K45" s="14" t="s">
        <v>139</v>
      </c>
      <c r="L45" s="15"/>
      <c r="M45" s="295"/>
      <c r="N45" s="15"/>
      <c r="O45" s="295"/>
    </row>
    <row r="46" spans="1:26" ht="15.75" customHeight="1">
      <c r="A46" s="2"/>
      <c r="B46" s="2"/>
      <c r="C46" s="2"/>
      <c r="D46" s="2"/>
      <c r="E46" s="6"/>
      <c r="F46" s="6"/>
      <c r="G46" s="6"/>
      <c r="H46" s="6"/>
      <c r="I46" s="6"/>
      <c r="J46" s="6"/>
      <c r="K46" s="21"/>
      <c r="L46" s="6"/>
      <c r="M46" s="6"/>
      <c r="N46" s="6"/>
      <c r="O46" s="6"/>
    </row>
    <row r="47" spans="1:26" ht="15.75" customHeight="1">
      <c r="A47" s="6" t="s">
        <v>140</v>
      </c>
      <c r="B47" s="2"/>
      <c r="C47" s="2"/>
      <c r="D47" s="2"/>
      <c r="E47" s="6"/>
      <c r="F47" s="6"/>
      <c r="G47" s="6"/>
      <c r="H47" s="6"/>
      <c r="I47" s="6"/>
      <c r="J47" s="6"/>
      <c r="K47" s="21"/>
      <c r="L47" s="6"/>
      <c r="M47" s="6" t="s">
        <v>141</v>
      </c>
      <c r="N47" s="6"/>
      <c r="O47" s="6"/>
    </row>
    <row r="48" spans="1:26" ht="15.75" customHeight="1">
      <c r="A48" s="6" t="s">
        <v>142</v>
      </c>
      <c r="B48" s="2"/>
      <c r="C48" s="2"/>
      <c r="D48" s="2"/>
      <c r="E48" s="6"/>
      <c r="F48" s="6"/>
      <c r="G48" s="6"/>
      <c r="H48" s="6"/>
      <c r="I48" s="6"/>
      <c r="J48" s="6"/>
      <c r="K48" s="21"/>
      <c r="L48" s="6"/>
      <c r="M48" s="6" t="s">
        <v>143</v>
      </c>
      <c r="N48" s="6"/>
      <c r="O48" s="6"/>
    </row>
    <row r="49" spans="1:15" ht="15.75" customHeight="1">
      <c r="A49" s="6"/>
      <c r="B49" s="2"/>
      <c r="C49" s="2"/>
      <c r="D49" s="2"/>
      <c r="E49" s="6"/>
      <c r="F49" s="6"/>
      <c r="G49" s="6"/>
      <c r="H49" s="6"/>
      <c r="I49" s="6"/>
      <c r="J49" s="6"/>
      <c r="K49" s="21"/>
      <c r="L49" s="6"/>
      <c r="M49" s="6"/>
      <c r="N49" s="6"/>
      <c r="O49" s="6"/>
    </row>
    <row r="50" spans="1:15" ht="15.75" customHeight="1">
      <c r="A50" s="6"/>
      <c r="B50" s="2"/>
      <c r="C50" s="2"/>
      <c r="D50" s="2"/>
      <c r="E50" s="6"/>
      <c r="F50" s="6"/>
      <c r="G50" s="6"/>
      <c r="H50" s="6"/>
      <c r="I50" s="6"/>
      <c r="J50" s="6"/>
      <c r="K50" s="21"/>
      <c r="L50" s="6"/>
      <c r="M50" s="6"/>
      <c r="N50" s="6"/>
      <c r="O50" s="6"/>
    </row>
    <row r="51" spans="1:15" ht="15.75" customHeight="1">
      <c r="A51" s="6"/>
      <c r="B51" s="2"/>
      <c r="C51" s="2"/>
      <c r="D51" s="2"/>
      <c r="E51" s="6"/>
      <c r="F51" s="6"/>
      <c r="G51" s="6"/>
      <c r="H51" s="6"/>
      <c r="I51" s="6"/>
      <c r="J51" s="6"/>
      <c r="K51" s="21"/>
      <c r="L51" s="6"/>
      <c r="M51" s="6"/>
      <c r="N51" s="6"/>
      <c r="O51" s="6"/>
    </row>
    <row r="52" spans="1:15" ht="15.75" customHeight="1">
      <c r="A52" s="23" t="s">
        <v>144</v>
      </c>
      <c r="B52" s="2"/>
      <c r="C52" s="2"/>
      <c r="D52" s="2"/>
      <c r="E52" s="6"/>
      <c r="F52" s="23"/>
      <c r="G52" s="23"/>
      <c r="H52" s="23"/>
      <c r="I52" s="23"/>
      <c r="J52" s="23"/>
      <c r="K52" s="28"/>
      <c r="L52" s="23"/>
      <c r="M52" s="23" t="s">
        <v>60</v>
      </c>
      <c r="N52" s="23"/>
      <c r="O52" s="6"/>
    </row>
    <row r="53" spans="1:15" ht="15.75" customHeight="1">
      <c r="A53" s="2"/>
      <c r="B53" s="2"/>
      <c r="C53" s="2"/>
      <c r="D53" s="2"/>
      <c r="E53" s="6"/>
      <c r="F53" s="6"/>
      <c r="G53" s="6"/>
      <c r="H53" s="6"/>
      <c r="I53" s="6"/>
      <c r="J53" s="6"/>
      <c r="K53" s="21"/>
      <c r="L53" s="6"/>
      <c r="M53" s="6"/>
      <c r="N53" s="6"/>
      <c r="O53" s="6"/>
    </row>
    <row r="54" spans="1:15" ht="15.75" customHeight="1">
      <c r="A54" s="2"/>
      <c r="B54" s="2"/>
      <c r="C54" s="2"/>
      <c r="D54" s="2"/>
      <c r="E54" s="6"/>
      <c r="F54" s="6"/>
      <c r="G54" s="6"/>
      <c r="H54" s="6"/>
      <c r="I54" s="6"/>
      <c r="J54" s="6"/>
      <c r="K54" s="21"/>
      <c r="L54" s="6"/>
      <c r="M54" s="6"/>
      <c r="N54" s="6"/>
      <c r="O54" s="6"/>
    </row>
    <row r="55" spans="1:15" ht="15.75" customHeight="1">
      <c r="A55" s="2"/>
      <c r="B55" s="2"/>
      <c r="C55" s="2"/>
      <c r="D55" s="2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5.75" customHeight="1">
      <c r="A56" s="2"/>
      <c r="B56" s="2"/>
      <c r="C56" s="2"/>
      <c r="D56" s="2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5.75" customHeight="1">
      <c r="A57" s="2"/>
      <c r="B57" s="2"/>
      <c r="C57" s="2"/>
      <c r="D57" s="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5.75" customHeight="1">
      <c r="A58" s="2"/>
      <c r="B58" s="2"/>
      <c r="C58" s="2"/>
      <c r="D58" s="2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5.75" customHeight="1">
      <c r="A59" s="2"/>
      <c r="B59" s="2"/>
      <c r="C59" s="2"/>
      <c r="D59" s="2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5.75" customHeight="1">
      <c r="A60" s="2"/>
      <c r="B60" s="2"/>
      <c r="C60" s="2"/>
      <c r="D60" s="2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5.75" customHeight="1">
      <c r="A61" s="2"/>
      <c r="B61" s="2"/>
      <c r="C61" s="2"/>
      <c r="D61" s="2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5.75" customHeight="1">
      <c r="A62" s="2"/>
      <c r="B62" s="2"/>
      <c r="C62" s="2"/>
      <c r="D62" s="2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5.75" customHeight="1">
      <c r="A63" s="2"/>
      <c r="B63" s="2"/>
      <c r="C63" s="2"/>
      <c r="D63" s="2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5.75" customHeight="1">
      <c r="A64" s="2"/>
      <c r="B64" s="2"/>
      <c r="C64" s="2"/>
      <c r="D64" s="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5.75" customHeight="1">
      <c r="A65" s="2"/>
      <c r="B65" s="2"/>
      <c r="C65" s="2"/>
      <c r="D65" s="2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5.75" customHeight="1">
      <c r="A66" s="2"/>
      <c r="B66" s="2"/>
      <c r="C66" s="2"/>
      <c r="D66" s="2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5.75" customHeight="1">
      <c r="A67" s="2"/>
      <c r="B67" s="2"/>
      <c r="C67" s="2"/>
      <c r="D67" s="2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5.75" customHeight="1">
      <c r="A68" s="2"/>
      <c r="B68" s="2"/>
      <c r="C68" s="2"/>
      <c r="D68" s="2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5.75" customHeight="1">
      <c r="A69" s="2"/>
      <c r="B69" s="2"/>
      <c r="C69" s="2"/>
      <c r="D69" s="2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ht="15.75" customHeight="1">
      <c r="A70" s="2"/>
      <c r="B70" s="2"/>
      <c r="C70" s="2"/>
      <c r="D70" s="2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ht="15.75" customHeight="1">
      <c r="A71" s="2"/>
      <c r="B71" s="2"/>
      <c r="C71" s="2"/>
      <c r="D71" s="2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 ht="15.75" customHeight="1">
      <c r="A72" s="2"/>
      <c r="B72" s="2"/>
      <c r="C72" s="2"/>
      <c r="D72" s="2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</row>
    <row r="73" spans="1:15" ht="15.75" customHeight="1">
      <c r="A73" s="2"/>
      <c r="B73" s="2"/>
      <c r="C73" s="2"/>
      <c r="D73" s="2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 ht="15.75" customHeight="1">
      <c r="A74" s="2"/>
      <c r="B74" s="2"/>
      <c r="C74" s="2"/>
      <c r="D74" s="2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1:15" ht="15.75" customHeight="1">
      <c r="A75" s="2"/>
      <c r="B75" s="2"/>
      <c r="C75" s="2"/>
      <c r="D75" s="2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1:15" ht="15.75" customHeight="1">
      <c r="A76" s="2"/>
      <c r="B76" s="2"/>
      <c r="C76" s="2"/>
      <c r="D76" s="2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1:15" ht="15.75" customHeight="1">
      <c r="A77" s="2"/>
      <c r="B77" s="2"/>
      <c r="C77" s="2"/>
      <c r="D77" s="2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</row>
    <row r="78" spans="1:15" ht="15.75" customHeight="1">
      <c r="A78" s="2"/>
      <c r="B78" s="2"/>
      <c r="C78" s="2"/>
      <c r="D78" s="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</row>
    <row r="79" spans="1:15" ht="15.75" customHeight="1">
      <c r="A79" s="2"/>
      <c r="B79" s="2"/>
      <c r="C79" s="2"/>
      <c r="D79" s="2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</row>
    <row r="80" spans="1:15" ht="15.75" customHeight="1">
      <c r="A80" s="2"/>
      <c r="B80" s="2"/>
      <c r="C80" s="2"/>
      <c r="D80" s="2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1:15" ht="15.75" customHeight="1">
      <c r="A81" s="2"/>
      <c r="B81" s="2"/>
      <c r="C81" s="2"/>
      <c r="D81" s="2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1:15" ht="15.75" customHeight="1">
      <c r="A82" s="2"/>
      <c r="B82" s="2"/>
      <c r="C82" s="2"/>
      <c r="D82" s="2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customHeight="1">
      <c r="A83" s="2"/>
      <c r="B83" s="2"/>
      <c r="C83" s="2"/>
      <c r="D83" s="2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1:15" ht="15.75" customHeight="1">
      <c r="A84" s="2"/>
      <c r="B84" s="2"/>
      <c r="C84" s="2"/>
      <c r="D84" s="2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1:15" ht="15.75" customHeight="1">
      <c r="A85" s="2"/>
      <c r="B85" s="2"/>
      <c r="C85" s="2"/>
      <c r="D85" s="2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1:15" ht="15.75" customHeight="1">
      <c r="A86" s="2"/>
      <c r="B86" s="2"/>
      <c r="C86" s="2"/>
      <c r="D86" s="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5.75" customHeight="1">
      <c r="A87" s="2"/>
      <c r="B87" s="2"/>
      <c r="C87" s="2"/>
      <c r="D87" s="2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1:15" ht="15.75" customHeight="1">
      <c r="A88" s="2"/>
      <c r="B88" s="2"/>
      <c r="C88" s="2"/>
      <c r="D88" s="2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</row>
    <row r="89" spans="1:15" ht="15.75" customHeight="1">
      <c r="A89" s="2"/>
      <c r="B89" s="2"/>
      <c r="C89" s="2"/>
      <c r="D89" s="2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</row>
    <row r="90" spans="1:15" ht="15.75" customHeight="1">
      <c r="A90" s="2"/>
      <c r="B90" s="2"/>
      <c r="C90" s="2"/>
      <c r="D90" s="2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1:15" ht="15.75" customHeight="1">
      <c r="A91" s="2"/>
      <c r="B91" s="2"/>
      <c r="C91" s="2"/>
      <c r="D91" s="2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</row>
    <row r="92" spans="1:15" ht="15.75" customHeight="1">
      <c r="A92" s="2"/>
      <c r="B92" s="2"/>
      <c r="C92" s="2"/>
      <c r="D92" s="2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</row>
    <row r="93" spans="1:15" ht="15.75" customHeight="1">
      <c r="A93" s="2"/>
      <c r="B93" s="2"/>
      <c r="C93" s="2"/>
      <c r="D93" s="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5.75" customHeight="1">
      <c r="A94" s="2"/>
      <c r="B94" s="2"/>
      <c r="C94" s="2"/>
      <c r="D94" s="2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customHeight="1">
      <c r="A95" s="2"/>
      <c r="B95" s="2"/>
      <c r="C95" s="2"/>
      <c r="D95" s="2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5.75" customHeight="1">
      <c r="A96" s="2"/>
      <c r="B96" s="2"/>
      <c r="C96" s="2"/>
      <c r="D96" s="2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5.75" customHeight="1">
      <c r="A97" s="2"/>
      <c r="B97" s="2"/>
      <c r="C97" s="2"/>
      <c r="D97" s="2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5.75" customHeight="1">
      <c r="A98" s="2"/>
      <c r="B98" s="2"/>
      <c r="C98" s="2"/>
      <c r="D98" s="2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5.75" customHeight="1">
      <c r="A99" s="2"/>
      <c r="B99" s="2"/>
      <c r="C99" s="2"/>
      <c r="D99" s="2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5.75" customHeight="1">
      <c r="A100" s="2"/>
      <c r="B100" s="2"/>
      <c r="C100" s="2"/>
      <c r="D100" s="2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5.75" customHeight="1">
      <c r="A101" s="2"/>
      <c r="B101" s="2"/>
      <c r="C101" s="2"/>
      <c r="D101" s="2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</row>
    <row r="102" spans="1:15" ht="15.75" customHeight="1">
      <c r="A102" s="2"/>
      <c r="B102" s="2"/>
      <c r="C102" s="2"/>
      <c r="D102" s="2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</row>
    <row r="103" spans="1:15" ht="15.75" customHeight="1">
      <c r="A103" s="2"/>
      <c r="B103" s="2"/>
      <c r="C103" s="2"/>
      <c r="D103" s="2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</row>
    <row r="104" spans="1:15" ht="15.75" customHeight="1">
      <c r="A104" s="2"/>
      <c r="B104" s="2"/>
      <c r="C104" s="2"/>
      <c r="D104" s="2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</row>
    <row r="105" spans="1:15" ht="15.75" customHeight="1">
      <c r="A105" s="2"/>
      <c r="B105" s="2"/>
      <c r="C105" s="2"/>
      <c r="D105" s="2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</row>
    <row r="106" spans="1:15" ht="15.75" customHeight="1">
      <c r="A106" s="2"/>
      <c r="B106" s="2"/>
      <c r="C106" s="2"/>
      <c r="D106" s="2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1:15" ht="15.75" customHeight="1">
      <c r="A107" s="2"/>
      <c r="B107" s="2"/>
      <c r="C107" s="2"/>
      <c r="D107" s="2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</row>
    <row r="108" spans="1:15" ht="15.75" customHeight="1">
      <c r="A108" s="2"/>
      <c r="B108" s="2"/>
      <c r="C108" s="2"/>
      <c r="D108" s="2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</row>
    <row r="109" spans="1:15" ht="15.75" customHeight="1">
      <c r="A109" s="2"/>
      <c r="B109" s="2"/>
      <c r="C109" s="2"/>
      <c r="D109" s="2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1:15" ht="15.75" customHeight="1">
      <c r="A110" s="2"/>
      <c r="B110" s="2"/>
      <c r="C110" s="2"/>
      <c r="D110" s="2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1:15" ht="15.75" customHeight="1">
      <c r="A111" s="2"/>
      <c r="B111" s="2"/>
      <c r="C111" s="2"/>
      <c r="D111" s="2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</row>
    <row r="112" spans="1:15" ht="15.75" customHeight="1">
      <c r="A112" s="2"/>
      <c r="B112" s="2"/>
      <c r="C112" s="2"/>
      <c r="D112" s="2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</row>
    <row r="113" spans="1:15" ht="15.75" customHeight="1">
      <c r="A113" s="2"/>
      <c r="B113" s="2"/>
      <c r="C113" s="2"/>
      <c r="D113" s="2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</row>
    <row r="114" spans="1:15" ht="15.75" customHeight="1">
      <c r="A114" s="2"/>
      <c r="B114" s="2"/>
      <c r="C114" s="2"/>
      <c r="D114" s="2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5" spans="1:15" ht="15.75" customHeight="1">
      <c r="A115" s="2"/>
      <c r="B115" s="2"/>
      <c r="C115" s="2"/>
      <c r="D115" s="2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</row>
    <row r="116" spans="1:15" ht="15.75" customHeight="1">
      <c r="A116" s="2"/>
      <c r="B116" s="2"/>
      <c r="C116" s="2"/>
      <c r="D116" s="2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</row>
    <row r="117" spans="1:15" ht="15.75" customHeight="1">
      <c r="A117" s="2"/>
      <c r="B117" s="2"/>
      <c r="C117" s="2"/>
      <c r="D117" s="2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</row>
    <row r="118" spans="1:15" ht="15.75" customHeight="1">
      <c r="A118" s="2"/>
      <c r="B118" s="2"/>
      <c r="C118" s="2"/>
      <c r="D118" s="2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</row>
    <row r="119" spans="1:15" ht="15.75" customHeight="1">
      <c r="A119" s="2"/>
      <c r="B119" s="2"/>
      <c r="C119" s="2"/>
      <c r="D119" s="2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</row>
    <row r="120" spans="1:15" ht="15.75" customHeight="1">
      <c r="A120" s="2"/>
      <c r="B120" s="2"/>
      <c r="C120" s="2"/>
      <c r="D120" s="2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</row>
    <row r="121" spans="1:15" ht="15.75" customHeight="1">
      <c r="A121" s="2"/>
      <c r="B121" s="2"/>
      <c r="C121" s="2"/>
      <c r="D121" s="2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1:15" ht="15.75" customHeight="1">
      <c r="A122" s="2"/>
      <c r="B122" s="2"/>
      <c r="C122" s="2"/>
      <c r="D122" s="2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1:15" ht="15.75" customHeight="1">
      <c r="A123" s="2"/>
      <c r="B123" s="2"/>
      <c r="C123" s="2"/>
      <c r="D123" s="2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1:15" ht="15.75" customHeight="1">
      <c r="A124" s="2"/>
      <c r="B124" s="2"/>
      <c r="C124" s="2"/>
      <c r="D124" s="2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1:15" ht="15.75" customHeight="1">
      <c r="A125" s="2"/>
      <c r="B125" s="2"/>
      <c r="C125" s="2"/>
      <c r="D125" s="2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1:15" ht="15.75" customHeight="1">
      <c r="A126" s="2"/>
      <c r="B126" s="2"/>
      <c r="C126" s="2"/>
      <c r="D126" s="2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1:15" ht="15.75" customHeight="1">
      <c r="A127" s="2"/>
      <c r="B127" s="2"/>
      <c r="C127" s="2"/>
      <c r="D127" s="2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</row>
    <row r="128" spans="1:15" ht="15.75" customHeight="1">
      <c r="A128" s="2"/>
      <c r="B128" s="2"/>
      <c r="C128" s="2"/>
      <c r="D128" s="2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</row>
    <row r="129" spans="1:15" ht="15.75" customHeight="1">
      <c r="A129" s="2"/>
      <c r="B129" s="2"/>
      <c r="C129" s="2"/>
      <c r="D129" s="2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</row>
    <row r="130" spans="1:15" ht="15.75" customHeight="1">
      <c r="A130" s="2"/>
      <c r="B130" s="2"/>
      <c r="C130" s="2"/>
      <c r="D130" s="2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</row>
    <row r="131" spans="1:15" ht="15.75" customHeight="1">
      <c r="A131" s="2"/>
      <c r="B131" s="2"/>
      <c r="C131" s="2"/>
      <c r="D131" s="2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1:15" ht="15.75" customHeight="1">
      <c r="A132" s="2"/>
      <c r="B132" s="2"/>
      <c r="C132" s="2"/>
      <c r="D132" s="2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1:15" ht="15.75" customHeight="1">
      <c r="A133" s="2"/>
      <c r="B133" s="2"/>
      <c r="C133" s="2"/>
      <c r="D133" s="2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</row>
    <row r="134" spans="1:15" ht="15.75" customHeight="1">
      <c r="A134" s="2"/>
      <c r="B134" s="2"/>
      <c r="C134" s="2"/>
      <c r="D134" s="2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</row>
    <row r="135" spans="1:15" ht="15.75" customHeight="1">
      <c r="A135" s="2"/>
      <c r="B135" s="2"/>
      <c r="C135" s="2"/>
      <c r="D135" s="2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1:15" ht="15.75" customHeight="1">
      <c r="A136" s="2"/>
      <c r="B136" s="2"/>
      <c r="C136" s="2"/>
      <c r="D136" s="2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</row>
    <row r="137" spans="1:15" ht="15.75" customHeight="1">
      <c r="A137" s="2"/>
      <c r="B137" s="2"/>
      <c r="C137" s="2"/>
      <c r="D137" s="2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</row>
    <row r="138" spans="1:15" ht="15.75" customHeight="1">
      <c r="A138" s="2"/>
      <c r="B138" s="2"/>
      <c r="C138" s="2"/>
      <c r="D138" s="2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</row>
    <row r="139" spans="1:15" ht="15.75" customHeight="1">
      <c r="A139" s="2"/>
      <c r="B139" s="2"/>
      <c r="C139" s="2"/>
      <c r="D139" s="2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</row>
    <row r="140" spans="1:15" ht="15.75" customHeight="1">
      <c r="A140" s="2"/>
      <c r="B140" s="2"/>
      <c r="C140" s="2"/>
      <c r="D140" s="2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</row>
    <row r="141" spans="1:15" ht="15.75" customHeight="1">
      <c r="A141" s="2"/>
      <c r="B141" s="2"/>
      <c r="C141" s="2"/>
      <c r="D141" s="2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5.75" customHeight="1">
      <c r="A142" s="2"/>
      <c r="B142" s="2"/>
      <c r="C142" s="2"/>
      <c r="D142" s="2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5.75" customHeight="1">
      <c r="A143" s="2"/>
      <c r="B143" s="2"/>
      <c r="C143" s="2"/>
      <c r="D143" s="2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1:15" ht="15.75" customHeight="1">
      <c r="A144" s="2"/>
      <c r="B144" s="2"/>
      <c r="C144" s="2"/>
      <c r="D144" s="2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</row>
    <row r="145" spans="1:15" ht="15.75" customHeight="1">
      <c r="A145" s="2"/>
      <c r="B145" s="2"/>
      <c r="C145" s="2"/>
      <c r="D145" s="2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</row>
    <row r="146" spans="1:15" ht="15.75" customHeight="1">
      <c r="A146" s="2"/>
      <c r="B146" s="2"/>
      <c r="C146" s="2"/>
      <c r="D146" s="2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</row>
    <row r="147" spans="1:15" ht="15.75" customHeight="1">
      <c r="A147" s="2"/>
      <c r="B147" s="2"/>
      <c r="C147" s="2"/>
      <c r="D147" s="2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</row>
    <row r="148" spans="1:15" ht="15.75" customHeight="1">
      <c r="A148" s="2"/>
      <c r="B148" s="2"/>
      <c r="C148" s="2"/>
      <c r="D148" s="2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</row>
    <row r="149" spans="1:15" ht="15.75" customHeight="1">
      <c r="A149" s="2"/>
      <c r="B149" s="2"/>
      <c r="C149" s="2"/>
      <c r="D149" s="2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</row>
    <row r="150" spans="1:15" ht="15.75" customHeight="1">
      <c r="A150" s="2"/>
      <c r="B150" s="2"/>
      <c r="C150" s="2"/>
      <c r="D150" s="2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1:15" ht="15.75" customHeight="1">
      <c r="A151" s="2"/>
      <c r="B151" s="2"/>
      <c r="C151" s="2"/>
      <c r="D151" s="2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1:15" ht="15.75" customHeight="1">
      <c r="A152" s="2"/>
      <c r="B152" s="2"/>
      <c r="C152" s="2"/>
      <c r="D152" s="2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1:15" ht="15.75" customHeight="1">
      <c r="A153" s="2"/>
      <c r="B153" s="2"/>
      <c r="C153" s="2"/>
      <c r="D153" s="2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1:15" ht="15.75" customHeight="1">
      <c r="A154" s="2"/>
      <c r="B154" s="2"/>
      <c r="C154" s="2"/>
      <c r="D154" s="2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1:15" ht="15.75" customHeight="1">
      <c r="A155" s="2"/>
      <c r="B155" s="2"/>
      <c r="C155" s="2"/>
      <c r="D155" s="2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1:15" ht="15.75" customHeight="1">
      <c r="A156" s="2"/>
      <c r="B156" s="2"/>
      <c r="C156" s="2"/>
      <c r="D156" s="2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1:15" ht="15.75" customHeight="1">
      <c r="A157" s="2"/>
      <c r="B157" s="2"/>
      <c r="C157" s="2"/>
      <c r="D157" s="2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1:15" ht="15.75" customHeight="1">
      <c r="A158" s="2"/>
      <c r="B158" s="2"/>
      <c r="C158" s="2"/>
      <c r="D158" s="2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1:15" ht="15.75" customHeight="1">
      <c r="A159" s="2"/>
      <c r="B159" s="2"/>
      <c r="C159" s="2"/>
      <c r="D159" s="2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1:15" ht="15.75" customHeight="1">
      <c r="A160" s="2"/>
      <c r="B160" s="2"/>
      <c r="C160" s="2"/>
      <c r="D160" s="2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1:15" ht="15.75" customHeight="1">
      <c r="A161" s="2"/>
      <c r="B161" s="2"/>
      <c r="C161" s="2"/>
      <c r="D161" s="2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1:15" ht="15.75" customHeight="1">
      <c r="A162" s="2"/>
      <c r="B162" s="2"/>
      <c r="C162" s="2"/>
      <c r="D162" s="2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1:15" ht="15.75" customHeight="1">
      <c r="A163" s="2"/>
      <c r="B163" s="2"/>
      <c r="C163" s="2"/>
      <c r="D163" s="2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1:15" ht="15.75" customHeight="1">
      <c r="A164" s="2"/>
      <c r="B164" s="2"/>
      <c r="C164" s="2"/>
      <c r="D164" s="2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1:15" ht="15.75" customHeight="1">
      <c r="A165" s="2"/>
      <c r="B165" s="2"/>
      <c r="C165" s="2"/>
      <c r="D165" s="2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1:15" ht="15.75" customHeight="1">
      <c r="A166" s="2"/>
      <c r="B166" s="2"/>
      <c r="C166" s="2"/>
      <c r="D166" s="2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1:15" ht="15.75" customHeight="1">
      <c r="A167" s="2"/>
      <c r="B167" s="2"/>
      <c r="C167" s="2"/>
      <c r="D167" s="2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1:15" ht="15.75" customHeight="1">
      <c r="A168" s="2"/>
      <c r="B168" s="2"/>
      <c r="C168" s="2"/>
      <c r="D168" s="2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1:15" ht="15.75" customHeight="1">
      <c r="A169" s="2"/>
      <c r="B169" s="2"/>
      <c r="C169" s="2"/>
      <c r="D169" s="2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1:15" ht="15.75" customHeight="1">
      <c r="A170" s="2"/>
      <c r="B170" s="2"/>
      <c r="C170" s="2"/>
      <c r="D170" s="2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1:15" ht="15.75" customHeight="1">
      <c r="A171" s="2"/>
      <c r="B171" s="2"/>
      <c r="C171" s="2"/>
      <c r="D171" s="2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1:15" ht="15.75" customHeight="1">
      <c r="A172" s="2"/>
      <c r="B172" s="2"/>
      <c r="C172" s="2"/>
      <c r="D172" s="2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1:15" ht="15.75" customHeight="1">
      <c r="A173" s="2"/>
      <c r="B173" s="2"/>
      <c r="C173" s="2"/>
      <c r="D173" s="2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1:15" ht="15.75" customHeight="1">
      <c r="A174" s="2"/>
      <c r="B174" s="2"/>
      <c r="C174" s="2"/>
      <c r="D174" s="2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1:15" ht="15.75" customHeight="1">
      <c r="A175" s="2"/>
      <c r="B175" s="2"/>
      <c r="C175" s="2"/>
      <c r="D175" s="2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1:15" ht="15.75" customHeight="1">
      <c r="A176" s="2"/>
      <c r="B176" s="2"/>
      <c r="C176" s="2"/>
      <c r="D176" s="2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1:15" ht="15.75" customHeight="1">
      <c r="A177" s="2"/>
      <c r="B177" s="2"/>
      <c r="C177" s="2"/>
      <c r="D177" s="2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1:15" ht="15.75" customHeight="1">
      <c r="A178" s="2"/>
      <c r="B178" s="2"/>
      <c r="C178" s="2"/>
      <c r="D178" s="2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5.75" customHeight="1">
      <c r="A179" s="2"/>
      <c r="B179" s="2"/>
      <c r="C179" s="2"/>
      <c r="D179" s="2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5.75" customHeight="1">
      <c r="A180" s="2"/>
      <c r="B180" s="2"/>
      <c r="C180" s="2"/>
      <c r="D180" s="2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1:15" ht="15.75" customHeight="1">
      <c r="A181" s="2"/>
      <c r="B181" s="2"/>
      <c r="C181" s="2"/>
      <c r="D181" s="2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1:15" ht="15.75" customHeight="1">
      <c r="A182" s="2"/>
      <c r="B182" s="2"/>
      <c r="C182" s="2"/>
      <c r="D182" s="2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1:15" ht="15.75" customHeight="1">
      <c r="A183" s="2"/>
      <c r="B183" s="2"/>
      <c r="C183" s="2"/>
      <c r="D183" s="2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1:15" ht="15.75" customHeight="1">
      <c r="A184" s="2"/>
      <c r="B184" s="2"/>
      <c r="C184" s="2"/>
      <c r="D184" s="2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1:15" ht="15.75" customHeight="1">
      <c r="A185" s="2"/>
      <c r="B185" s="2"/>
      <c r="C185" s="2"/>
      <c r="D185" s="2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1:15" ht="15.75" customHeight="1">
      <c r="A186" s="2"/>
      <c r="B186" s="2"/>
      <c r="C186" s="2"/>
      <c r="D186" s="2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1:15" ht="15.75" customHeight="1">
      <c r="A187" s="2"/>
      <c r="B187" s="2"/>
      <c r="C187" s="2"/>
      <c r="D187" s="2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1:15" ht="15.75" customHeight="1">
      <c r="A188" s="2"/>
      <c r="B188" s="2"/>
      <c r="C188" s="2"/>
      <c r="D188" s="2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1:15" ht="15.75" customHeight="1">
      <c r="A189" s="2"/>
      <c r="B189" s="2"/>
      <c r="C189" s="2"/>
      <c r="D189" s="2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1:15" ht="15.75" customHeight="1">
      <c r="A190" s="2"/>
      <c r="B190" s="2"/>
      <c r="C190" s="2"/>
      <c r="D190" s="2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1:15" ht="15.75" customHeight="1">
      <c r="A191" s="2"/>
      <c r="B191" s="2"/>
      <c r="C191" s="2"/>
      <c r="D191" s="2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1:15" ht="15.75" customHeight="1">
      <c r="A192" s="2"/>
      <c r="B192" s="2"/>
      <c r="C192" s="2"/>
      <c r="D192" s="2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1:15" ht="15.75" customHeight="1">
      <c r="A193" s="2"/>
      <c r="B193" s="2"/>
      <c r="C193" s="2"/>
      <c r="D193" s="2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1:15" ht="15.75" customHeight="1">
      <c r="A194" s="2"/>
      <c r="B194" s="2"/>
      <c r="C194" s="2"/>
      <c r="D194" s="2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1:15" ht="15.75" customHeight="1">
      <c r="A195" s="2"/>
      <c r="B195" s="2"/>
      <c r="C195" s="2"/>
      <c r="D195" s="2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1:15" ht="15.75" customHeight="1">
      <c r="A196" s="2"/>
      <c r="B196" s="2"/>
      <c r="C196" s="2"/>
      <c r="D196" s="2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1:15" ht="15.75" customHeight="1">
      <c r="A197" s="2"/>
      <c r="B197" s="2"/>
      <c r="C197" s="2"/>
      <c r="D197" s="2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1:15" ht="15.75" customHeight="1">
      <c r="A198" s="2"/>
      <c r="B198" s="2"/>
      <c r="C198" s="2"/>
      <c r="D198" s="2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1:15" ht="15.75" customHeight="1">
      <c r="A199" s="2"/>
      <c r="B199" s="2"/>
      <c r="C199" s="2"/>
      <c r="D199" s="2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1:15" ht="15.75" customHeight="1">
      <c r="A200" s="2"/>
      <c r="B200" s="2"/>
      <c r="C200" s="2"/>
      <c r="D200" s="2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5.75" customHeight="1">
      <c r="A201" s="2"/>
      <c r="B201" s="2"/>
      <c r="C201" s="2"/>
      <c r="D201" s="2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1:15" ht="15.75" customHeight="1">
      <c r="A202" s="2"/>
      <c r="B202" s="2"/>
      <c r="C202" s="2"/>
      <c r="D202" s="2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5" ht="15.75" customHeight="1">
      <c r="A203" s="2"/>
      <c r="B203" s="2"/>
      <c r="C203" s="2"/>
      <c r="D203" s="2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1:15" ht="15.75" customHeight="1">
      <c r="A204" s="2"/>
      <c r="B204" s="2"/>
      <c r="C204" s="2"/>
      <c r="D204" s="2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1:15" ht="15.75" customHeight="1">
      <c r="A205" s="2"/>
      <c r="B205" s="2"/>
      <c r="C205" s="2"/>
      <c r="D205" s="2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1:15" ht="15.75" customHeight="1">
      <c r="A206" s="2"/>
      <c r="B206" s="2"/>
      <c r="C206" s="2"/>
      <c r="D206" s="2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1:15" ht="15.75" customHeight="1">
      <c r="A207" s="2"/>
      <c r="B207" s="2"/>
      <c r="C207" s="2"/>
      <c r="D207" s="2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  <row r="208" spans="1:15" ht="15.75" customHeight="1">
      <c r="A208" s="2"/>
      <c r="B208" s="2"/>
      <c r="C208" s="2"/>
      <c r="D208" s="2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</row>
    <row r="209" spans="1:15" ht="15.75" customHeight="1">
      <c r="A209" s="2"/>
      <c r="B209" s="2"/>
      <c r="C209" s="2"/>
      <c r="D209" s="2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</row>
    <row r="210" spans="1:15" ht="15.75" customHeight="1">
      <c r="A210" s="2"/>
      <c r="B210" s="2"/>
      <c r="C210" s="2"/>
      <c r="D210" s="2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</row>
    <row r="211" spans="1:15" ht="15.75" customHeight="1">
      <c r="A211" s="2"/>
      <c r="B211" s="2"/>
      <c r="C211" s="2"/>
      <c r="D211" s="2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</row>
    <row r="212" spans="1:15" ht="15.75" customHeight="1">
      <c r="A212" s="2"/>
      <c r="B212" s="2"/>
      <c r="C212" s="2"/>
      <c r="D212" s="2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</row>
    <row r="213" spans="1:15" ht="15.75" customHeight="1">
      <c r="A213" s="2"/>
      <c r="B213" s="2"/>
      <c r="C213" s="2"/>
      <c r="D213" s="2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</row>
    <row r="214" spans="1:15" ht="15.75" customHeight="1">
      <c r="A214" s="2"/>
      <c r="B214" s="2"/>
      <c r="C214" s="2"/>
      <c r="D214" s="2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5" ht="15.75" customHeight="1">
      <c r="A215" s="2"/>
      <c r="B215" s="2"/>
      <c r="C215" s="2"/>
      <c r="D215" s="2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</row>
    <row r="216" spans="1:15" ht="15.75" customHeight="1">
      <c r="A216" s="2"/>
      <c r="B216" s="2"/>
      <c r="C216" s="2"/>
      <c r="D216" s="2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</row>
    <row r="217" spans="1:15" ht="15.75" customHeight="1">
      <c r="A217" s="2"/>
      <c r="B217" s="2"/>
      <c r="C217" s="2"/>
      <c r="D217" s="2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</row>
    <row r="218" spans="1:15" ht="15.75" customHeight="1">
      <c r="A218" s="2"/>
      <c r="B218" s="2"/>
      <c r="C218" s="2"/>
      <c r="D218" s="2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1:15" ht="15.75" customHeight="1">
      <c r="A219" s="2"/>
      <c r="B219" s="2"/>
      <c r="C219" s="2"/>
      <c r="D219" s="2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1:15" ht="15.75" customHeight="1">
      <c r="A220" s="2"/>
      <c r="B220" s="2"/>
      <c r="C220" s="2"/>
      <c r="D220" s="2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</row>
    <row r="221" spans="1:15" ht="15.75" customHeight="1">
      <c r="A221" s="2"/>
      <c r="B221" s="2"/>
      <c r="C221" s="2"/>
      <c r="D221" s="2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</row>
    <row r="222" spans="1:15" ht="15.75" customHeight="1">
      <c r="A222" s="2"/>
      <c r="B222" s="2"/>
      <c r="C222" s="2"/>
      <c r="D222" s="2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</row>
    <row r="223" spans="1:15" ht="15.75" customHeight="1">
      <c r="A223" s="2"/>
      <c r="B223" s="2"/>
      <c r="C223" s="2"/>
      <c r="D223" s="2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</row>
    <row r="224" spans="1:15" ht="15.75" customHeight="1">
      <c r="A224" s="2"/>
      <c r="B224" s="2"/>
      <c r="C224" s="2"/>
      <c r="D224" s="2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</row>
    <row r="225" spans="1:15" ht="15.75" customHeight="1">
      <c r="A225" s="2"/>
      <c r="B225" s="2"/>
      <c r="C225" s="2"/>
      <c r="D225" s="2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</row>
    <row r="226" spans="1:15" ht="15.75" customHeight="1">
      <c r="A226" s="2"/>
      <c r="B226" s="2"/>
      <c r="C226" s="2"/>
      <c r="D226" s="2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</row>
    <row r="227" spans="1:15" ht="15.75" customHeight="1">
      <c r="A227" s="2"/>
      <c r="B227" s="2"/>
      <c r="C227" s="2"/>
      <c r="D227" s="2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</row>
    <row r="228" spans="1:15" ht="15.75" customHeight="1">
      <c r="A228" s="2"/>
      <c r="B228" s="2"/>
      <c r="C228" s="2"/>
      <c r="D228" s="2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</row>
    <row r="229" spans="1:15" ht="15.75" customHeight="1">
      <c r="A229" s="2"/>
      <c r="B229" s="2"/>
      <c r="C229" s="2"/>
      <c r="D229" s="2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</row>
    <row r="230" spans="1:15" ht="15.75" customHeight="1">
      <c r="A230" s="2"/>
      <c r="B230" s="2"/>
      <c r="C230" s="2"/>
      <c r="D230" s="2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</row>
    <row r="231" spans="1:15" ht="15.75" customHeight="1">
      <c r="A231" s="2"/>
      <c r="B231" s="2"/>
      <c r="C231" s="2"/>
      <c r="D231" s="2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</row>
    <row r="232" spans="1:15" ht="15.75" customHeight="1">
      <c r="A232" s="2"/>
      <c r="B232" s="2"/>
      <c r="C232" s="2"/>
      <c r="D232" s="2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</row>
    <row r="233" spans="1:15" ht="15.75" customHeight="1">
      <c r="A233" s="2"/>
      <c r="B233" s="2"/>
      <c r="C233" s="2"/>
      <c r="D233" s="2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</row>
    <row r="234" spans="1:15" ht="15.75" customHeight="1">
      <c r="A234" s="2"/>
      <c r="B234" s="2"/>
      <c r="C234" s="2"/>
      <c r="D234" s="2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</row>
    <row r="235" spans="1:15" ht="15.75" customHeight="1">
      <c r="A235" s="2"/>
      <c r="B235" s="2"/>
      <c r="C235" s="2"/>
      <c r="D235" s="2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</row>
    <row r="236" spans="1:15" ht="15.75" customHeight="1">
      <c r="A236" s="2"/>
      <c r="B236" s="2"/>
      <c r="C236" s="2"/>
      <c r="D236" s="2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</row>
    <row r="237" spans="1:15" ht="15.75" customHeight="1">
      <c r="A237" s="2"/>
      <c r="B237" s="2"/>
      <c r="C237" s="2"/>
      <c r="D237" s="2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1:15" ht="15.75" customHeight="1">
      <c r="A238" s="2"/>
      <c r="B238" s="2"/>
      <c r="C238" s="2"/>
      <c r="D238" s="2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1:15" ht="15.75" customHeight="1">
      <c r="A239" s="2"/>
      <c r="B239" s="2"/>
      <c r="C239" s="2"/>
      <c r="D239" s="2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1:15" ht="15.75" customHeight="1">
      <c r="A240" s="2"/>
      <c r="B240" s="2"/>
      <c r="C240" s="2"/>
      <c r="D240" s="2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15.75" customHeight="1">
      <c r="A241" s="2"/>
      <c r="B241" s="2"/>
      <c r="C241" s="2"/>
      <c r="D241" s="2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1:15" ht="15.75" customHeight="1">
      <c r="A242" s="2"/>
      <c r="B242" s="2"/>
      <c r="C242" s="2"/>
      <c r="D242" s="2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1:15" ht="15.75" customHeight="1">
      <c r="A243" s="2"/>
      <c r="B243" s="2"/>
      <c r="C243" s="2"/>
      <c r="D243" s="2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1:15" ht="15.75" customHeight="1">
      <c r="A244" s="2"/>
      <c r="B244" s="2"/>
      <c r="C244" s="2"/>
      <c r="D244" s="2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1:15" ht="15.75" customHeight="1">
      <c r="A245" s="2"/>
      <c r="B245" s="2"/>
      <c r="C245" s="2"/>
      <c r="D245" s="2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1:15" ht="15.75" customHeight="1">
      <c r="A246" s="2"/>
      <c r="B246" s="2"/>
      <c r="C246" s="2"/>
      <c r="D246" s="2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1:15" ht="15.75" customHeight="1">
      <c r="A247" s="2"/>
      <c r="B247" s="2"/>
      <c r="C247" s="2"/>
      <c r="D247" s="2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1:15" ht="15.75" customHeight="1">
      <c r="A248" s="2"/>
      <c r="B248" s="2"/>
      <c r="C248" s="2"/>
      <c r="D248" s="2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1:15" ht="15.75" customHeight="1">
      <c r="A249" s="2"/>
      <c r="B249" s="2"/>
      <c r="C249" s="2"/>
      <c r="D249" s="2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1:15" ht="15.75" customHeight="1">
      <c r="A250" s="2"/>
      <c r="B250" s="2"/>
      <c r="C250" s="2"/>
      <c r="D250" s="2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1:15" ht="15.75" customHeight="1">
      <c r="A251" s="2"/>
      <c r="B251" s="2"/>
      <c r="C251" s="2"/>
      <c r="D251" s="2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  <row r="252" spans="1:15" ht="15.75" customHeight="1">
      <c r="A252" s="2"/>
      <c r="B252" s="2"/>
      <c r="C252" s="2"/>
      <c r="D252" s="2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</row>
    <row r="253" spans="1:15" ht="15.75" customHeight="1">
      <c r="A253" s="2"/>
      <c r="B253" s="2"/>
      <c r="C253" s="2"/>
      <c r="D253" s="2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</row>
    <row r="254" spans="1:15" ht="15.75" customHeight="1">
      <c r="A254" s="2"/>
      <c r="B254" s="2"/>
      <c r="C254" s="2"/>
      <c r="D254" s="2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</row>
    <row r="255" spans="1:15" ht="15.75" customHeight="1">
      <c r="A255" s="2"/>
      <c r="B255" s="2"/>
      <c r="C255" s="2"/>
      <c r="D255" s="2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</row>
    <row r="256" spans="1:15" ht="15.75" customHeight="1">
      <c r="A256" s="2"/>
      <c r="B256" s="2"/>
      <c r="C256" s="2"/>
      <c r="D256" s="2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</row>
    <row r="257" spans="1:15" ht="15.75" customHeight="1">
      <c r="A257" s="2"/>
      <c r="B257" s="2"/>
      <c r="C257" s="2"/>
      <c r="D257" s="2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</row>
    <row r="258" spans="1:15" ht="15.75" customHeight="1">
      <c r="A258" s="2"/>
      <c r="B258" s="2"/>
      <c r="C258" s="2"/>
      <c r="D258" s="2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</row>
    <row r="259" spans="1:15" ht="15.75" customHeight="1">
      <c r="A259" s="2"/>
      <c r="B259" s="2"/>
      <c r="C259" s="2"/>
      <c r="D259" s="2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</row>
    <row r="260" spans="1:15" ht="15.75" customHeight="1">
      <c r="A260" s="2"/>
      <c r="B260" s="2"/>
      <c r="C260" s="2"/>
      <c r="D260" s="2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</row>
    <row r="261" spans="1:15" ht="15.75" customHeight="1">
      <c r="A261" s="2"/>
      <c r="B261" s="2"/>
      <c r="C261" s="2"/>
      <c r="D261" s="2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</row>
    <row r="262" spans="1:15" ht="15.75" customHeight="1">
      <c r="A262" s="2"/>
      <c r="B262" s="2"/>
      <c r="C262" s="2"/>
      <c r="D262" s="2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</row>
    <row r="263" spans="1:15" ht="15.75" customHeight="1">
      <c r="A263" s="2"/>
      <c r="B263" s="2"/>
      <c r="C263" s="2"/>
      <c r="D263" s="2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</row>
    <row r="264" spans="1:15" ht="15.75" customHeight="1">
      <c r="A264" s="2"/>
      <c r="B264" s="2"/>
      <c r="C264" s="2"/>
      <c r="D264" s="2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</row>
    <row r="265" spans="1:15" ht="15.75" customHeight="1">
      <c r="A265" s="2"/>
      <c r="B265" s="2"/>
      <c r="C265" s="2"/>
      <c r="D265" s="2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</row>
    <row r="266" spans="1:15" ht="15.75" customHeight="1">
      <c r="A266" s="2"/>
      <c r="B266" s="2"/>
      <c r="C266" s="2"/>
      <c r="D266" s="2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</row>
    <row r="267" spans="1:15" ht="15.75" customHeight="1">
      <c r="A267" s="2"/>
      <c r="B267" s="2"/>
      <c r="C267" s="2"/>
      <c r="D267" s="2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</row>
    <row r="268" spans="1:15" ht="15.75" customHeight="1">
      <c r="A268" s="2"/>
      <c r="B268" s="2"/>
      <c r="C268" s="2"/>
      <c r="D268" s="2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</row>
    <row r="269" spans="1:15" ht="15.75" customHeight="1">
      <c r="A269" s="2"/>
      <c r="B269" s="2"/>
      <c r="C269" s="2"/>
      <c r="D269" s="2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</row>
    <row r="270" spans="1:15" ht="15.75" customHeight="1">
      <c r="A270" s="2"/>
      <c r="B270" s="2"/>
      <c r="C270" s="2"/>
      <c r="D270" s="2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</row>
    <row r="271" spans="1:15" ht="15.75" customHeight="1">
      <c r="A271" s="2"/>
      <c r="B271" s="2"/>
      <c r="C271" s="2"/>
      <c r="D271" s="2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</row>
    <row r="272" spans="1:15" ht="15.75" customHeight="1">
      <c r="A272" s="2"/>
      <c r="B272" s="2"/>
      <c r="C272" s="2"/>
      <c r="D272" s="2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</row>
    <row r="273" spans="1:15" ht="15.75" customHeight="1">
      <c r="A273" s="2"/>
      <c r="B273" s="2"/>
      <c r="C273" s="2"/>
      <c r="D273" s="2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</row>
    <row r="274" spans="1:15" ht="15.75" customHeight="1">
      <c r="A274" s="2"/>
      <c r="B274" s="2"/>
      <c r="C274" s="2"/>
      <c r="D274" s="2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</row>
    <row r="275" spans="1:15" ht="15.75" customHeight="1">
      <c r="A275" s="2"/>
      <c r="B275" s="2"/>
      <c r="C275" s="2"/>
      <c r="D275" s="2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</row>
    <row r="276" spans="1:15" ht="15.75" customHeight="1">
      <c r="A276" s="2"/>
      <c r="B276" s="2"/>
      <c r="C276" s="2"/>
      <c r="D276" s="2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</row>
    <row r="277" spans="1:15" ht="15.75" customHeight="1">
      <c r="A277" s="2"/>
      <c r="B277" s="2"/>
      <c r="C277" s="2"/>
      <c r="D277" s="2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</row>
    <row r="278" spans="1:15" ht="15.75" customHeight="1">
      <c r="A278" s="2"/>
      <c r="B278" s="2"/>
      <c r="C278" s="2"/>
      <c r="D278" s="2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</row>
    <row r="279" spans="1:15" ht="15.75" customHeight="1">
      <c r="A279" s="2"/>
      <c r="B279" s="2"/>
      <c r="C279" s="2"/>
      <c r="D279" s="2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</row>
    <row r="280" spans="1:15" ht="15.75" customHeight="1">
      <c r="A280" s="2"/>
      <c r="B280" s="2"/>
      <c r="C280" s="2"/>
      <c r="D280" s="2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1:15" ht="15.75" customHeight="1">
      <c r="A281" s="2"/>
      <c r="B281" s="2"/>
      <c r="C281" s="2"/>
      <c r="D281" s="2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1:15" ht="15.75" customHeight="1">
      <c r="A282" s="2"/>
      <c r="B282" s="2"/>
      <c r="C282" s="2"/>
      <c r="D282" s="2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</row>
    <row r="283" spans="1:15" ht="15.75" customHeight="1">
      <c r="A283" s="2"/>
      <c r="B283" s="2"/>
      <c r="C283" s="2"/>
      <c r="D283" s="2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</row>
    <row r="284" spans="1:15" ht="15.75" customHeight="1">
      <c r="A284" s="2"/>
      <c r="B284" s="2"/>
      <c r="C284" s="2"/>
      <c r="D284" s="2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</row>
    <row r="285" spans="1:15" ht="15.75" customHeight="1">
      <c r="A285" s="2"/>
      <c r="B285" s="2"/>
      <c r="C285" s="2"/>
      <c r="D285" s="2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</row>
    <row r="286" spans="1:15" ht="15.75" customHeight="1">
      <c r="A286" s="2"/>
      <c r="B286" s="2"/>
      <c r="C286" s="2"/>
      <c r="D286" s="2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</row>
    <row r="287" spans="1:15" ht="15.75" customHeight="1">
      <c r="A287" s="2"/>
      <c r="B287" s="2"/>
      <c r="C287" s="2"/>
      <c r="D287" s="2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</row>
    <row r="288" spans="1:15" ht="15.75" customHeight="1">
      <c r="A288" s="2"/>
      <c r="B288" s="2"/>
      <c r="C288" s="2"/>
      <c r="D288" s="2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</row>
    <row r="289" spans="1:15" ht="15.75" customHeight="1">
      <c r="A289" s="2"/>
      <c r="B289" s="2"/>
      <c r="C289" s="2"/>
      <c r="D289" s="2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</row>
    <row r="290" spans="1:15" ht="15.75" customHeight="1">
      <c r="A290" s="2"/>
      <c r="B290" s="2"/>
      <c r="C290" s="2"/>
      <c r="D290" s="2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</row>
    <row r="291" spans="1:15" ht="15.75" customHeight="1">
      <c r="A291" s="2"/>
      <c r="B291" s="2"/>
      <c r="C291" s="2"/>
      <c r="D291" s="2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</row>
    <row r="292" spans="1:15" ht="15.75" customHeight="1">
      <c r="A292" s="2"/>
      <c r="B292" s="2"/>
      <c r="C292" s="2"/>
      <c r="D292" s="2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</row>
    <row r="293" spans="1:15" ht="15.75" customHeight="1">
      <c r="A293" s="2"/>
      <c r="B293" s="2"/>
      <c r="C293" s="2"/>
      <c r="D293" s="2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</row>
    <row r="294" spans="1:15" ht="15.75" customHeight="1">
      <c r="A294" s="2"/>
      <c r="B294" s="2"/>
      <c r="C294" s="2"/>
      <c r="D294" s="2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</row>
    <row r="295" spans="1:15" ht="15.75" customHeight="1">
      <c r="A295" s="2"/>
      <c r="B295" s="2"/>
      <c r="C295" s="2"/>
      <c r="D295" s="2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</row>
    <row r="296" spans="1:15" ht="15.75" customHeight="1">
      <c r="A296" s="2"/>
      <c r="B296" s="2"/>
      <c r="C296" s="2"/>
      <c r="D296" s="2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</row>
    <row r="297" spans="1:15" ht="15.75" customHeight="1">
      <c r="A297" s="2"/>
      <c r="B297" s="2"/>
      <c r="C297" s="2"/>
      <c r="D297" s="2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</row>
    <row r="298" spans="1:15" ht="15.75" customHeight="1">
      <c r="A298" s="2"/>
      <c r="B298" s="2"/>
      <c r="C298" s="2"/>
      <c r="D298" s="2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</row>
    <row r="299" spans="1:15" ht="15.75" customHeight="1">
      <c r="A299" s="2"/>
      <c r="B299" s="2"/>
      <c r="C299" s="2"/>
      <c r="D299" s="2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</row>
    <row r="300" spans="1:15" ht="15.75" customHeight="1">
      <c r="A300" s="2"/>
      <c r="B300" s="2"/>
      <c r="C300" s="2"/>
      <c r="D300" s="2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15.75" customHeight="1">
      <c r="A301" s="2"/>
      <c r="B301" s="2"/>
      <c r="C301" s="2"/>
      <c r="D301" s="2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</row>
    <row r="302" spans="1:15" ht="15.75" customHeight="1">
      <c r="A302" s="2"/>
      <c r="B302" s="2"/>
      <c r="C302" s="2"/>
      <c r="D302" s="2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</row>
    <row r="303" spans="1:15" ht="15.75" customHeight="1">
      <c r="A303" s="2"/>
      <c r="B303" s="2"/>
      <c r="C303" s="2"/>
      <c r="D303" s="2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</row>
    <row r="304" spans="1:15" ht="15.75" customHeight="1">
      <c r="A304" s="2"/>
      <c r="B304" s="2"/>
      <c r="C304" s="2"/>
      <c r="D304" s="2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</row>
    <row r="305" spans="1:15" ht="15.75" customHeight="1">
      <c r="A305" s="2"/>
      <c r="B305" s="2"/>
      <c r="C305" s="2"/>
      <c r="D305" s="2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</row>
    <row r="306" spans="1:15" ht="15.75" customHeight="1">
      <c r="A306" s="2"/>
      <c r="B306" s="2"/>
      <c r="C306" s="2"/>
      <c r="D306" s="2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</row>
    <row r="307" spans="1:15" ht="15.75" customHeight="1">
      <c r="A307" s="2"/>
      <c r="B307" s="2"/>
      <c r="C307" s="2"/>
      <c r="D307" s="2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</row>
    <row r="308" spans="1:15" ht="15.75" customHeight="1">
      <c r="A308" s="2"/>
      <c r="B308" s="2"/>
      <c r="C308" s="2"/>
      <c r="D308" s="2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</row>
    <row r="309" spans="1:15" ht="15.75" customHeight="1">
      <c r="A309" s="2"/>
      <c r="B309" s="2"/>
      <c r="C309" s="2"/>
      <c r="D309" s="2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</row>
    <row r="310" spans="1:15" ht="15.75" customHeight="1">
      <c r="A310" s="2"/>
      <c r="B310" s="2"/>
      <c r="C310" s="2"/>
      <c r="D310" s="2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</row>
    <row r="311" spans="1:15" ht="15.75" customHeight="1">
      <c r="A311" s="2"/>
      <c r="B311" s="2"/>
      <c r="C311" s="2"/>
      <c r="D311" s="2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1:15" ht="15.75" customHeight="1">
      <c r="A312" s="2"/>
      <c r="B312" s="2"/>
      <c r="C312" s="2"/>
      <c r="D312" s="2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1:15" ht="15.75" customHeight="1">
      <c r="A313" s="2"/>
      <c r="B313" s="2"/>
      <c r="C313" s="2"/>
      <c r="D313" s="2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</row>
    <row r="314" spans="1:15" ht="15.75" customHeight="1">
      <c r="A314" s="2"/>
      <c r="B314" s="2"/>
      <c r="C314" s="2"/>
      <c r="D314" s="2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</row>
    <row r="315" spans="1:15" ht="15.75" customHeight="1">
      <c r="A315" s="2"/>
      <c r="B315" s="2"/>
      <c r="C315" s="2"/>
      <c r="D315" s="2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</row>
    <row r="316" spans="1:15" ht="15.75" customHeight="1">
      <c r="A316" s="2"/>
      <c r="B316" s="2"/>
      <c r="C316" s="2"/>
      <c r="D316" s="2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</row>
    <row r="317" spans="1:15" ht="15.75" customHeight="1">
      <c r="A317" s="2"/>
      <c r="B317" s="2"/>
      <c r="C317" s="2"/>
      <c r="D317" s="2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</row>
    <row r="318" spans="1:15" ht="15.75" customHeight="1">
      <c r="A318" s="2"/>
      <c r="B318" s="2"/>
      <c r="C318" s="2"/>
      <c r="D318" s="2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</row>
    <row r="319" spans="1:15" ht="15.75" customHeight="1">
      <c r="A319" s="2"/>
      <c r="B319" s="2"/>
      <c r="C319" s="2"/>
      <c r="D319" s="2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</row>
    <row r="320" spans="1:15" ht="15.75" customHeight="1">
      <c r="A320" s="2"/>
      <c r="B320" s="2"/>
      <c r="C320" s="2"/>
      <c r="D320" s="2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</row>
    <row r="321" spans="1:15" ht="15.75" customHeight="1">
      <c r="A321" s="2"/>
      <c r="B321" s="2"/>
      <c r="C321" s="2"/>
      <c r="D321" s="2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</row>
    <row r="322" spans="1:15" ht="15.75" customHeight="1">
      <c r="A322" s="2"/>
      <c r="B322" s="2"/>
      <c r="C322" s="2"/>
      <c r="D322" s="2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</row>
    <row r="323" spans="1:15" ht="15.75" customHeight="1">
      <c r="A323" s="2"/>
      <c r="B323" s="2"/>
      <c r="C323" s="2"/>
      <c r="D323" s="2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</row>
    <row r="324" spans="1:15" ht="15.75" customHeight="1">
      <c r="A324" s="2"/>
      <c r="B324" s="2"/>
      <c r="C324" s="2"/>
      <c r="D324" s="2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</row>
    <row r="325" spans="1:15" ht="15.75" customHeight="1">
      <c r="A325" s="2"/>
      <c r="B325" s="2"/>
      <c r="C325" s="2"/>
      <c r="D325" s="2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</row>
    <row r="326" spans="1:15" ht="15.75" customHeight="1">
      <c r="A326" s="2"/>
      <c r="B326" s="2"/>
      <c r="C326" s="2"/>
      <c r="D326" s="2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</row>
    <row r="327" spans="1:15" ht="15.75" customHeight="1">
      <c r="A327" s="2"/>
      <c r="B327" s="2"/>
      <c r="C327" s="2"/>
      <c r="D327" s="2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</row>
    <row r="328" spans="1:15" ht="15.75" customHeight="1">
      <c r="A328" s="2"/>
      <c r="B328" s="2"/>
      <c r="C328" s="2"/>
      <c r="D328" s="2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</row>
    <row r="329" spans="1:15" ht="15.75" customHeight="1">
      <c r="A329" s="2"/>
      <c r="B329" s="2"/>
      <c r="C329" s="2"/>
      <c r="D329" s="2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</row>
    <row r="330" spans="1:15" ht="15.75" customHeight="1">
      <c r="A330" s="2"/>
      <c r="B330" s="2"/>
      <c r="C330" s="2"/>
      <c r="D330" s="2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</row>
    <row r="331" spans="1:15" ht="15.75" customHeight="1">
      <c r="A331" s="2"/>
      <c r="B331" s="2"/>
      <c r="C331" s="2"/>
      <c r="D331" s="2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</row>
    <row r="332" spans="1:15" ht="15.75" customHeight="1">
      <c r="A332" s="2"/>
      <c r="B332" s="2"/>
      <c r="C332" s="2"/>
      <c r="D332" s="2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</row>
    <row r="333" spans="1:15" ht="15.75" customHeight="1">
      <c r="A333" s="2"/>
      <c r="B333" s="2"/>
      <c r="C333" s="2"/>
      <c r="D333" s="2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</row>
    <row r="334" spans="1:15" ht="15.75" customHeight="1">
      <c r="A334" s="2"/>
      <c r="B334" s="2"/>
      <c r="C334" s="2"/>
      <c r="D334" s="2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</row>
    <row r="335" spans="1:15" ht="15.75" customHeight="1">
      <c r="A335" s="2"/>
      <c r="B335" s="2"/>
      <c r="C335" s="2"/>
      <c r="D335" s="2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</row>
    <row r="336" spans="1:15" ht="15.75" customHeight="1">
      <c r="A336" s="2"/>
      <c r="B336" s="2"/>
      <c r="C336" s="2"/>
      <c r="D336" s="2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</row>
    <row r="337" spans="1:15" ht="15.75" customHeight="1">
      <c r="A337" s="2"/>
      <c r="B337" s="2"/>
      <c r="C337" s="2"/>
      <c r="D337" s="2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</row>
    <row r="338" spans="1:15" ht="15.75" customHeight="1">
      <c r="A338" s="2"/>
      <c r="B338" s="2"/>
      <c r="C338" s="2"/>
      <c r="D338" s="2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</row>
    <row r="339" spans="1:15" ht="15.75" customHeight="1">
      <c r="A339" s="2"/>
      <c r="B339" s="2"/>
      <c r="C339" s="2"/>
      <c r="D339" s="2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</row>
    <row r="340" spans="1:15" ht="15.75" customHeight="1">
      <c r="A340" s="2"/>
      <c r="B340" s="2"/>
      <c r="C340" s="2"/>
      <c r="D340" s="2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</row>
    <row r="341" spans="1:15" ht="15.75" customHeight="1">
      <c r="A341" s="2"/>
      <c r="B341" s="2"/>
      <c r="C341" s="2"/>
      <c r="D341" s="2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</row>
    <row r="342" spans="1:15" ht="15.75" customHeight="1">
      <c r="A342" s="2"/>
      <c r="B342" s="2"/>
      <c r="C342" s="2"/>
      <c r="D342" s="2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1:15" ht="15.75" customHeight="1">
      <c r="A343" s="2"/>
      <c r="B343" s="2"/>
      <c r="C343" s="2"/>
      <c r="D343" s="2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1:15" ht="15.75" customHeight="1">
      <c r="A344" s="2"/>
      <c r="B344" s="2"/>
      <c r="C344" s="2"/>
      <c r="D344" s="2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</row>
    <row r="345" spans="1:15" ht="15.75" customHeight="1">
      <c r="A345" s="2"/>
      <c r="B345" s="2"/>
      <c r="C345" s="2"/>
      <c r="D345" s="2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</row>
    <row r="346" spans="1:15" ht="15.75" customHeight="1">
      <c r="A346" s="2"/>
      <c r="B346" s="2"/>
      <c r="C346" s="2"/>
      <c r="D346" s="2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</row>
    <row r="347" spans="1:15" ht="15.75" customHeight="1">
      <c r="A347" s="2"/>
      <c r="B347" s="2"/>
      <c r="C347" s="2"/>
      <c r="D347" s="2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</row>
    <row r="348" spans="1:15" ht="15.75" customHeight="1">
      <c r="A348" s="2"/>
      <c r="B348" s="2"/>
      <c r="C348" s="2"/>
      <c r="D348" s="2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15" ht="15.75" customHeight="1">
      <c r="A349" s="2"/>
      <c r="B349" s="2"/>
      <c r="C349" s="2"/>
      <c r="D349" s="2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</row>
    <row r="350" spans="1:15" ht="15.75" customHeight="1">
      <c r="A350" s="2"/>
      <c r="B350" s="2"/>
      <c r="C350" s="2"/>
      <c r="D350" s="2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</row>
    <row r="351" spans="1:15" ht="15.75" customHeight="1">
      <c r="A351" s="2"/>
      <c r="B351" s="2"/>
      <c r="C351" s="2"/>
      <c r="D351" s="2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</row>
    <row r="352" spans="1:15" ht="15.75" customHeight="1">
      <c r="A352" s="2"/>
      <c r="B352" s="2"/>
      <c r="C352" s="2"/>
      <c r="D352" s="2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</row>
    <row r="353" spans="1:15" ht="15.75" customHeight="1">
      <c r="A353" s="2"/>
      <c r="B353" s="2"/>
      <c r="C353" s="2"/>
      <c r="D353" s="2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</row>
    <row r="354" spans="1:15" ht="15.75" customHeight="1">
      <c r="A354" s="2"/>
      <c r="B354" s="2"/>
      <c r="C354" s="2"/>
      <c r="D354" s="2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</row>
    <row r="355" spans="1:15" ht="15.75" customHeight="1">
      <c r="A355" s="2"/>
      <c r="B355" s="2"/>
      <c r="C355" s="2"/>
      <c r="D355" s="2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</row>
    <row r="356" spans="1:15" ht="15.75" customHeight="1">
      <c r="A356" s="2"/>
      <c r="B356" s="2"/>
      <c r="C356" s="2"/>
      <c r="D356" s="2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</row>
    <row r="357" spans="1:15" ht="15.75" customHeight="1">
      <c r="A357" s="2"/>
      <c r="B357" s="2"/>
      <c r="C357" s="2"/>
      <c r="D357" s="2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</row>
    <row r="358" spans="1:15" ht="15.75" customHeight="1">
      <c r="A358" s="2"/>
      <c r="B358" s="2"/>
      <c r="C358" s="2"/>
      <c r="D358" s="2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</row>
    <row r="359" spans="1:15" ht="15.75" customHeight="1">
      <c r="A359" s="2"/>
      <c r="B359" s="2"/>
      <c r="C359" s="2"/>
      <c r="D359" s="2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</row>
    <row r="360" spans="1:15" ht="15.75" customHeight="1">
      <c r="A360" s="2"/>
      <c r="B360" s="2"/>
      <c r="C360" s="2"/>
      <c r="D360" s="2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</row>
    <row r="361" spans="1:15" ht="15.75" customHeight="1">
      <c r="A361" s="2"/>
      <c r="B361" s="2"/>
      <c r="C361" s="2"/>
      <c r="D361" s="2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</row>
    <row r="362" spans="1:15" ht="15.75" customHeight="1">
      <c r="A362" s="2"/>
      <c r="B362" s="2"/>
      <c r="C362" s="2"/>
      <c r="D362" s="2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</row>
    <row r="363" spans="1:15" ht="15.75" customHeight="1">
      <c r="A363" s="2"/>
      <c r="B363" s="2"/>
      <c r="C363" s="2"/>
      <c r="D363" s="2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</row>
    <row r="364" spans="1:15" ht="15.75" customHeight="1">
      <c r="A364" s="2"/>
      <c r="B364" s="2"/>
      <c r="C364" s="2"/>
      <c r="D364" s="2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</row>
    <row r="365" spans="1:15" ht="15.75" customHeight="1">
      <c r="A365" s="2"/>
      <c r="B365" s="2"/>
      <c r="C365" s="2"/>
      <c r="D365" s="2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</row>
    <row r="366" spans="1:15" ht="15.75" customHeight="1">
      <c r="A366" s="2"/>
      <c r="B366" s="2"/>
      <c r="C366" s="2"/>
      <c r="D366" s="2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</row>
    <row r="367" spans="1:15" ht="15.75" customHeight="1">
      <c r="A367" s="2"/>
      <c r="B367" s="2"/>
      <c r="C367" s="2"/>
      <c r="D367" s="2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</row>
    <row r="368" spans="1:15" ht="15.75" customHeight="1">
      <c r="A368" s="2"/>
      <c r="B368" s="2"/>
      <c r="C368" s="2"/>
      <c r="D368" s="2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</row>
    <row r="369" spans="1:15" ht="15.75" customHeight="1">
      <c r="A369" s="2"/>
      <c r="B369" s="2"/>
      <c r="C369" s="2"/>
      <c r="D369" s="2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</row>
    <row r="370" spans="1:15" ht="15.75" customHeight="1">
      <c r="A370" s="2"/>
      <c r="B370" s="2"/>
      <c r="C370" s="2"/>
      <c r="D370" s="2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</row>
    <row r="371" spans="1:15" ht="15.75" customHeight="1">
      <c r="A371" s="2"/>
      <c r="B371" s="2"/>
      <c r="C371" s="2"/>
      <c r="D371" s="2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</row>
    <row r="372" spans="1:15" ht="15.75" customHeight="1">
      <c r="A372" s="2"/>
      <c r="B372" s="2"/>
      <c r="C372" s="2"/>
      <c r="D372" s="2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</row>
    <row r="373" spans="1:15" ht="15.75" customHeight="1">
      <c r="A373" s="2"/>
      <c r="B373" s="2"/>
      <c r="C373" s="2"/>
      <c r="D373" s="2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1:15" ht="15.75" customHeight="1">
      <c r="A374" s="2"/>
      <c r="B374" s="2"/>
      <c r="C374" s="2"/>
      <c r="D374" s="2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1:15" ht="15.75" customHeight="1">
      <c r="A375" s="2"/>
      <c r="B375" s="2"/>
      <c r="C375" s="2"/>
      <c r="D375" s="2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</row>
    <row r="376" spans="1:15" ht="15.75" customHeight="1">
      <c r="A376" s="2"/>
      <c r="B376" s="2"/>
      <c r="C376" s="2"/>
      <c r="D376" s="2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</row>
    <row r="377" spans="1:15" ht="15.75" customHeight="1">
      <c r="A377" s="2"/>
      <c r="B377" s="2"/>
      <c r="C377" s="2"/>
      <c r="D377" s="2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</row>
    <row r="378" spans="1:15" ht="15.75" customHeight="1">
      <c r="A378" s="2"/>
      <c r="B378" s="2"/>
      <c r="C378" s="2"/>
      <c r="D378" s="2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</row>
    <row r="379" spans="1:15" ht="15.75" customHeight="1">
      <c r="A379" s="2"/>
      <c r="B379" s="2"/>
      <c r="C379" s="2"/>
      <c r="D379" s="2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</row>
    <row r="380" spans="1:15" ht="15.75" customHeight="1">
      <c r="A380" s="2"/>
      <c r="B380" s="2"/>
      <c r="C380" s="2"/>
      <c r="D380" s="2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5" ht="15.75" customHeight="1">
      <c r="A381" s="2"/>
      <c r="B381" s="2"/>
      <c r="C381" s="2"/>
      <c r="D381" s="2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5" ht="15.75" customHeight="1">
      <c r="A382" s="2"/>
      <c r="B382" s="2"/>
      <c r="C382" s="2"/>
      <c r="D382" s="2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5" ht="15.75" customHeight="1">
      <c r="A383" s="2"/>
      <c r="B383" s="2"/>
      <c r="C383" s="2"/>
      <c r="D383" s="2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5" ht="15.75" customHeight="1">
      <c r="A384" s="2"/>
      <c r="B384" s="2"/>
      <c r="C384" s="2"/>
      <c r="D384" s="2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ht="15.75" customHeight="1">
      <c r="A385" s="2"/>
      <c r="B385" s="2"/>
      <c r="C385" s="2"/>
      <c r="D385" s="2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ht="15.75" customHeight="1">
      <c r="A386" s="2"/>
      <c r="B386" s="2"/>
      <c r="C386" s="2"/>
      <c r="D386" s="2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ht="15.75" customHeight="1">
      <c r="A387" s="2"/>
      <c r="B387" s="2"/>
      <c r="C387" s="2"/>
      <c r="D387" s="2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ht="15.75" customHeight="1">
      <c r="A388" s="2"/>
      <c r="B388" s="2"/>
      <c r="C388" s="2"/>
      <c r="D388" s="2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ht="15.75" customHeight="1">
      <c r="A389" s="2"/>
      <c r="B389" s="2"/>
      <c r="C389" s="2"/>
      <c r="D389" s="2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ht="15.75" customHeight="1">
      <c r="A390" s="2"/>
      <c r="B390" s="2"/>
      <c r="C390" s="2"/>
      <c r="D390" s="2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ht="15.75" customHeight="1">
      <c r="A391" s="2"/>
      <c r="B391" s="2"/>
      <c r="C391" s="2"/>
      <c r="D391" s="2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ht="15.75" customHeight="1">
      <c r="A392" s="2"/>
      <c r="B392" s="2"/>
      <c r="C392" s="2"/>
      <c r="D392" s="2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  <row r="393" spans="1:15" ht="15.75" customHeight="1">
      <c r="A393" s="2"/>
      <c r="B393" s="2"/>
      <c r="C393" s="2"/>
      <c r="D393" s="2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</row>
    <row r="394" spans="1:15" ht="15.75" customHeight="1">
      <c r="A394" s="2"/>
      <c r="B394" s="2"/>
      <c r="C394" s="2"/>
      <c r="D394" s="2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</row>
    <row r="395" spans="1:15" ht="15.75" customHeight="1">
      <c r="A395" s="2"/>
      <c r="B395" s="2"/>
      <c r="C395" s="2"/>
      <c r="D395" s="2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</row>
    <row r="396" spans="1:15" ht="15.75" customHeight="1">
      <c r="A396" s="2"/>
      <c r="B396" s="2"/>
      <c r="C396" s="2"/>
      <c r="D396" s="2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</row>
    <row r="397" spans="1:15" ht="15.75" customHeight="1">
      <c r="A397" s="2"/>
      <c r="B397" s="2"/>
      <c r="C397" s="2"/>
      <c r="D397" s="2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</row>
    <row r="398" spans="1:15" ht="15.75" customHeight="1">
      <c r="A398" s="2"/>
      <c r="B398" s="2"/>
      <c r="C398" s="2"/>
      <c r="D398" s="2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</row>
    <row r="399" spans="1:15" ht="15.75" customHeight="1">
      <c r="A399" s="2"/>
      <c r="B399" s="2"/>
      <c r="C399" s="2"/>
      <c r="D399" s="2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</row>
    <row r="400" spans="1:15" ht="15.75" customHeight="1">
      <c r="A400" s="2"/>
      <c r="B400" s="2"/>
      <c r="C400" s="2"/>
      <c r="D400" s="2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</row>
    <row r="401" spans="1:15" ht="15.75" customHeight="1">
      <c r="A401" s="2"/>
      <c r="B401" s="2"/>
      <c r="C401" s="2"/>
      <c r="D401" s="2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</row>
    <row r="402" spans="1:15" ht="15.75" customHeight="1">
      <c r="A402" s="2"/>
      <c r="B402" s="2"/>
      <c r="C402" s="2"/>
      <c r="D402" s="2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</row>
    <row r="403" spans="1:15" ht="15.75" customHeight="1">
      <c r="A403" s="2"/>
      <c r="B403" s="2"/>
      <c r="C403" s="2"/>
      <c r="D403" s="2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</row>
    <row r="404" spans="1:15" ht="15.75" customHeight="1">
      <c r="A404" s="2"/>
      <c r="B404" s="2"/>
      <c r="C404" s="2"/>
      <c r="D404" s="2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1:15" ht="15.75" customHeight="1">
      <c r="A405" s="2"/>
      <c r="B405" s="2"/>
      <c r="C405" s="2"/>
      <c r="D405" s="2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1:15" ht="15.75" customHeight="1">
      <c r="A406" s="2"/>
      <c r="B406" s="2"/>
      <c r="C406" s="2"/>
      <c r="D406" s="2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</row>
    <row r="407" spans="1:15" ht="15.75" customHeight="1">
      <c r="A407" s="2"/>
      <c r="B407" s="2"/>
      <c r="C407" s="2"/>
      <c r="D407" s="2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</row>
    <row r="408" spans="1:15" ht="15.75" customHeight="1">
      <c r="A408" s="2"/>
      <c r="B408" s="2"/>
      <c r="C408" s="2"/>
      <c r="D408" s="2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</row>
    <row r="409" spans="1:15" ht="15.75" customHeight="1">
      <c r="A409" s="2"/>
      <c r="B409" s="2"/>
      <c r="C409" s="2"/>
      <c r="D409" s="2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</row>
    <row r="410" spans="1:15" ht="15.75" customHeight="1">
      <c r="A410" s="2"/>
      <c r="B410" s="2"/>
      <c r="C410" s="2"/>
      <c r="D410" s="2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</row>
    <row r="411" spans="1:15" ht="15.75" customHeight="1">
      <c r="A411" s="2"/>
      <c r="B411" s="2"/>
      <c r="C411" s="2"/>
      <c r="D411" s="2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</row>
    <row r="412" spans="1:15" ht="15.75" customHeight="1">
      <c r="A412" s="2"/>
      <c r="B412" s="2"/>
      <c r="C412" s="2"/>
      <c r="D412" s="2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</row>
    <row r="413" spans="1:15" ht="15.75" customHeight="1">
      <c r="A413" s="2"/>
      <c r="B413" s="2"/>
      <c r="C413" s="2"/>
      <c r="D413" s="2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</row>
    <row r="414" spans="1:15" ht="15.75" customHeight="1">
      <c r="A414" s="2"/>
      <c r="B414" s="2"/>
      <c r="C414" s="2"/>
      <c r="D414" s="2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</row>
    <row r="415" spans="1:15" ht="15.75" customHeight="1">
      <c r="A415" s="2"/>
      <c r="B415" s="2"/>
      <c r="C415" s="2"/>
      <c r="D415" s="2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</row>
    <row r="416" spans="1:15" ht="15.75" customHeight="1">
      <c r="A416" s="2"/>
      <c r="B416" s="2"/>
      <c r="C416" s="2"/>
      <c r="D416" s="2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</row>
    <row r="417" spans="1:15" ht="15.75" customHeight="1">
      <c r="A417" s="2"/>
      <c r="B417" s="2"/>
      <c r="C417" s="2"/>
      <c r="D417" s="2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</row>
    <row r="418" spans="1:15" ht="15.75" customHeight="1">
      <c r="A418" s="2"/>
      <c r="B418" s="2"/>
      <c r="C418" s="2"/>
      <c r="D418" s="2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</row>
    <row r="419" spans="1:15" ht="15.75" customHeight="1">
      <c r="A419" s="2"/>
      <c r="B419" s="2"/>
      <c r="C419" s="2"/>
      <c r="D419" s="2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</row>
    <row r="420" spans="1:15" ht="15.75" customHeight="1">
      <c r="A420" s="2"/>
      <c r="B420" s="2"/>
      <c r="C420" s="2"/>
      <c r="D420" s="2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</row>
    <row r="421" spans="1:15" ht="15.75" customHeight="1">
      <c r="A421" s="2"/>
      <c r="B421" s="2"/>
      <c r="C421" s="2"/>
      <c r="D421" s="2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</row>
    <row r="422" spans="1:15" ht="15.75" customHeight="1">
      <c r="A422" s="2"/>
      <c r="B422" s="2"/>
      <c r="C422" s="2"/>
      <c r="D422" s="2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</row>
    <row r="423" spans="1:15" ht="15.75" customHeight="1">
      <c r="A423" s="2"/>
      <c r="B423" s="2"/>
      <c r="C423" s="2"/>
      <c r="D423" s="2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</row>
    <row r="424" spans="1:15" ht="15.75" customHeight="1">
      <c r="A424" s="2"/>
      <c r="B424" s="2"/>
      <c r="C424" s="2"/>
      <c r="D424" s="2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</row>
    <row r="425" spans="1:15" ht="15.75" customHeight="1">
      <c r="A425" s="2"/>
      <c r="B425" s="2"/>
      <c r="C425" s="2"/>
      <c r="D425" s="2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</row>
    <row r="426" spans="1:15" ht="15.75" customHeight="1">
      <c r="A426" s="2"/>
      <c r="B426" s="2"/>
      <c r="C426" s="2"/>
      <c r="D426" s="2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</row>
    <row r="427" spans="1:15" ht="15.75" customHeight="1">
      <c r="A427" s="2"/>
      <c r="B427" s="2"/>
      <c r="C427" s="2"/>
      <c r="D427" s="2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</row>
    <row r="428" spans="1:15" ht="15.75" customHeight="1">
      <c r="A428" s="2"/>
      <c r="B428" s="2"/>
      <c r="C428" s="2"/>
      <c r="D428" s="2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</row>
    <row r="429" spans="1:15" ht="15.75" customHeight="1">
      <c r="A429" s="2"/>
      <c r="B429" s="2"/>
      <c r="C429" s="2"/>
      <c r="D429" s="2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</row>
    <row r="430" spans="1:15" ht="15.75" customHeight="1">
      <c r="A430" s="2"/>
      <c r="B430" s="2"/>
      <c r="C430" s="2"/>
      <c r="D430" s="2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</row>
    <row r="431" spans="1:15" ht="15.75" customHeight="1">
      <c r="A431" s="2"/>
      <c r="B431" s="2"/>
      <c r="C431" s="2"/>
      <c r="D431" s="2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 ht="15.75" customHeight="1">
      <c r="A432" s="2"/>
      <c r="B432" s="2"/>
      <c r="C432" s="2"/>
      <c r="D432" s="2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  <row r="433" spans="1:15" ht="15.75" customHeight="1">
      <c r="A433" s="2"/>
      <c r="B433" s="2"/>
      <c r="C433" s="2"/>
      <c r="D433" s="2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</row>
    <row r="434" spans="1:15" ht="15.75" customHeight="1">
      <c r="A434" s="2"/>
      <c r="B434" s="2"/>
      <c r="C434" s="2"/>
      <c r="D434" s="2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</row>
    <row r="435" spans="1:15" ht="15.75" customHeight="1">
      <c r="A435" s="2"/>
      <c r="B435" s="2"/>
      <c r="C435" s="2"/>
      <c r="D435" s="2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1:15" ht="15.75" customHeight="1">
      <c r="A436" s="2"/>
      <c r="B436" s="2"/>
      <c r="C436" s="2"/>
      <c r="D436" s="2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1:15" ht="15.75" customHeight="1">
      <c r="A437" s="2"/>
      <c r="B437" s="2"/>
      <c r="C437" s="2"/>
      <c r="D437" s="2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</row>
    <row r="438" spans="1:15" ht="15.75" customHeight="1">
      <c r="A438" s="2"/>
      <c r="B438" s="2"/>
      <c r="C438" s="2"/>
      <c r="D438" s="2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</row>
    <row r="439" spans="1:15" ht="15.75" customHeight="1">
      <c r="A439" s="2"/>
      <c r="B439" s="2"/>
      <c r="C439" s="2"/>
      <c r="D439" s="2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</row>
    <row r="440" spans="1:15" ht="15.75" customHeight="1">
      <c r="A440" s="2"/>
      <c r="B440" s="2"/>
      <c r="C440" s="2"/>
      <c r="D440" s="2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</row>
    <row r="441" spans="1:15" ht="15.75" customHeight="1">
      <c r="A441" s="2"/>
      <c r="B441" s="2"/>
      <c r="C441" s="2"/>
      <c r="D441" s="2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</row>
    <row r="442" spans="1:15" ht="15.75" customHeight="1">
      <c r="A442" s="2"/>
      <c r="B442" s="2"/>
      <c r="C442" s="2"/>
      <c r="D442" s="2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</row>
    <row r="443" spans="1:15" ht="15.75" customHeight="1">
      <c r="A443" s="2"/>
      <c r="B443" s="2"/>
      <c r="C443" s="2"/>
      <c r="D443" s="2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</row>
    <row r="444" spans="1:15" ht="15.75" customHeight="1">
      <c r="A444" s="2"/>
      <c r="B444" s="2"/>
      <c r="C444" s="2"/>
      <c r="D444" s="2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</row>
    <row r="445" spans="1:15" ht="15.75" customHeight="1">
      <c r="A445" s="2"/>
      <c r="B445" s="2"/>
      <c r="C445" s="2"/>
      <c r="D445" s="2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</row>
    <row r="446" spans="1:15" ht="15.75" customHeight="1">
      <c r="A446" s="2"/>
      <c r="B446" s="2"/>
      <c r="C446" s="2"/>
      <c r="D446" s="2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</row>
    <row r="447" spans="1:15" ht="15.75" customHeight="1">
      <c r="A447" s="2"/>
      <c r="B447" s="2"/>
      <c r="C447" s="2"/>
      <c r="D447" s="2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</row>
    <row r="448" spans="1:15" ht="15.75" customHeight="1">
      <c r="A448" s="2"/>
      <c r="B448" s="2"/>
      <c r="C448" s="2"/>
      <c r="D448" s="2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</row>
    <row r="449" spans="1:15" ht="15.75" customHeight="1">
      <c r="A449" s="2"/>
      <c r="B449" s="2"/>
      <c r="C449" s="2"/>
      <c r="D449" s="2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</row>
    <row r="450" spans="1:15" ht="15.75" customHeight="1">
      <c r="A450" s="2"/>
      <c r="B450" s="2"/>
      <c r="C450" s="2"/>
      <c r="D450" s="2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</row>
    <row r="451" spans="1:15" ht="15.75" customHeight="1">
      <c r="A451" s="2"/>
      <c r="B451" s="2"/>
      <c r="C451" s="2"/>
      <c r="D451" s="2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</row>
    <row r="452" spans="1:15" ht="15.75" customHeight="1">
      <c r="A452" s="2"/>
      <c r="B452" s="2"/>
      <c r="C452" s="2"/>
      <c r="D452" s="2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</row>
    <row r="453" spans="1:15" ht="15.75" customHeight="1">
      <c r="A453" s="2"/>
      <c r="B453" s="2"/>
      <c r="C453" s="2"/>
      <c r="D453" s="2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</row>
    <row r="454" spans="1:15" ht="15.75" customHeight="1">
      <c r="A454" s="2"/>
      <c r="B454" s="2"/>
      <c r="C454" s="2"/>
      <c r="D454" s="2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</row>
    <row r="455" spans="1:15" ht="15.75" customHeight="1">
      <c r="A455" s="2"/>
      <c r="B455" s="2"/>
      <c r="C455" s="2"/>
      <c r="D455" s="2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</row>
    <row r="456" spans="1:15" ht="15.75" customHeight="1">
      <c r="A456" s="2"/>
      <c r="B456" s="2"/>
      <c r="C456" s="2"/>
      <c r="D456" s="2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</row>
    <row r="457" spans="1:15" ht="15.75" customHeight="1">
      <c r="A457" s="2"/>
      <c r="B457" s="2"/>
      <c r="C457" s="2"/>
      <c r="D457" s="2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</row>
    <row r="458" spans="1:15" ht="15.75" customHeight="1">
      <c r="A458" s="2"/>
      <c r="B458" s="2"/>
      <c r="C458" s="2"/>
      <c r="D458" s="2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</row>
    <row r="459" spans="1:15" ht="15.75" customHeight="1">
      <c r="A459" s="2"/>
      <c r="B459" s="2"/>
      <c r="C459" s="2"/>
      <c r="D459" s="2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</row>
    <row r="460" spans="1:15" ht="15.75" customHeight="1">
      <c r="A460" s="2"/>
      <c r="B460" s="2"/>
      <c r="C460" s="2"/>
      <c r="D460" s="2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</row>
    <row r="461" spans="1:15" ht="15.75" customHeight="1">
      <c r="A461" s="2"/>
      <c r="B461" s="2"/>
      <c r="C461" s="2"/>
      <c r="D461" s="2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</row>
    <row r="462" spans="1:15" ht="15.75" customHeight="1">
      <c r="A462" s="2"/>
      <c r="B462" s="2"/>
      <c r="C462" s="2"/>
      <c r="D462" s="2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</row>
    <row r="463" spans="1:15" ht="15.75" customHeight="1">
      <c r="A463" s="2"/>
      <c r="B463" s="2"/>
      <c r="C463" s="2"/>
      <c r="D463" s="2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</row>
    <row r="464" spans="1:15" ht="15.75" customHeight="1">
      <c r="A464" s="2"/>
      <c r="B464" s="2"/>
      <c r="C464" s="2"/>
      <c r="D464" s="2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</row>
    <row r="465" spans="1:15" ht="15.75" customHeight="1">
      <c r="A465" s="2"/>
      <c r="B465" s="2"/>
      <c r="C465" s="2"/>
      <c r="D465" s="2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</row>
    <row r="466" spans="1:15" ht="15.75" customHeight="1">
      <c r="A466" s="2"/>
      <c r="B466" s="2"/>
      <c r="C466" s="2"/>
      <c r="D466" s="2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1:15" ht="15.75" customHeight="1">
      <c r="A467" s="2"/>
      <c r="B467" s="2"/>
      <c r="C467" s="2"/>
      <c r="D467" s="2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1:15" ht="15.75" customHeight="1">
      <c r="A468" s="2"/>
      <c r="B468" s="2"/>
      <c r="C468" s="2"/>
      <c r="D468" s="2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</row>
    <row r="469" spans="1:15" ht="15.75" customHeight="1">
      <c r="A469" s="2"/>
      <c r="B469" s="2"/>
      <c r="C469" s="2"/>
      <c r="D469" s="2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</row>
    <row r="470" spans="1:15" ht="15.75" customHeight="1">
      <c r="A470" s="2"/>
      <c r="B470" s="2"/>
      <c r="C470" s="2"/>
      <c r="D470" s="2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</row>
    <row r="471" spans="1:15" ht="15.75" customHeight="1">
      <c r="A471" s="2"/>
      <c r="B471" s="2"/>
      <c r="C471" s="2"/>
      <c r="D471" s="2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</row>
    <row r="472" spans="1:15" ht="15.75" customHeight="1">
      <c r="A472" s="2"/>
      <c r="B472" s="2"/>
      <c r="C472" s="2"/>
      <c r="D472" s="2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</row>
    <row r="473" spans="1:15" ht="15.75" customHeight="1">
      <c r="A473" s="2"/>
      <c r="B473" s="2"/>
      <c r="C473" s="2"/>
      <c r="D473" s="2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</row>
    <row r="474" spans="1:15" ht="15.75" customHeight="1">
      <c r="A474" s="2"/>
      <c r="B474" s="2"/>
      <c r="C474" s="2"/>
      <c r="D474" s="2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</row>
    <row r="475" spans="1:15" ht="15.75" customHeight="1">
      <c r="A475" s="2"/>
      <c r="B475" s="2"/>
      <c r="C475" s="2"/>
      <c r="D475" s="2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</row>
    <row r="476" spans="1:15" ht="15.75" customHeight="1">
      <c r="A476" s="2"/>
      <c r="B476" s="2"/>
      <c r="C476" s="2"/>
      <c r="D476" s="2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</row>
    <row r="477" spans="1:15" ht="15.75" customHeight="1">
      <c r="A477" s="2"/>
      <c r="B477" s="2"/>
      <c r="C477" s="2"/>
      <c r="D477" s="2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</row>
    <row r="478" spans="1:15" ht="15.75" customHeight="1">
      <c r="A478" s="2"/>
      <c r="B478" s="2"/>
      <c r="C478" s="2"/>
      <c r="D478" s="2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</row>
    <row r="479" spans="1:15" ht="15.75" customHeight="1">
      <c r="A479" s="2"/>
      <c r="B479" s="2"/>
      <c r="C479" s="2"/>
      <c r="D479" s="2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</row>
    <row r="480" spans="1:15" ht="15.75" customHeight="1">
      <c r="A480" s="2"/>
      <c r="B480" s="2"/>
      <c r="C480" s="2"/>
      <c r="D480" s="2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</row>
    <row r="481" spans="1:15" ht="15.75" customHeight="1">
      <c r="A481" s="2"/>
      <c r="B481" s="2"/>
      <c r="C481" s="2"/>
      <c r="D481" s="2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</row>
    <row r="482" spans="1:15" ht="15.75" customHeight="1">
      <c r="A482" s="2"/>
      <c r="B482" s="2"/>
      <c r="C482" s="2"/>
      <c r="D482" s="2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</row>
    <row r="483" spans="1:15" ht="15.75" customHeight="1">
      <c r="A483" s="2"/>
      <c r="B483" s="2"/>
      <c r="C483" s="2"/>
      <c r="D483" s="2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</row>
    <row r="484" spans="1:15" ht="15.75" customHeight="1">
      <c r="A484" s="2"/>
      <c r="B484" s="2"/>
      <c r="C484" s="2"/>
      <c r="D484" s="2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</row>
    <row r="485" spans="1:15" ht="15.75" customHeight="1">
      <c r="A485" s="2"/>
      <c r="B485" s="2"/>
      <c r="C485" s="2"/>
      <c r="D485" s="2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</row>
    <row r="486" spans="1:15" ht="15.75" customHeight="1">
      <c r="A486" s="2"/>
      <c r="B486" s="2"/>
      <c r="C486" s="2"/>
      <c r="D486" s="2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</row>
    <row r="487" spans="1:15" ht="15.75" customHeight="1">
      <c r="A487" s="2"/>
      <c r="B487" s="2"/>
      <c r="C487" s="2"/>
      <c r="D487" s="2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</row>
    <row r="488" spans="1:15" ht="15.75" customHeight="1">
      <c r="A488" s="2"/>
      <c r="B488" s="2"/>
      <c r="C488" s="2"/>
      <c r="D488" s="2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</row>
    <row r="489" spans="1:15" ht="15.75" customHeight="1">
      <c r="A489" s="2"/>
      <c r="B489" s="2"/>
      <c r="C489" s="2"/>
      <c r="D489" s="2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</row>
    <row r="490" spans="1:15" ht="15.75" customHeight="1">
      <c r="A490" s="2"/>
      <c r="B490" s="2"/>
      <c r="C490" s="2"/>
      <c r="D490" s="2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</row>
    <row r="491" spans="1:15" ht="15.75" customHeight="1">
      <c r="A491" s="2"/>
      <c r="B491" s="2"/>
      <c r="C491" s="2"/>
      <c r="D491" s="2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</row>
    <row r="492" spans="1:15" ht="15.75" customHeight="1">
      <c r="A492" s="2"/>
      <c r="B492" s="2"/>
      <c r="C492" s="2"/>
      <c r="D492" s="2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</row>
    <row r="493" spans="1:15" ht="15.75" customHeight="1">
      <c r="A493" s="2"/>
      <c r="B493" s="2"/>
      <c r="C493" s="2"/>
      <c r="D493" s="2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</row>
    <row r="494" spans="1:15" ht="15.75" customHeight="1">
      <c r="A494" s="2"/>
      <c r="B494" s="2"/>
      <c r="C494" s="2"/>
      <c r="D494" s="2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</row>
    <row r="495" spans="1:15" ht="15.75" customHeight="1">
      <c r="A495" s="2"/>
      <c r="B495" s="2"/>
      <c r="C495" s="2"/>
      <c r="D495" s="2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</row>
    <row r="496" spans="1:15" ht="15.75" customHeight="1">
      <c r="A496" s="2"/>
      <c r="B496" s="2"/>
      <c r="C496" s="2"/>
      <c r="D496" s="2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</row>
    <row r="497" spans="1:15" ht="15.75" customHeight="1">
      <c r="A497" s="2"/>
      <c r="B497" s="2"/>
      <c r="C497" s="2"/>
      <c r="D497" s="2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1:15" ht="15.75" customHeight="1">
      <c r="A498" s="2"/>
      <c r="B498" s="2"/>
      <c r="C498" s="2"/>
      <c r="D498" s="2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1:15" ht="15.75" customHeight="1">
      <c r="A499" s="2"/>
      <c r="B499" s="2"/>
      <c r="C499" s="2"/>
      <c r="D499" s="2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</row>
    <row r="500" spans="1:15" ht="15.75" customHeight="1">
      <c r="A500" s="2"/>
      <c r="B500" s="2"/>
      <c r="C500" s="2"/>
      <c r="D500" s="2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</row>
    <row r="501" spans="1:15" ht="15.75" customHeight="1">
      <c r="A501" s="2"/>
      <c r="B501" s="2"/>
      <c r="C501" s="2"/>
      <c r="D501" s="2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</row>
    <row r="502" spans="1:15" ht="15.75" customHeight="1">
      <c r="A502" s="2"/>
      <c r="B502" s="2"/>
      <c r="C502" s="2"/>
      <c r="D502" s="2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</row>
    <row r="503" spans="1:15" ht="15.75" customHeight="1">
      <c r="A503" s="2"/>
      <c r="B503" s="2"/>
      <c r="C503" s="2"/>
      <c r="D503" s="2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</row>
    <row r="504" spans="1:15" ht="15.75" customHeight="1">
      <c r="A504" s="2"/>
      <c r="B504" s="2"/>
      <c r="C504" s="2"/>
      <c r="D504" s="2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</row>
    <row r="505" spans="1:15" ht="15.75" customHeight="1">
      <c r="A505" s="2"/>
      <c r="B505" s="2"/>
      <c r="C505" s="2"/>
      <c r="D505" s="2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</row>
    <row r="506" spans="1:15" ht="15.75" customHeight="1">
      <c r="A506" s="2"/>
      <c r="B506" s="2"/>
      <c r="C506" s="2"/>
      <c r="D506" s="2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</row>
    <row r="507" spans="1:15" ht="15.75" customHeight="1">
      <c r="A507" s="2"/>
      <c r="B507" s="2"/>
      <c r="C507" s="2"/>
      <c r="D507" s="2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</row>
    <row r="508" spans="1:15" ht="15.75" customHeight="1">
      <c r="A508" s="2"/>
      <c r="B508" s="2"/>
      <c r="C508" s="2"/>
      <c r="D508" s="2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</row>
    <row r="509" spans="1:15" ht="15.75" customHeight="1">
      <c r="A509" s="2"/>
      <c r="B509" s="2"/>
      <c r="C509" s="2"/>
      <c r="D509" s="2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</row>
    <row r="510" spans="1:15" ht="15.75" customHeight="1">
      <c r="A510" s="2"/>
      <c r="B510" s="2"/>
      <c r="C510" s="2"/>
      <c r="D510" s="2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</row>
    <row r="511" spans="1:15" ht="15.75" customHeight="1">
      <c r="A511" s="2"/>
      <c r="B511" s="2"/>
      <c r="C511" s="2"/>
      <c r="D511" s="2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</row>
    <row r="512" spans="1:15" ht="15.75" customHeight="1">
      <c r="A512" s="2"/>
      <c r="B512" s="2"/>
      <c r="C512" s="2"/>
      <c r="D512" s="2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</row>
    <row r="513" spans="1:15" ht="15.75" customHeight="1">
      <c r="A513" s="2"/>
      <c r="B513" s="2"/>
      <c r="C513" s="2"/>
      <c r="D513" s="2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</row>
    <row r="514" spans="1:15" ht="15.75" customHeight="1">
      <c r="A514" s="2"/>
      <c r="B514" s="2"/>
      <c r="C514" s="2"/>
      <c r="D514" s="2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</row>
    <row r="515" spans="1:15" ht="15.75" customHeight="1">
      <c r="A515" s="2"/>
      <c r="B515" s="2"/>
      <c r="C515" s="2"/>
      <c r="D515" s="2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</row>
    <row r="516" spans="1:15" ht="15.75" customHeight="1">
      <c r="A516" s="2"/>
      <c r="B516" s="2"/>
      <c r="C516" s="2"/>
      <c r="D516" s="2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</row>
    <row r="517" spans="1:15" ht="15.75" customHeight="1">
      <c r="A517" s="2"/>
      <c r="B517" s="2"/>
      <c r="C517" s="2"/>
      <c r="D517" s="2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</row>
    <row r="518" spans="1:15" ht="15.75" customHeight="1">
      <c r="A518" s="2"/>
      <c r="B518" s="2"/>
      <c r="C518" s="2"/>
      <c r="D518" s="2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</row>
    <row r="519" spans="1:15" ht="15.75" customHeight="1">
      <c r="A519" s="2"/>
      <c r="B519" s="2"/>
      <c r="C519" s="2"/>
      <c r="D519" s="2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</row>
    <row r="520" spans="1:15" ht="15.75" customHeight="1">
      <c r="A520" s="2"/>
      <c r="B520" s="2"/>
      <c r="C520" s="2"/>
      <c r="D520" s="2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</row>
    <row r="521" spans="1:15" ht="15.75" customHeight="1">
      <c r="A521" s="2"/>
      <c r="B521" s="2"/>
      <c r="C521" s="2"/>
      <c r="D521" s="2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</row>
    <row r="522" spans="1:15" ht="15.75" customHeight="1">
      <c r="A522" s="2"/>
      <c r="B522" s="2"/>
      <c r="C522" s="2"/>
      <c r="D522" s="2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</row>
    <row r="523" spans="1:15" ht="15.75" customHeight="1">
      <c r="A523" s="2"/>
      <c r="B523" s="2"/>
      <c r="C523" s="2"/>
      <c r="D523" s="2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</row>
    <row r="524" spans="1:15" ht="15.75" customHeight="1">
      <c r="A524" s="2"/>
      <c r="B524" s="2"/>
      <c r="C524" s="2"/>
      <c r="D524" s="2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</row>
    <row r="525" spans="1:15" ht="15.75" customHeight="1">
      <c r="A525" s="2"/>
      <c r="B525" s="2"/>
      <c r="C525" s="2"/>
      <c r="D525" s="2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</row>
    <row r="526" spans="1:15" ht="15.75" customHeight="1">
      <c r="A526" s="2"/>
      <c r="B526" s="2"/>
      <c r="C526" s="2"/>
      <c r="D526" s="2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</row>
    <row r="527" spans="1:15" ht="15.75" customHeight="1">
      <c r="A527" s="2"/>
      <c r="B527" s="2"/>
      <c r="C527" s="2"/>
      <c r="D527" s="2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</row>
    <row r="528" spans="1:15" ht="15.75" customHeight="1">
      <c r="A528" s="2"/>
      <c r="B528" s="2"/>
      <c r="C528" s="2"/>
      <c r="D528" s="2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1:15" ht="15.75" customHeight="1">
      <c r="A529" s="2"/>
      <c r="B529" s="2"/>
      <c r="C529" s="2"/>
      <c r="D529" s="2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1:15" ht="15.75" customHeight="1">
      <c r="A530" s="2"/>
      <c r="B530" s="2"/>
      <c r="C530" s="2"/>
      <c r="D530" s="2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</row>
    <row r="531" spans="1:15" ht="15.75" customHeight="1">
      <c r="A531" s="2"/>
      <c r="B531" s="2"/>
      <c r="C531" s="2"/>
      <c r="D531" s="2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</row>
    <row r="532" spans="1:15" ht="15.75" customHeight="1">
      <c r="A532" s="2"/>
      <c r="B532" s="2"/>
      <c r="C532" s="2"/>
      <c r="D532" s="2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</row>
    <row r="533" spans="1:15" ht="15.75" customHeight="1">
      <c r="A533" s="2"/>
      <c r="B533" s="2"/>
      <c r="C533" s="2"/>
      <c r="D533" s="2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</row>
    <row r="534" spans="1:15" ht="15.75" customHeight="1">
      <c r="A534" s="2"/>
      <c r="B534" s="2"/>
      <c r="C534" s="2"/>
      <c r="D534" s="2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</row>
    <row r="535" spans="1:15" ht="15.75" customHeight="1">
      <c r="A535" s="2"/>
      <c r="B535" s="2"/>
      <c r="C535" s="2"/>
      <c r="D535" s="2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</row>
    <row r="536" spans="1:15" ht="15.75" customHeight="1">
      <c r="A536" s="2"/>
      <c r="B536" s="2"/>
      <c r="C536" s="2"/>
      <c r="D536" s="2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</row>
    <row r="537" spans="1:15" ht="15.75" customHeight="1">
      <c r="A537" s="2"/>
      <c r="B537" s="2"/>
      <c r="C537" s="2"/>
      <c r="D537" s="2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</row>
    <row r="538" spans="1:15" ht="15.75" customHeight="1">
      <c r="A538" s="2"/>
      <c r="B538" s="2"/>
      <c r="C538" s="2"/>
      <c r="D538" s="2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</row>
    <row r="539" spans="1:15" ht="15.75" customHeight="1">
      <c r="A539" s="2"/>
      <c r="B539" s="2"/>
      <c r="C539" s="2"/>
      <c r="D539" s="2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</row>
    <row r="540" spans="1:15" ht="15.75" customHeight="1">
      <c r="A540" s="2"/>
      <c r="B540" s="2"/>
      <c r="C540" s="2"/>
      <c r="D540" s="2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</row>
    <row r="541" spans="1:15" ht="15.75" customHeight="1">
      <c r="A541" s="2"/>
      <c r="B541" s="2"/>
      <c r="C541" s="2"/>
      <c r="D541" s="2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</row>
    <row r="542" spans="1:15" ht="15.75" customHeight="1">
      <c r="A542" s="2"/>
      <c r="B542" s="2"/>
      <c r="C542" s="2"/>
      <c r="D542" s="2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</row>
    <row r="543" spans="1:15" ht="15.75" customHeight="1">
      <c r="A543" s="2"/>
      <c r="B543" s="2"/>
      <c r="C543" s="2"/>
      <c r="D543" s="2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</row>
    <row r="544" spans="1:15" ht="15.75" customHeight="1">
      <c r="A544" s="2"/>
      <c r="B544" s="2"/>
      <c r="C544" s="2"/>
      <c r="D544" s="2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</row>
    <row r="545" spans="1:15" ht="15.75" customHeight="1">
      <c r="A545" s="2"/>
      <c r="B545" s="2"/>
      <c r="C545" s="2"/>
      <c r="D545" s="2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</row>
    <row r="546" spans="1:15" ht="15.75" customHeight="1">
      <c r="A546" s="2"/>
      <c r="B546" s="2"/>
      <c r="C546" s="2"/>
      <c r="D546" s="2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</row>
    <row r="547" spans="1:15" ht="15.75" customHeight="1">
      <c r="A547" s="2"/>
      <c r="B547" s="2"/>
      <c r="C547" s="2"/>
      <c r="D547" s="2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</row>
    <row r="548" spans="1:15" ht="15.75" customHeight="1">
      <c r="A548" s="2"/>
      <c r="B548" s="2"/>
      <c r="C548" s="2"/>
      <c r="D548" s="2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</row>
    <row r="549" spans="1:15" ht="15.75" customHeight="1">
      <c r="A549" s="2"/>
      <c r="B549" s="2"/>
      <c r="C549" s="2"/>
      <c r="D549" s="2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</row>
    <row r="550" spans="1:15" ht="15.75" customHeight="1">
      <c r="A550" s="2"/>
      <c r="B550" s="2"/>
      <c r="C550" s="2"/>
      <c r="D550" s="2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</row>
    <row r="551" spans="1:15" ht="15.75" customHeight="1">
      <c r="A551" s="2"/>
      <c r="B551" s="2"/>
      <c r="C551" s="2"/>
      <c r="D551" s="2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</row>
    <row r="552" spans="1:15" ht="15.75" customHeight="1">
      <c r="A552" s="2"/>
      <c r="B552" s="2"/>
      <c r="C552" s="2"/>
      <c r="D552" s="2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</row>
    <row r="553" spans="1:15" ht="15.75" customHeight="1">
      <c r="A553" s="2"/>
      <c r="B553" s="2"/>
      <c r="C553" s="2"/>
      <c r="D553" s="2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</row>
    <row r="554" spans="1:15" ht="15.75" customHeight="1">
      <c r="A554" s="2"/>
      <c r="B554" s="2"/>
      <c r="C554" s="2"/>
      <c r="D554" s="2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</row>
    <row r="555" spans="1:15" ht="15.75" customHeight="1">
      <c r="A555" s="2"/>
      <c r="B555" s="2"/>
      <c r="C555" s="2"/>
      <c r="D555" s="2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</row>
    <row r="556" spans="1:15" ht="15.75" customHeight="1">
      <c r="A556" s="2"/>
      <c r="B556" s="2"/>
      <c r="C556" s="2"/>
      <c r="D556" s="2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</row>
    <row r="557" spans="1:15" ht="15.75" customHeight="1">
      <c r="A557" s="2"/>
      <c r="B557" s="2"/>
      <c r="C557" s="2"/>
      <c r="D557" s="2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</row>
    <row r="558" spans="1:15" ht="15.75" customHeight="1">
      <c r="A558" s="2"/>
      <c r="B558" s="2"/>
      <c r="C558" s="2"/>
      <c r="D558" s="2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</row>
    <row r="559" spans="1:15" ht="15.75" customHeight="1">
      <c r="A559" s="2"/>
      <c r="B559" s="2"/>
      <c r="C559" s="2"/>
      <c r="D559" s="2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1:15" ht="15.75" customHeight="1">
      <c r="A560" s="2"/>
      <c r="B560" s="2"/>
      <c r="C560" s="2"/>
      <c r="D560" s="2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1:15" ht="15.75" customHeight="1">
      <c r="A561" s="2"/>
      <c r="B561" s="2"/>
      <c r="C561" s="2"/>
      <c r="D561" s="2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</row>
    <row r="562" spans="1:15" ht="15.75" customHeight="1">
      <c r="A562" s="2"/>
      <c r="B562" s="2"/>
      <c r="C562" s="2"/>
      <c r="D562" s="2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</row>
    <row r="563" spans="1:15" ht="15.75" customHeight="1">
      <c r="A563" s="2"/>
      <c r="B563" s="2"/>
      <c r="C563" s="2"/>
      <c r="D563" s="2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</row>
    <row r="564" spans="1:15" ht="15.75" customHeight="1">
      <c r="A564" s="2"/>
      <c r="B564" s="2"/>
      <c r="C564" s="2"/>
      <c r="D564" s="2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</row>
    <row r="565" spans="1:15" ht="15.75" customHeight="1">
      <c r="A565" s="2"/>
      <c r="B565" s="2"/>
      <c r="C565" s="2"/>
      <c r="D565" s="2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</row>
    <row r="566" spans="1:15" ht="15.75" customHeight="1">
      <c r="A566" s="2"/>
      <c r="B566" s="2"/>
      <c r="C566" s="2"/>
      <c r="D566" s="2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</row>
    <row r="567" spans="1:15" ht="15.75" customHeight="1">
      <c r="A567" s="2"/>
      <c r="B567" s="2"/>
      <c r="C567" s="2"/>
      <c r="D567" s="2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</row>
    <row r="568" spans="1:15" ht="15.75" customHeight="1">
      <c r="A568" s="2"/>
      <c r="B568" s="2"/>
      <c r="C568" s="2"/>
      <c r="D568" s="2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</row>
    <row r="569" spans="1:15" ht="15.75" customHeight="1">
      <c r="A569" s="2"/>
      <c r="B569" s="2"/>
      <c r="C569" s="2"/>
      <c r="D569" s="2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</row>
    <row r="570" spans="1:15" ht="15.75" customHeight="1">
      <c r="A570" s="2"/>
      <c r="B570" s="2"/>
      <c r="C570" s="2"/>
      <c r="D570" s="2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</row>
    <row r="571" spans="1:15" ht="15.75" customHeight="1">
      <c r="A571" s="2"/>
      <c r="B571" s="2"/>
      <c r="C571" s="2"/>
      <c r="D571" s="2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</row>
    <row r="572" spans="1:15" ht="15.75" customHeight="1">
      <c r="A572" s="2"/>
      <c r="B572" s="2"/>
      <c r="C572" s="2"/>
      <c r="D572" s="2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</row>
    <row r="573" spans="1:15" ht="15.75" customHeight="1">
      <c r="A573" s="2"/>
      <c r="B573" s="2"/>
      <c r="C573" s="2"/>
      <c r="D573" s="2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</row>
    <row r="574" spans="1:15" ht="15.75" customHeight="1">
      <c r="A574" s="2"/>
      <c r="B574" s="2"/>
      <c r="C574" s="2"/>
      <c r="D574" s="2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</row>
    <row r="575" spans="1:15" ht="15.75" customHeight="1">
      <c r="A575" s="2"/>
      <c r="B575" s="2"/>
      <c r="C575" s="2"/>
      <c r="D575" s="2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</row>
    <row r="576" spans="1:15" ht="15.75" customHeight="1">
      <c r="A576" s="2"/>
      <c r="B576" s="2"/>
      <c r="C576" s="2"/>
      <c r="D576" s="2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</row>
    <row r="577" spans="1:15" ht="15.75" customHeight="1">
      <c r="A577" s="2"/>
      <c r="B577" s="2"/>
      <c r="C577" s="2"/>
      <c r="D577" s="2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</row>
    <row r="578" spans="1:15" ht="15.75" customHeight="1">
      <c r="A578" s="2"/>
      <c r="B578" s="2"/>
      <c r="C578" s="2"/>
      <c r="D578" s="2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</row>
    <row r="579" spans="1:15" ht="15.75" customHeight="1">
      <c r="A579" s="2"/>
      <c r="B579" s="2"/>
      <c r="C579" s="2"/>
      <c r="D579" s="2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</row>
    <row r="580" spans="1:15" ht="15.75" customHeight="1">
      <c r="A580" s="2"/>
      <c r="B580" s="2"/>
      <c r="C580" s="2"/>
      <c r="D580" s="2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</row>
    <row r="581" spans="1:15" ht="15.75" customHeight="1">
      <c r="A581" s="2"/>
      <c r="B581" s="2"/>
      <c r="C581" s="2"/>
      <c r="D581" s="2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</row>
    <row r="582" spans="1:15" ht="15.75" customHeight="1">
      <c r="A582" s="2"/>
      <c r="B582" s="2"/>
      <c r="C582" s="2"/>
      <c r="D582" s="2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</row>
    <row r="583" spans="1:15" ht="15.75" customHeight="1">
      <c r="A583" s="2"/>
      <c r="B583" s="2"/>
      <c r="C583" s="2"/>
      <c r="D583" s="2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</row>
    <row r="584" spans="1:15" ht="15.75" customHeight="1">
      <c r="A584" s="2"/>
      <c r="B584" s="2"/>
      <c r="C584" s="2"/>
      <c r="D584" s="2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</row>
    <row r="585" spans="1:15" ht="15.75" customHeight="1">
      <c r="A585" s="2"/>
      <c r="B585" s="2"/>
      <c r="C585" s="2"/>
      <c r="D585" s="2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</row>
    <row r="586" spans="1:15" ht="15.75" customHeight="1">
      <c r="A586" s="2"/>
      <c r="B586" s="2"/>
      <c r="C586" s="2"/>
      <c r="D586" s="2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</row>
    <row r="587" spans="1:15" ht="15.75" customHeight="1">
      <c r="A587" s="2"/>
      <c r="B587" s="2"/>
      <c r="C587" s="2"/>
      <c r="D587" s="2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</row>
    <row r="588" spans="1:15" ht="15.75" customHeight="1">
      <c r="A588" s="2"/>
      <c r="B588" s="2"/>
      <c r="C588" s="2"/>
      <c r="D588" s="2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</row>
    <row r="589" spans="1:15" ht="15.75" customHeight="1">
      <c r="A589" s="2"/>
      <c r="B589" s="2"/>
      <c r="C589" s="2"/>
      <c r="D589" s="2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</row>
    <row r="590" spans="1:15" ht="15.75" customHeight="1">
      <c r="A590" s="2"/>
      <c r="B590" s="2"/>
      <c r="C590" s="2"/>
      <c r="D590" s="2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1:15" ht="15.75" customHeight="1">
      <c r="A591" s="2"/>
      <c r="B591" s="2"/>
      <c r="C591" s="2"/>
      <c r="D591" s="2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1:15" ht="15.75" customHeight="1">
      <c r="A592" s="2"/>
      <c r="B592" s="2"/>
      <c r="C592" s="2"/>
      <c r="D592" s="2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</row>
    <row r="593" spans="1:15" ht="15.75" customHeight="1">
      <c r="A593" s="2"/>
      <c r="B593" s="2"/>
      <c r="C593" s="2"/>
      <c r="D593" s="2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</row>
    <row r="594" spans="1:15" ht="15.75" customHeight="1">
      <c r="A594" s="2"/>
      <c r="B594" s="2"/>
      <c r="C594" s="2"/>
      <c r="D594" s="2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</row>
    <row r="595" spans="1:15" ht="15.75" customHeight="1">
      <c r="A595" s="2"/>
      <c r="B595" s="2"/>
      <c r="C595" s="2"/>
      <c r="D595" s="2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</row>
    <row r="596" spans="1:15" ht="15.75" customHeight="1">
      <c r="A596" s="2"/>
      <c r="B596" s="2"/>
      <c r="C596" s="2"/>
      <c r="D596" s="2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</row>
    <row r="597" spans="1:15" ht="15.75" customHeight="1">
      <c r="A597" s="2"/>
      <c r="B597" s="2"/>
      <c r="C597" s="2"/>
      <c r="D597" s="2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</row>
    <row r="598" spans="1:15" ht="15.75" customHeight="1">
      <c r="A598" s="2"/>
      <c r="B598" s="2"/>
      <c r="C598" s="2"/>
      <c r="D598" s="2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</row>
    <row r="599" spans="1:15" ht="15.75" customHeight="1">
      <c r="A599" s="2"/>
      <c r="B599" s="2"/>
      <c r="C599" s="2"/>
      <c r="D599" s="2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</row>
    <row r="600" spans="1:15" ht="15.75" customHeight="1">
      <c r="A600" s="2"/>
      <c r="B600" s="2"/>
      <c r="C600" s="2"/>
      <c r="D600" s="2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</row>
    <row r="601" spans="1:15" ht="15.75" customHeight="1">
      <c r="A601" s="2"/>
      <c r="B601" s="2"/>
      <c r="C601" s="2"/>
      <c r="D601" s="2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</row>
    <row r="602" spans="1:15" ht="15.75" customHeight="1">
      <c r="A602" s="2"/>
      <c r="B602" s="2"/>
      <c r="C602" s="2"/>
      <c r="D602" s="2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</row>
    <row r="603" spans="1:15" ht="15.75" customHeight="1">
      <c r="A603" s="2"/>
      <c r="B603" s="2"/>
      <c r="C603" s="2"/>
      <c r="D603" s="2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</row>
    <row r="604" spans="1:15" ht="15.75" customHeight="1">
      <c r="A604" s="2"/>
      <c r="B604" s="2"/>
      <c r="C604" s="2"/>
      <c r="D604" s="2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</row>
    <row r="605" spans="1:15" ht="15.75" customHeight="1">
      <c r="A605" s="2"/>
      <c r="B605" s="2"/>
      <c r="C605" s="2"/>
      <c r="D605" s="2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</row>
    <row r="606" spans="1:15" ht="15.75" customHeight="1">
      <c r="A606" s="2"/>
      <c r="B606" s="2"/>
      <c r="C606" s="2"/>
      <c r="D606" s="2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</row>
    <row r="607" spans="1:15" ht="15.75" customHeight="1">
      <c r="A607" s="2"/>
      <c r="B607" s="2"/>
      <c r="C607" s="2"/>
      <c r="D607" s="2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</row>
    <row r="608" spans="1:15" ht="15.75" customHeight="1">
      <c r="A608" s="2"/>
      <c r="B608" s="2"/>
      <c r="C608" s="2"/>
      <c r="D608" s="2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</row>
    <row r="609" spans="1:15" ht="15.75" customHeight="1">
      <c r="A609" s="2"/>
      <c r="B609" s="2"/>
      <c r="C609" s="2"/>
      <c r="D609" s="2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</row>
    <row r="610" spans="1:15" ht="15.75" customHeight="1">
      <c r="A610" s="2"/>
      <c r="B610" s="2"/>
      <c r="C610" s="2"/>
      <c r="D610" s="2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</row>
    <row r="611" spans="1:15" ht="15.75" customHeight="1">
      <c r="A611" s="2"/>
      <c r="B611" s="2"/>
      <c r="C611" s="2"/>
      <c r="D611" s="2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</row>
    <row r="612" spans="1:15" ht="15.75" customHeight="1">
      <c r="A612" s="2"/>
      <c r="B612" s="2"/>
      <c r="C612" s="2"/>
      <c r="D612" s="2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</row>
    <row r="613" spans="1:15" ht="15.75" customHeight="1">
      <c r="A613" s="2"/>
      <c r="B613" s="2"/>
      <c r="C613" s="2"/>
      <c r="D613" s="2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</row>
    <row r="614" spans="1:15" ht="15.75" customHeight="1">
      <c r="A614" s="2"/>
      <c r="B614" s="2"/>
      <c r="C614" s="2"/>
      <c r="D614" s="2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</row>
    <row r="615" spans="1:15" ht="15.75" customHeight="1">
      <c r="A615" s="2"/>
      <c r="B615" s="2"/>
      <c r="C615" s="2"/>
      <c r="D615" s="2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</row>
    <row r="616" spans="1:15" ht="15.75" customHeight="1">
      <c r="A616" s="2"/>
      <c r="B616" s="2"/>
      <c r="C616" s="2"/>
      <c r="D616" s="2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</row>
    <row r="617" spans="1:15" ht="15.75" customHeight="1">
      <c r="A617" s="2"/>
      <c r="B617" s="2"/>
      <c r="C617" s="2"/>
      <c r="D617" s="2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</row>
    <row r="618" spans="1:15" ht="15.75" customHeight="1">
      <c r="A618" s="2"/>
      <c r="B618" s="2"/>
      <c r="C618" s="2"/>
      <c r="D618" s="2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</row>
    <row r="619" spans="1:15" ht="15.75" customHeight="1">
      <c r="A619" s="2"/>
      <c r="B619" s="2"/>
      <c r="C619" s="2"/>
      <c r="D619" s="2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</row>
    <row r="620" spans="1:15" ht="15.75" customHeight="1">
      <c r="A620" s="2"/>
      <c r="B620" s="2"/>
      <c r="C620" s="2"/>
      <c r="D620" s="2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</row>
    <row r="621" spans="1:15" ht="15.75" customHeight="1">
      <c r="A621" s="2"/>
      <c r="B621" s="2"/>
      <c r="C621" s="2"/>
      <c r="D621" s="2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1:15" ht="15.75" customHeight="1">
      <c r="A622" s="2"/>
      <c r="B622" s="2"/>
      <c r="C622" s="2"/>
      <c r="D622" s="2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1:15" ht="15.75" customHeight="1">
      <c r="A623" s="2"/>
      <c r="B623" s="2"/>
      <c r="C623" s="2"/>
      <c r="D623" s="2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</row>
    <row r="624" spans="1:15" ht="15.75" customHeight="1">
      <c r="A624" s="2"/>
      <c r="B624" s="2"/>
      <c r="C624" s="2"/>
      <c r="D624" s="2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</row>
    <row r="625" spans="1:15" ht="15.75" customHeight="1">
      <c r="A625" s="2"/>
      <c r="B625" s="2"/>
      <c r="C625" s="2"/>
      <c r="D625" s="2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</row>
    <row r="626" spans="1:15" ht="15.75" customHeight="1">
      <c r="A626" s="2"/>
      <c r="B626" s="2"/>
      <c r="C626" s="2"/>
      <c r="D626" s="2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</row>
    <row r="627" spans="1:15" ht="15.75" customHeight="1">
      <c r="A627" s="2"/>
      <c r="B627" s="2"/>
      <c r="C627" s="2"/>
      <c r="D627" s="2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</row>
    <row r="628" spans="1:15" ht="15.75" customHeight="1">
      <c r="A628" s="2"/>
      <c r="B628" s="2"/>
      <c r="C628" s="2"/>
      <c r="D628" s="2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</row>
    <row r="629" spans="1:15" ht="15.75" customHeight="1">
      <c r="A629" s="2"/>
      <c r="B629" s="2"/>
      <c r="C629" s="2"/>
      <c r="D629" s="2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</row>
    <row r="630" spans="1:15" ht="15.75" customHeight="1">
      <c r="A630" s="2"/>
      <c r="B630" s="2"/>
      <c r="C630" s="2"/>
      <c r="D630" s="2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</row>
    <row r="631" spans="1:15" ht="15.75" customHeight="1">
      <c r="A631" s="2"/>
      <c r="B631" s="2"/>
      <c r="C631" s="2"/>
      <c r="D631" s="2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</row>
    <row r="632" spans="1:15" ht="15.75" customHeight="1">
      <c r="A632" s="2"/>
      <c r="B632" s="2"/>
      <c r="C632" s="2"/>
      <c r="D632" s="2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</row>
    <row r="633" spans="1:15" ht="15.75" customHeight="1">
      <c r="A633" s="2"/>
      <c r="B633" s="2"/>
      <c r="C633" s="2"/>
      <c r="D633" s="2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</row>
    <row r="634" spans="1:15" ht="15.75" customHeight="1">
      <c r="A634" s="2"/>
      <c r="B634" s="2"/>
      <c r="C634" s="2"/>
      <c r="D634" s="2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</row>
    <row r="635" spans="1:15" ht="15.75" customHeight="1">
      <c r="A635" s="2"/>
      <c r="B635" s="2"/>
      <c r="C635" s="2"/>
      <c r="D635" s="2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</row>
    <row r="636" spans="1:15" ht="15.75" customHeight="1">
      <c r="A636" s="2"/>
      <c r="B636" s="2"/>
      <c r="C636" s="2"/>
      <c r="D636" s="2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</row>
    <row r="637" spans="1:15" ht="15.75" customHeight="1">
      <c r="A637" s="2"/>
      <c r="B637" s="2"/>
      <c r="C637" s="2"/>
      <c r="D637" s="2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</row>
    <row r="638" spans="1:15" ht="15.75" customHeight="1">
      <c r="A638" s="2"/>
      <c r="B638" s="2"/>
      <c r="C638" s="2"/>
      <c r="D638" s="2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</row>
    <row r="639" spans="1:15" ht="15.75" customHeight="1">
      <c r="A639" s="2"/>
      <c r="B639" s="2"/>
      <c r="C639" s="2"/>
      <c r="D639" s="2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</row>
    <row r="640" spans="1:15" ht="15.75" customHeight="1">
      <c r="A640" s="2"/>
      <c r="B640" s="2"/>
      <c r="C640" s="2"/>
      <c r="D640" s="2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</row>
    <row r="641" spans="1:15" ht="15.75" customHeight="1">
      <c r="A641" s="2"/>
      <c r="B641" s="2"/>
      <c r="C641" s="2"/>
      <c r="D641" s="2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</row>
    <row r="642" spans="1:15" ht="15.75" customHeight="1">
      <c r="A642" s="2"/>
      <c r="B642" s="2"/>
      <c r="C642" s="2"/>
      <c r="D642" s="2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</row>
    <row r="643" spans="1:15" ht="15.75" customHeight="1">
      <c r="A643" s="2"/>
      <c r="B643" s="2"/>
      <c r="C643" s="2"/>
      <c r="D643" s="2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</row>
    <row r="644" spans="1:15" ht="15.75" customHeight="1">
      <c r="A644" s="2"/>
      <c r="B644" s="2"/>
      <c r="C644" s="2"/>
      <c r="D644" s="2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</row>
    <row r="645" spans="1:15" ht="15.75" customHeight="1">
      <c r="A645" s="2"/>
      <c r="B645" s="2"/>
      <c r="C645" s="2"/>
      <c r="D645" s="2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</row>
    <row r="646" spans="1:15" ht="15.75" customHeight="1">
      <c r="A646" s="2"/>
      <c r="B646" s="2"/>
      <c r="C646" s="2"/>
      <c r="D646" s="2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</row>
    <row r="647" spans="1:15" ht="15.75" customHeight="1">
      <c r="A647" s="2"/>
      <c r="B647" s="2"/>
      <c r="C647" s="2"/>
      <c r="D647" s="2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</row>
    <row r="648" spans="1:15" ht="15.75" customHeight="1">
      <c r="A648" s="2"/>
      <c r="B648" s="2"/>
      <c r="C648" s="2"/>
      <c r="D648" s="2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</row>
    <row r="649" spans="1:15" ht="15.75" customHeight="1">
      <c r="A649" s="2"/>
      <c r="B649" s="2"/>
      <c r="C649" s="2"/>
      <c r="D649" s="2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</row>
    <row r="650" spans="1:15" ht="15.75" customHeight="1">
      <c r="A650" s="2"/>
      <c r="B650" s="2"/>
      <c r="C650" s="2"/>
      <c r="D650" s="2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</row>
    <row r="651" spans="1:15" ht="15.75" customHeight="1">
      <c r="A651" s="2"/>
      <c r="B651" s="2"/>
      <c r="C651" s="2"/>
      <c r="D651" s="2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</row>
    <row r="652" spans="1:15" ht="15.75" customHeight="1">
      <c r="A652" s="2"/>
      <c r="B652" s="2"/>
      <c r="C652" s="2"/>
      <c r="D652" s="2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1:15" ht="15.75" customHeight="1">
      <c r="A653" s="2"/>
      <c r="B653" s="2"/>
      <c r="C653" s="2"/>
      <c r="D653" s="2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1:15" ht="15.75" customHeight="1">
      <c r="A654" s="2"/>
      <c r="B654" s="2"/>
      <c r="C654" s="2"/>
      <c r="D654" s="2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</row>
    <row r="655" spans="1:15" ht="15.75" customHeight="1">
      <c r="A655" s="2"/>
      <c r="B655" s="2"/>
      <c r="C655" s="2"/>
      <c r="D655" s="2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</row>
    <row r="656" spans="1:15" ht="15.75" customHeight="1">
      <c r="A656" s="2"/>
      <c r="B656" s="2"/>
      <c r="C656" s="2"/>
      <c r="D656" s="2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</row>
    <row r="657" spans="1:15" ht="15.75" customHeight="1">
      <c r="A657" s="2"/>
      <c r="B657" s="2"/>
      <c r="C657" s="2"/>
      <c r="D657" s="2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</row>
    <row r="658" spans="1:15" ht="15.75" customHeight="1">
      <c r="A658" s="2"/>
      <c r="B658" s="2"/>
      <c r="C658" s="2"/>
      <c r="D658" s="2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</row>
    <row r="659" spans="1:15" ht="15.75" customHeight="1">
      <c r="A659" s="2"/>
      <c r="B659" s="2"/>
      <c r="C659" s="2"/>
      <c r="D659" s="2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</row>
    <row r="660" spans="1:15" ht="15.75" customHeight="1">
      <c r="A660" s="2"/>
      <c r="B660" s="2"/>
      <c r="C660" s="2"/>
      <c r="D660" s="2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</row>
    <row r="661" spans="1:15" ht="15.75" customHeight="1">
      <c r="A661" s="2"/>
      <c r="B661" s="2"/>
      <c r="C661" s="2"/>
      <c r="D661" s="2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</row>
    <row r="662" spans="1:15" ht="15.75" customHeight="1">
      <c r="A662" s="2"/>
      <c r="B662" s="2"/>
      <c r="C662" s="2"/>
      <c r="D662" s="2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</row>
    <row r="663" spans="1:15" ht="15.75" customHeight="1">
      <c r="A663" s="2"/>
      <c r="B663" s="2"/>
      <c r="C663" s="2"/>
      <c r="D663" s="2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</row>
    <row r="664" spans="1:15" ht="15.75" customHeight="1">
      <c r="A664" s="2"/>
      <c r="B664" s="2"/>
      <c r="C664" s="2"/>
      <c r="D664" s="2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</row>
    <row r="665" spans="1:15" ht="15.75" customHeight="1">
      <c r="A665" s="2"/>
      <c r="B665" s="2"/>
      <c r="C665" s="2"/>
      <c r="D665" s="2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</row>
    <row r="666" spans="1:15" ht="15.75" customHeight="1">
      <c r="A666" s="2"/>
      <c r="B666" s="2"/>
      <c r="C666" s="2"/>
      <c r="D666" s="2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</row>
    <row r="667" spans="1:15" ht="15.75" customHeight="1">
      <c r="A667" s="2"/>
      <c r="B667" s="2"/>
      <c r="C667" s="2"/>
      <c r="D667" s="2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</row>
    <row r="668" spans="1:15" ht="15.75" customHeight="1">
      <c r="A668" s="2"/>
      <c r="B668" s="2"/>
      <c r="C668" s="2"/>
      <c r="D668" s="2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</row>
    <row r="669" spans="1:15" ht="15.75" customHeight="1">
      <c r="A669" s="2"/>
      <c r="B669" s="2"/>
      <c r="C669" s="2"/>
      <c r="D669" s="2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</row>
    <row r="670" spans="1:15" ht="15.75" customHeight="1">
      <c r="A670" s="2"/>
      <c r="B670" s="2"/>
      <c r="C670" s="2"/>
      <c r="D670" s="2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</row>
    <row r="671" spans="1:15" ht="15.75" customHeight="1">
      <c r="A671" s="2"/>
      <c r="B671" s="2"/>
      <c r="C671" s="2"/>
      <c r="D671" s="2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</row>
    <row r="672" spans="1:15" ht="15.75" customHeight="1">
      <c r="A672" s="2"/>
      <c r="B672" s="2"/>
      <c r="C672" s="2"/>
      <c r="D672" s="2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</row>
    <row r="673" spans="1:15" ht="15.75" customHeight="1">
      <c r="A673" s="2"/>
      <c r="B673" s="2"/>
      <c r="C673" s="2"/>
      <c r="D673" s="2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</row>
    <row r="674" spans="1:15" ht="15.75" customHeight="1">
      <c r="A674" s="2"/>
      <c r="B674" s="2"/>
      <c r="C674" s="2"/>
      <c r="D674" s="2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</row>
    <row r="675" spans="1:15" ht="15.75" customHeight="1">
      <c r="A675" s="2"/>
      <c r="B675" s="2"/>
      <c r="C675" s="2"/>
      <c r="D675" s="2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</row>
    <row r="676" spans="1:15" ht="15.75" customHeight="1">
      <c r="A676" s="2"/>
      <c r="B676" s="2"/>
      <c r="C676" s="2"/>
      <c r="D676" s="2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</row>
    <row r="677" spans="1:15" ht="15.75" customHeight="1">
      <c r="A677" s="2"/>
      <c r="B677" s="2"/>
      <c r="C677" s="2"/>
      <c r="D677" s="2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</row>
    <row r="678" spans="1:15" ht="15.75" customHeight="1">
      <c r="A678" s="2"/>
      <c r="B678" s="2"/>
      <c r="C678" s="2"/>
      <c r="D678" s="2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</row>
    <row r="679" spans="1:15" ht="15.75" customHeight="1">
      <c r="A679" s="2"/>
      <c r="B679" s="2"/>
      <c r="C679" s="2"/>
      <c r="D679" s="2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</row>
    <row r="680" spans="1:15" ht="15.75" customHeight="1">
      <c r="A680" s="2"/>
      <c r="B680" s="2"/>
      <c r="C680" s="2"/>
      <c r="D680" s="2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</row>
    <row r="681" spans="1:15" ht="15.75" customHeight="1">
      <c r="A681" s="2"/>
      <c r="B681" s="2"/>
      <c r="C681" s="2"/>
      <c r="D681" s="2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</row>
    <row r="682" spans="1:15" ht="15.75" customHeight="1">
      <c r="A682" s="2"/>
      <c r="B682" s="2"/>
      <c r="C682" s="2"/>
      <c r="D682" s="2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</row>
    <row r="683" spans="1:15" ht="15.75" customHeight="1">
      <c r="A683" s="2"/>
      <c r="B683" s="2"/>
      <c r="C683" s="2"/>
      <c r="D683" s="2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1:15" ht="15.75" customHeight="1">
      <c r="A684" s="2"/>
      <c r="B684" s="2"/>
      <c r="C684" s="2"/>
      <c r="D684" s="2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1:15" ht="15.75" customHeight="1">
      <c r="A685" s="2"/>
      <c r="B685" s="2"/>
      <c r="C685" s="2"/>
      <c r="D685" s="2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</row>
    <row r="686" spans="1:15" ht="15.75" customHeight="1">
      <c r="A686" s="2"/>
      <c r="B686" s="2"/>
      <c r="C686" s="2"/>
      <c r="D686" s="2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</row>
    <row r="687" spans="1:15" ht="15.75" customHeight="1">
      <c r="A687" s="2"/>
      <c r="B687" s="2"/>
      <c r="C687" s="2"/>
      <c r="D687" s="2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</row>
    <row r="688" spans="1:15" ht="15.75" customHeight="1">
      <c r="A688" s="2"/>
      <c r="B688" s="2"/>
      <c r="C688" s="2"/>
      <c r="D688" s="2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</row>
    <row r="689" spans="1:15" ht="15.75" customHeight="1">
      <c r="A689" s="2"/>
      <c r="B689" s="2"/>
      <c r="C689" s="2"/>
      <c r="D689" s="2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</row>
    <row r="690" spans="1:15" ht="15.75" customHeight="1">
      <c r="A690" s="2"/>
      <c r="B690" s="2"/>
      <c r="C690" s="2"/>
      <c r="D690" s="2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</row>
    <row r="691" spans="1:15" ht="15.75" customHeight="1">
      <c r="A691" s="2"/>
      <c r="B691" s="2"/>
      <c r="C691" s="2"/>
      <c r="D691" s="2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</row>
    <row r="692" spans="1:15" ht="15.75" customHeight="1">
      <c r="A692" s="2"/>
      <c r="B692" s="2"/>
      <c r="C692" s="2"/>
      <c r="D692" s="2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</row>
    <row r="693" spans="1:15" ht="15.75" customHeight="1">
      <c r="A693" s="2"/>
      <c r="B693" s="2"/>
      <c r="C693" s="2"/>
      <c r="D693" s="2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</row>
    <row r="694" spans="1:15" ht="15.75" customHeight="1">
      <c r="A694" s="2"/>
      <c r="B694" s="2"/>
      <c r="C694" s="2"/>
      <c r="D694" s="2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</row>
    <row r="695" spans="1:15" ht="15.75" customHeight="1">
      <c r="A695" s="2"/>
      <c r="B695" s="2"/>
      <c r="C695" s="2"/>
      <c r="D695" s="2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</row>
    <row r="696" spans="1:15" ht="15.75" customHeight="1">
      <c r="A696" s="2"/>
      <c r="B696" s="2"/>
      <c r="C696" s="2"/>
      <c r="D696" s="2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</row>
    <row r="697" spans="1:15" ht="15.75" customHeight="1">
      <c r="A697" s="2"/>
      <c r="B697" s="2"/>
      <c r="C697" s="2"/>
      <c r="D697" s="2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</row>
    <row r="698" spans="1:15" ht="15.75" customHeight="1">
      <c r="A698" s="2"/>
      <c r="B698" s="2"/>
      <c r="C698" s="2"/>
      <c r="D698" s="2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</row>
    <row r="699" spans="1:15" ht="15.75" customHeight="1">
      <c r="A699" s="2"/>
      <c r="B699" s="2"/>
      <c r="C699" s="2"/>
      <c r="D699" s="2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</row>
    <row r="700" spans="1:15" ht="15.75" customHeight="1">
      <c r="A700" s="2"/>
      <c r="B700" s="2"/>
      <c r="C700" s="2"/>
      <c r="D700" s="2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</row>
    <row r="701" spans="1:15" ht="15.75" customHeight="1">
      <c r="A701" s="2"/>
      <c r="B701" s="2"/>
      <c r="C701" s="2"/>
      <c r="D701" s="2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</row>
    <row r="702" spans="1:15" ht="15.75" customHeight="1">
      <c r="A702" s="2"/>
      <c r="B702" s="2"/>
      <c r="C702" s="2"/>
      <c r="D702" s="2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</row>
    <row r="703" spans="1:15" ht="15.75" customHeight="1">
      <c r="A703" s="2"/>
      <c r="B703" s="2"/>
      <c r="C703" s="2"/>
      <c r="D703" s="2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</row>
    <row r="704" spans="1:15" ht="15.75" customHeight="1">
      <c r="A704" s="2"/>
      <c r="B704" s="2"/>
      <c r="C704" s="2"/>
      <c r="D704" s="2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</row>
    <row r="705" spans="1:15" ht="15.75" customHeight="1">
      <c r="A705" s="2"/>
      <c r="B705" s="2"/>
      <c r="C705" s="2"/>
      <c r="D705" s="2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</row>
    <row r="706" spans="1:15" ht="15.75" customHeight="1">
      <c r="A706" s="2"/>
      <c r="B706" s="2"/>
      <c r="C706" s="2"/>
      <c r="D706" s="2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</row>
    <row r="707" spans="1:15" ht="15.75" customHeight="1">
      <c r="A707" s="2"/>
      <c r="B707" s="2"/>
      <c r="C707" s="2"/>
      <c r="D707" s="2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</row>
    <row r="708" spans="1:15" ht="15.75" customHeight="1">
      <c r="A708" s="2"/>
      <c r="B708" s="2"/>
      <c r="C708" s="2"/>
      <c r="D708" s="2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</row>
    <row r="709" spans="1:15" ht="15.75" customHeight="1">
      <c r="A709" s="2"/>
      <c r="B709" s="2"/>
      <c r="C709" s="2"/>
      <c r="D709" s="2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</row>
    <row r="710" spans="1:15" ht="15.75" customHeight="1">
      <c r="A710" s="2"/>
      <c r="B710" s="2"/>
      <c r="C710" s="2"/>
      <c r="D710" s="2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</row>
    <row r="711" spans="1:15" ht="15.75" customHeight="1">
      <c r="A711" s="2"/>
      <c r="B711" s="2"/>
      <c r="C711" s="2"/>
      <c r="D711" s="2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</row>
    <row r="712" spans="1:15" ht="15.75" customHeight="1">
      <c r="A712" s="2"/>
      <c r="B712" s="2"/>
      <c r="C712" s="2"/>
      <c r="D712" s="2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</row>
    <row r="713" spans="1:15" ht="15.75" customHeight="1">
      <c r="A713" s="2"/>
      <c r="B713" s="2"/>
      <c r="C713" s="2"/>
      <c r="D713" s="2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</row>
    <row r="714" spans="1:15" ht="15.75" customHeight="1">
      <c r="A714" s="2"/>
      <c r="B714" s="2"/>
      <c r="C714" s="2"/>
      <c r="D714" s="2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1:15" ht="15.75" customHeight="1">
      <c r="A715" s="2"/>
      <c r="B715" s="2"/>
      <c r="C715" s="2"/>
      <c r="D715" s="2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1:15" ht="15.75" customHeight="1">
      <c r="A716" s="2"/>
      <c r="B716" s="2"/>
      <c r="C716" s="2"/>
      <c r="D716" s="2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</row>
    <row r="717" spans="1:15" ht="15.75" customHeight="1">
      <c r="A717" s="2"/>
      <c r="B717" s="2"/>
      <c r="C717" s="2"/>
      <c r="D717" s="2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</row>
    <row r="718" spans="1:15" ht="15.75" customHeight="1">
      <c r="A718" s="2"/>
      <c r="B718" s="2"/>
      <c r="C718" s="2"/>
      <c r="D718" s="2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</row>
    <row r="719" spans="1:15" ht="15.75" customHeight="1">
      <c r="A719" s="2"/>
      <c r="B719" s="2"/>
      <c r="C719" s="2"/>
      <c r="D719" s="2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</row>
    <row r="720" spans="1:15" ht="15.75" customHeight="1">
      <c r="A720" s="2"/>
      <c r="B720" s="2"/>
      <c r="C720" s="2"/>
      <c r="D720" s="2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</row>
    <row r="721" spans="1:15" ht="15.75" customHeight="1">
      <c r="A721" s="2"/>
      <c r="B721" s="2"/>
      <c r="C721" s="2"/>
      <c r="D721" s="2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</row>
    <row r="722" spans="1:15" ht="15.75" customHeight="1">
      <c r="A722" s="2"/>
      <c r="B722" s="2"/>
      <c r="C722" s="2"/>
      <c r="D722" s="2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</row>
    <row r="723" spans="1:15" ht="15.75" customHeight="1">
      <c r="A723" s="2"/>
      <c r="B723" s="2"/>
      <c r="C723" s="2"/>
      <c r="D723" s="2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</row>
    <row r="724" spans="1:15" ht="15.75" customHeight="1">
      <c r="A724" s="2"/>
      <c r="B724" s="2"/>
      <c r="C724" s="2"/>
      <c r="D724" s="2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</row>
    <row r="725" spans="1:15" ht="15.75" customHeight="1">
      <c r="A725" s="2"/>
      <c r="B725" s="2"/>
      <c r="C725" s="2"/>
      <c r="D725" s="2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</row>
    <row r="726" spans="1:15" ht="15.75" customHeight="1">
      <c r="A726" s="2"/>
      <c r="B726" s="2"/>
      <c r="C726" s="2"/>
      <c r="D726" s="2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</row>
    <row r="727" spans="1:15" ht="15.75" customHeight="1">
      <c r="A727" s="2"/>
      <c r="B727" s="2"/>
      <c r="C727" s="2"/>
      <c r="D727" s="2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</row>
    <row r="728" spans="1:15" ht="15.75" customHeight="1">
      <c r="A728" s="2"/>
      <c r="B728" s="2"/>
      <c r="C728" s="2"/>
      <c r="D728" s="2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</row>
    <row r="729" spans="1:15" ht="15.75" customHeight="1">
      <c r="A729" s="2"/>
      <c r="B729" s="2"/>
      <c r="C729" s="2"/>
      <c r="D729" s="2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</row>
    <row r="730" spans="1:15" ht="15.75" customHeight="1">
      <c r="A730" s="2"/>
      <c r="B730" s="2"/>
      <c r="C730" s="2"/>
      <c r="D730" s="2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</row>
    <row r="731" spans="1:15" ht="15.75" customHeight="1">
      <c r="A731" s="2"/>
      <c r="B731" s="2"/>
      <c r="C731" s="2"/>
      <c r="D731" s="2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</row>
    <row r="732" spans="1:15" ht="15.75" customHeight="1">
      <c r="A732" s="2"/>
      <c r="B732" s="2"/>
      <c r="C732" s="2"/>
      <c r="D732" s="2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</row>
    <row r="733" spans="1:15" ht="15.75" customHeight="1">
      <c r="A733" s="2"/>
      <c r="B733" s="2"/>
      <c r="C733" s="2"/>
      <c r="D733" s="2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</row>
    <row r="734" spans="1:15" ht="15.75" customHeight="1">
      <c r="A734" s="2"/>
      <c r="B734" s="2"/>
      <c r="C734" s="2"/>
      <c r="D734" s="2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</row>
    <row r="735" spans="1:15" ht="15.75" customHeight="1">
      <c r="A735" s="2"/>
      <c r="B735" s="2"/>
      <c r="C735" s="2"/>
      <c r="D735" s="2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</row>
    <row r="736" spans="1:15" ht="15.75" customHeight="1">
      <c r="A736" s="2"/>
      <c r="B736" s="2"/>
      <c r="C736" s="2"/>
      <c r="D736" s="2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</row>
    <row r="737" spans="1:15" ht="15.75" customHeight="1">
      <c r="A737" s="2"/>
      <c r="B737" s="2"/>
      <c r="C737" s="2"/>
      <c r="D737" s="2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</row>
    <row r="738" spans="1:15" ht="15.75" customHeight="1">
      <c r="A738" s="2"/>
      <c r="B738" s="2"/>
      <c r="C738" s="2"/>
      <c r="D738" s="2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</row>
    <row r="739" spans="1:15" ht="15.75" customHeight="1">
      <c r="A739" s="2"/>
      <c r="B739" s="2"/>
      <c r="C739" s="2"/>
      <c r="D739" s="2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</row>
    <row r="740" spans="1:15" ht="15.75" customHeight="1">
      <c r="A740" s="2"/>
      <c r="B740" s="2"/>
      <c r="C740" s="2"/>
      <c r="D740" s="2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</row>
    <row r="741" spans="1:15" ht="15.75" customHeight="1">
      <c r="A741" s="2"/>
      <c r="B741" s="2"/>
      <c r="C741" s="2"/>
      <c r="D741" s="2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</row>
    <row r="742" spans="1:15" ht="15.75" customHeight="1">
      <c r="A742" s="2"/>
      <c r="B742" s="2"/>
      <c r="C742" s="2"/>
      <c r="D742" s="2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</row>
    <row r="743" spans="1:15" ht="15.75" customHeight="1">
      <c r="A743" s="2"/>
      <c r="B743" s="2"/>
      <c r="C743" s="2"/>
      <c r="D743" s="2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</row>
    <row r="744" spans="1:15" ht="15.75" customHeight="1">
      <c r="A744" s="2"/>
      <c r="B744" s="2"/>
      <c r="C744" s="2"/>
      <c r="D744" s="2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</row>
    <row r="745" spans="1:15" ht="15.75" customHeight="1">
      <c r="A745" s="2"/>
      <c r="B745" s="2"/>
      <c r="C745" s="2"/>
      <c r="D745" s="2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1:15" ht="15.75" customHeight="1">
      <c r="A746" s="2"/>
      <c r="B746" s="2"/>
      <c r="C746" s="2"/>
      <c r="D746" s="2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1:15" ht="15.75" customHeight="1">
      <c r="A747" s="2"/>
      <c r="B747" s="2"/>
      <c r="C747" s="2"/>
      <c r="D747" s="2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</row>
    <row r="748" spans="1:15" ht="15.75" customHeight="1">
      <c r="A748" s="2"/>
      <c r="B748" s="2"/>
      <c r="C748" s="2"/>
      <c r="D748" s="2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</row>
    <row r="749" spans="1:15" ht="15.75" customHeight="1">
      <c r="A749" s="2"/>
      <c r="B749" s="2"/>
      <c r="C749" s="2"/>
      <c r="D749" s="2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</row>
    <row r="750" spans="1:15" ht="15.75" customHeight="1">
      <c r="A750" s="2"/>
      <c r="B750" s="2"/>
      <c r="C750" s="2"/>
      <c r="D750" s="2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</row>
    <row r="751" spans="1:15" ht="15.75" customHeight="1">
      <c r="A751" s="2"/>
      <c r="B751" s="2"/>
      <c r="C751" s="2"/>
      <c r="D751" s="2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</row>
    <row r="752" spans="1:15" ht="15.75" customHeight="1">
      <c r="A752" s="2"/>
      <c r="B752" s="2"/>
      <c r="C752" s="2"/>
      <c r="D752" s="2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</row>
    <row r="753" spans="1:15" ht="15.75" customHeight="1">
      <c r="A753" s="2"/>
      <c r="B753" s="2"/>
      <c r="C753" s="2"/>
      <c r="D753" s="2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</row>
    <row r="754" spans="1:15" ht="15.75" customHeight="1">
      <c r="A754" s="2"/>
      <c r="B754" s="2"/>
      <c r="C754" s="2"/>
      <c r="D754" s="2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</row>
    <row r="755" spans="1:15" ht="15.75" customHeight="1">
      <c r="A755" s="2"/>
      <c r="B755" s="2"/>
      <c r="C755" s="2"/>
      <c r="D755" s="2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</row>
    <row r="756" spans="1:15" ht="15.75" customHeight="1">
      <c r="A756" s="2"/>
      <c r="B756" s="2"/>
      <c r="C756" s="2"/>
      <c r="D756" s="2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</row>
    <row r="757" spans="1:15" ht="15.75" customHeight="1">
      <c r="A757" s="2"/>
      <c r="B757" s="2"/>
      <c r="C757" s="2"/>
      <c r="D757" s="2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</row>
    <row r="758" spans="1:15" ht="15.75" customHeight="1">
      <c r="A758" s="2"/>
      <c r="B758" s="2"/>
      <c r="C758" s="2"/>
      <c r="D758" s="2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</row>
    <row r="759" spans="1:15" ht="15.75" customHeight="1">
      <c r="A759" s="2"/>
      <c r="B759" s="2"/>
      <c r="C759" s="2"/>
      <c r="D759" s="2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</row>
    <row r="760" spans="1:15" ht="15.75" customHeight="1">
      <c r="A760" s="2"/>
      <c r="B760" s="2"/>
      <c r="C760" s="2"/>
      <c r="D760" s="2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</row>
    <row r="761" spans="1:15" ht="15.75" customHeight="1">
      <c r="A761" s="2"/>
      <c r="B761" s="2"/>
      <c r="C761" s="2"/>
      <c r="D761" s="2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</row>
    <row r="762" spans="1:15" ht="15.75" customHeight="1">
      <c r="A762" s="2"/>
      <c r="B762" s="2"/>
      <c r="C762" s="2"/>
      <c r="D762" s="2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</row>
    <row r="763" spans="1:15" ht="15.75" customHeight="1">
      <c r="A763" s="2"/>
      <c r="B763" s="2"/>
      <c r="C763" s="2"/>
      <c r="D763" s="2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</row>
    <row r="764" spans="1:15" ht="15.75" customHeight="1">
      <c r="A764" s="2"/>
      <c r="B764" s="2"/>
      <c r="C764" s="2"/>
      <c r="D764" s="2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</row>
    <row r="765" spans="1:15" ht="15.75" customHeight="1">
      <c r="A765" s="2"/>
      <c r="B765" s="2"/>
      <c r="C765" s="2"/>
      <c r="D765" s="2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</row>
    <row r="766" spans="1:15" ht="15.75" customHeight="1">
      <c r="A766" s="2"/>
      <c r="B766" s="2"/>
      <c r="C766" s="2"/>
      <c r="D766" s="2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</row>
    <row r="767" spans="1:15" ht="15.75" customHeight="1">
      <c r="A767" s="2"/>
      <c r="B767" s="2"/>
      <c r="C767" s="2"/>
      <c r="D767" s="2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</row>
    <row r="768" spans="1:15" ht="15.75" customHeight="1">
      <c r="A768" s="2"/>
      <c r="B768" s="2"/>
      <c r="C768" s="2"/>
      <c r="D768" s="2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</row>
    <row r="769" spans="1:15" ht="15.75" customHeight="1">
      <c r="A769" s="2"/>
      <c r="B769" s="2"/>
      <c r="C769" s="2"/>
      <c r="D769" s="2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</row>
    <row r="770" spans="1:15" ht="15.75" customHeight="1">
      <c r="A770" s="2"/>
      <c r="B770" s="2"/>
      <c r="C770" s="2"/>
      <c r="D770" s="2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</row>
    <row r="771" spans="1:15" ht="15.75" customHeight="1">
      <c r="A771" s="2"/>
      <c r="B771" s="2"/>
      <c r="C771" s="2"/>
      <c r="D771" s="2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</row>
    <row r="772" spans="1:15" ht="15.75" customHeight="1">
      <c r="A772" s="2"/>
      <c r="B772" s="2"/>
      <c r="C772" s="2"/>
      <c r="D772" s="2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</row>
    <row r="773" spans="1:15" ht="15.75" customHeight="1">
      <c r="A773" s="2"/>
      <c r="B773" s="2"/>
      <c r="C773" s="2"/>
      <c r="D773" s="2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</row>
    <row r="774" spans="1:15" ht="15.75" customHeight="1">
      <c r="A774" s="2"/>
      <c r="B774" s="2"/>
      <c r="C774" s="2"/>
      <c r="D774" s="2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</row>
    <row r="775" spans="1:15" ht="15.75" customHeight="1">
      <c r="A775" s="2"/>
      <c r="B775" s="2"/>
      <c r="C775" s="2"/>
      <c r="D775" s="2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</row>
    <row r="776" spans="1:15" ht="15.75" customHeight="1">
      <c r="A776" s="2"/>
      <c r="B776" s="2"/>
      <c r="C776" s="2"/>
      <c r="D776" s="2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1:15" ht="15.75" customHeight="1">
      <c r="A777" s="2"/>
      <c r="B777" s="2"/>
      <c r="C777" s="2"/>
      <c r="D777" s="2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1:15" ht="15.75" customHeight="1">
      <c r="A778" s="2"/>
      <c r="B778" s="2"/>
      <c r="C778" s="2"/>
      <c r="D778" s="2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</row>
    <row r="779" spans="1:15" ht="15.75" customHeight="1">
      <c r="A779" s="2"/>
      <c r="B779" s="2"/>
      <c r="C779" s="2"/>
      <c r="D779" s="2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</row>
    <row r="780" spans="1:15" ht="15.75" customHeight="1">
      <c r="A780" s="2"/>
      <c r="B780" s="2"/>
      <c r="C780" s="2"/>
      <c r="D780" s="2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</row>
    <row r="781" spans="1:15" ht="15.75" customHeight="1">
      <c r="A781" s="2"/>
      <c r="B781" s="2"/>
      <c r="C781" s="2"/>
      <c r="D781" s="2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</row>
    <row r="782" spans="1:15" ht="15.75" customHeight="1">
      <c r="A782" s="2"/>
      <c r="B782" s="2"/>
      <c r="C782" s="2"/>
      <c r="D782" s="2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</row>
    <row r="783" spans="1:15" ht="15.75" customHeight="1">
      <c r="A783" s="2"/>
      <c r="B783" s="2"/>
      <c r="C783" s="2"/>
      <c r="D783" s="2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</row>
    <row r="784" spans="1:15" ht="15.75" customHeight="1">
      <c r="A784" s="2"/>
      <c r="B784" s="2"/>
      <c r="C784" s="2"/>
      <c r="D784" s="2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</row>
    <row r="785" spans="1:15" ht="15.75" customHeight="1">
      <c r="A785" s="2"/>
      <c r="B785" s="2"/>
      <c r="C785" s="2"/>
      <c r="D785" s="2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</row>
    <row r="786" spans="1:15" ht="15.75" customHeight="1">
      <c r="A786" s="2"/>
      <c r="B786" s="2"/>
      <c r="C786" s="2"/>
      <c r="D786" s="2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</row>
    <row r="787" spans="1:15" ht="15.75" customHeight="1">
      <c r="A787" s="2"/>
      <c r="B787" s="2"/>
      <c r="C787" s="2"/>
      <c r="D787" s="2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</row>
    <row r="788" spans="1:15" ht="15.75" customHeight="1">
      <c r="A788" s="2"/>
      <c r="B788" s="2"/>
      <c r="C788" s="2"/>
      <c r="D788" s="2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</row>
    <row r="789" spans="1:15" ht="15.75" customHeight="1">
      <c r="A789" s="2"/>
      <c r="B789" s="2"/>
      <c r="C789" s="2"/>
      <c r="D789" s="2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</row>
    <row r="790" spans="1:15" ht="15.75" customHeight="1">
      <c r="A790" s="2"/>
      <c r="B790" s="2"/>
      <c r="C790" s="2"/>
      <c r="D790" s="2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</row>
    <row r="791" spans="1:15" ht="15.75" customHeight="1">
      <c r="A791" s="2"/>
      <c r="B791" s="2"/>
      <c r="C791" s="2"/>
      <c r="D791" s="2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</row>
    <row r="792" spans="1:15" ht="15.75" customHeight="1">
      <c r="A792" s="2"/>
      <c r="B792" s="2"/>
      <c r="C792" s="2"/>
      <c r="D792" s="2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</row>
    <row r="793" spans="1:15" ht="15.75" customHeight="1">
      <c r="A793" s="2"/>
      <c r="B793" s="2"/>
      <c r="C793" s="2"/>
      <c r="D793" s="2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</row>
    <row r="794" spans="1:15" ht="15.75" customHeight="1">
      <c r="A794" s="2"/>
      <c r="B794" s="2"/>
      <c r="C794" s="2"/>
      <c r="D794" s="2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</row>
    <row r="795" spans="1:15" ht="15.75" customHeight="1">
      <c r="A795" s="2"/>
      <c r="B795" s="2"/>
      <c r="C795" s="2"/>
      <c r="D795" s="2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</row>
    <row r="796" spans="1:15" ht="15.75" customHeight="1">
      <c r="A796" s="2"/>
      <c r="B796" s="2"/>
      <c r="C796" s="2"/>
      <c r="D796" s="2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</row>
    <row r="797" spans="1:15" ht="15.75" customHeight="1">
      <c r="A797" s="2"/>
      <c r="B797" s="2"/>
      <c r="C797" s="2"/>
      <c r="D797" s="2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</row>
    <row r="798" spans="1:15" ht="15.75" customHeight="1">
      <c r="A798" s="2"/>
      <c r="B798" s="2"/>
      <c r="C798" s="2"/>
      <c r="D798" s="2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</row>
    <row r="799" spans="1:15" ht="15.75" customHeight="1">
      <c r="A799" s="2"/>
      <c r="B799" s="2"/>
      <c r="C799" s="2"/>
      <c r="D799" s="2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</row>
    <row r="800" spans="1:15" ht="15.75" customHeight="1">
      <c r="A800" s="2"/>
      <c r="B800" s="2"/>
      <c r="C800" s="2"/>
      <c r="D800" s="2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</row>
    <row r="801" spans="1:15" ht="15.75" customHeight="1">
      <c r="A801" s="2"/>
      <c r="B801" s="2"/>
      <c r="C801" s="2"/>
      <c r="D801" s="2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</row>
    <row r="802" spans="1:15" ht="15.75" customHeight="1">
      <c r="A802" s="2"/>
      <c r="B802" s="2"/>
      <c r="C802" s="2"/>
      <c r="D802" s="2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</row>
    <row r="803" spans="1:15" ht="15.75" customHeight="1">
      <c r="A803" s="2"/>
      <c r="B803" s="2"/>
      <c r="C803" s="2"/>
      <c r="D803" s="2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</row>
    <row r="804" spans="1:15" ht="15.75" customHeight="1">
      <c r="A804" s="2"/>
      <c r="B804" s="2"/>
      <c r="C804" s="2"/>
      <c r="D804" s="2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</row>
    <row r="805" spans="1:15" ht="15.75" customHeight="1">
      <c r="A805" s="2"/>
      <c r="B805" s="2"/>
      <c r="C805" s="2"/>
      <c r="D805" s="2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</row>
    <row r="806" spans="1:15" ht="15.75" customHeight="1">
      <c r="A806" s="2"/>
      <c r="B806" s="2"/>
      <c r="C806" s="2"/>
      <c r="D806" s="2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</row>
    <row r="807" spans="1:15" ht="15.75" customHeight="1">
      <c r="A807" s="2"/>
      <c r="B807" s="2"/>
      <c r="C807" s="2"/>
      <c r="D807" s="2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1:15" ht="15.75" customHeight="1">
      <c r="A808" s="2"/>
      <c r="B808" s="2"/>
      <c r="C808" s="2"/>
      <c r="D808" s="2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1:15" ht="15.75" customHeight="1">
      <c r="A809" s="2"/>
      <c r="B809" s="2"/>
      <c r="C809" s="2"/>
      <c r="D809" s="2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</row>
    <row r="810" spans="1:15" ht="15.75" customHeight="1">
      <c r="A810" s="2"/>
      <c r="B810" s="2"/>
      <c r="C810" s="2"/>
      <c r="D810" s="2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</row>
    <row r="811" spans="1:15" ht="15.75" customHeight="1">
      <c r="A811" s="2"/>
      <c r="B811" s="2"/>
      <c r="C811" s="2"/>
      <c r="D811" s="2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</row>
    <row r="812" spans="1:15" ht="15.75" customHeight="1">
      <c r="A812" s="2"/>
      <c r="B812" s="2"/>
      <c r="C812" s="2"/>
      <c r="D812" s="2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</row>
    <row r="813" spans="1:15" ht="15.75" customHeight="1">
      <c r="A813" s="2"/>
      <c r="B813" s="2"/>
      <c r="C813" s="2"/>
      <c r="D813" s="2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</row>
    <row r="814" spans="1:15" ht="15.75" customHeight="1">
      <c r="A814" s="2"/>
      <c r="B814" s="2"/>
      <c r="C814" s="2"/>
      <c r="D814" s="2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</row>
    <row r="815" spans="1:15" ht="15.75" customHeight="1">
      <c r="A815" s="2"/>
      <c r="B815" s="2"/>
      <c r="C815" s="2"/>
      <c r="D815" s="2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</row>
    <row r="816" spans="1:15" ht="15.75" customHeight="1">
      <c r="A816" s="2"/>
      <c r="B816" s="2"/>
      <c r="C816" s="2"/>
      <c r="D816" s="2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</row>
    <row r="817" spans="1:15" ht="15.75" customHeight="1">
      <c r="A817" s="2"/>
      <c r="B817" s="2"/>
      <c r="C817" s="2"/>
      <c r="D817" s="2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</row>
    <row r="818" spans="1:15" ht="15.75" customHeight="1">
      <c r="A818" s="2"/>
      <c r="B818" s="2"/>
      <c r="C818" s="2"/>
      <c r="D818" s="2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</row>
    <row r="819" spans="1:15" ht="15.75" customHeight="1">
      <c r="A819" s="2"/>
      <c r="B819" s="2"/>
      <c r="C819" s="2"/>
      <c r="D819" s="2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</row>
    <row r="820" spans="1:15" ht="15.75" customHeight="1">
      <c r="A820" s="2"/>
      <c r="B820" s="2"/>
      <c r="C820" s="2"/>
      <c r="D820" s="2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</row>
    <row r="821" spans="1:15" ht="15.75" customHeight="1">
      <c r="A821" s="2"/>
      <c r="B821" s="2"/>
      <c r="C821" s="2"/>
      <c r="D821" s="2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</row>
    <row r="822" spans="1:15" ht="15.75" customHeight="1">
      <c r="A822" s="2"/>
      <c r="B822" s="2"/>
      <c r="C822" s="2"/>
      <c r="D822" s="2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</row>
    <row r="823" spans="1:15" ht="15.75" customHeight="1">
      <c r="A823" s="2"/>
      <c r="B823" s="2"/>
      <c r="C823" s="2"/>
      <c r="D823" s="2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</row>
    <row r="824" spans="1:15" ht="15.75" customHeight="1">
      <c r="A824" s="2"/>
      <c r="B824" s="2"/>
      <c r="C824" s="2"/>
      <c r="D824" s="2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</row>
    <row r="825" spans="1:15" ht="15.75" customHeight="1">
      <c r="A825" s="2"/>
      <c r="B825" s="2"/>
      <c r="C825" s="2"/>
      <c r="D825" s="2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</row>
    <row r="826" spans="1:15" ht="15.75" customHeight="1">
      <c r="A826" s="2"/>
      <c r="B826" s="2"/>
      <c r="C826" s="2"/>
      <c r="D826" s="2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</row>
    <row r="827" spans="1:15" ht="15.75" customHeight="1">
      <c r="A827" s="2"/>
      <c r="B827" s="2"/>
      <c r="C827" s="2"/>
      <c r="D827" s="2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</row>
    <row r="828" spans="1:15" ht="15.75" customHeight="1">
      <c r="A828" s="2"/>
      <c r="B828" s="2"/>
      <c r="C828" s="2"/>
      <c r="D828" s="2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</row>
    <row r="829" spans="1:15" ht="15.75" customHeight="1">
      <c r="A829" s="2"/>
      <c r="B829" s="2"/>
      <c r="C829" s="2"/>
      <c r="D829" s="2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</row>
    <row r="830" spans="1:15" ht="15.75" customHeight="1">
      <c r="A830" s="2"/>
      <c r="B830" s="2"/>
      <c r="C830" s="2"/>
      <c r="D830" s="2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</row>
    <row r="831" spans="1:15" ht="15.75" customHeight="1">
      <c r="A831" s="2"/>
      <c r="B831" s="2"/>
      <c r="C831" s="2"/>
      <c r="D831" s="2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</row>
    <row r="832" spans="1:15" ht="15.75" customHeight="1">
      <c r="A832" s="2"/>
      <c r="B832" s="2"/>
      <c r="C832" s="2"/>
      <c r="D832" s="2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</row>
    <row r="833" spans="1:15" ht="15.75" customHeight="1">
      <c r="A833" s="2"/>
      <c r="B833" s="2"/>
      <c r="C833" s="2"/>
      <c r="D833" s="2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</row>
    <row r="834" spans="1:15" ht="15.75" customHeight="1">
      <c r="A834" s="2"/>
      <c r="B834" s="2"/>
      <c r="C834" s="2"/>
      <c r="D834" s="2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</row>
    <row r="835" spans="1:15" ht="15.75" customHeight="1">
      <c r="A835" s="2"/>
      <c r="B835" s="2"/>
      <c r="C835" s="2"/>
      <c r="D835" s="2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</row>
    <row r="836" spans="1:15" ht="15.75" customHeight="1">
      <c r="A836" s="2"/>
      <c r="B836" s="2"/>
      <c r="C836" s="2"/>
      <c r="D836" s="2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</row>
    <row r="837" spans="1:15" ht="15.75" customHeight="1">
      <c r="A837" s="2"/>
      <c r="B837" s="2"/>
      <c r="C837" s="2"/>
      <c r="D837" s="2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</row>
    <row r="838" spans="1:15" ht="15.75" customHeight="1">
      <c r="A838" s="2"/>
      <c r="B838" s="2"/>
      <c r="C838" s="2"/>
      <c r="D838" s="2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1:15" ht="15.75" customHeight="1">
      <c r="A839" s="2"/>
      <c r="B839" s="2"/>
      <c r="C839" s="2"/>
      <c r="D839" s="2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1:15" ht="15.75" customHeight="1">
      <c r="A840" s="2"/>
      <c r="B840" s="2"/>
      <c r="C840" s="2"/>
      <c r="D840" s="2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</row>
    <row r="841" spans="1:15" ht="15.75" customHeight="1">
      <c r="A841" s="2"/>
      <c r="B841" s="2"/>
      <c r="C841" s="2"/>
      <c r="D841" s="2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</row>
    <row r="842" spans="1:15" ht="15.75" customHeight="1">
      <c r="A842" s="2"/>
      <c r="B842" s="2"/>
      <c r="C842" s="2"/>
      <c r="D842" s="2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</row>
    <row r="843" spans="1:15" ht="15.75" customHeight="1">
      <c r="A843" s="2"/>
      <c r="B843" s="2"/>
      <c r="C843" s="2"/>
      <c r="D843" s="2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</row>
    <row r="844" spans="1:15" ht="15.75" customHeight="1">
      <c r="A844" s="2"/>
      <c r="B844" s="2"/>
      <c r="C844" s="2"/>
      <c r="D844" s="2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</row>
    <row r="845" spans="1:15" ht="15.75" customHeight="1">
      <c r="A845" s="2"/>
      <c r="B845" s="2"/>
      <c r="C845" s="2"/>
      <c r="D845" s="2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</row>
    <row r="846" spans="1:15" ht="15.75" customHeight="1">
      <c r="A846" s="2"/>
      <c r="B846" s="2"/>
      <c r="C846" s="2"/>
      <c r="D846" s="2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</row>
    <row r="847" spans="1:15" ht="15.75" customHeight="1">
      <c r="A847" s="2"/>
      <c r="B847" s="2"/>
      <c r="C847" s="2"/>
      <c r="D847" s="2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5.75" customHeight="1">
      <c r="A848" s="2"/>
      <c r="B848" s="2"/>
      <c r="C848" s="2"/>
      <c r="D848" s="2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5.75" customHeight="1">
      <c r="A849" s="2"/>
      <c r="B849" s="2"/>
      <c r="C849" s="2"/>
      <c r="D849" s="2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5.75" customHeight="1">
      <c r="A850" s="2"/>
      <c r="B850" s="2"/>
      <c r="C850" s="2"/>
      <c r="D850" s="2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5.75" customHeight="1">
      <c r="A851" s="2"/>
      <c r="B851" s="2"/>
      <c r="C851" s="2"/>
      <c r="D851" s="2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5.75" customHeight="1">
      <c r="A852" s="2"/>
      <c r="B852" s="2"/>
      <c r="C852" s="2"/>
      <c r="D852" s="2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5.75" customHeight="1">
      <c r="A853" s="2"/>
      <c r="B853" s="2"/>
      <c r="C853" s="2"/>
      <c r="D853" s="2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5.75" customHeight="1">
      <c r="A854" s="2"/>
      <c r="B854" s="2"/>
      <c r="C854" s="2"/>
      <c r="D854" s="2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5.75" customHeight="1">
      <c r="A855" s="2"/>
      <c r="B855" s="2"/>
      <c r="C855" s="2"/>
      <c r="D855" s="2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5.75" customHeight="1">
      <c r="A856" s="2"/>
      <c r="B856" s="2"/>
      <c r="C856" s="2"/>
      <c r="D856" s="2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5.75" customHeight="1">
      <c r="A857" s="2"/>
      <c r="B857" s="2"/>
      <c r="C857" s="2"/>
      <c r="D857" s="2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5.75" customHeight="1">
      <c r="A858" s="2"/>
      <c r="B858" s="2"/>
      <c r="C858" s="2"/>
      <c r="D858" s="2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5.75" customHeight="1">
      <c r="A859" s="2"/>
      <c r="B859" s="2"/>
      <c r="C859" s="2"/>
      <c r="D859" s="2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5.75" customHeight="1">
      <c r="A860" s="2"/>
      <c r="B860" s="2"/>
      <c r="C860" s="2"/>
      <c r="D860" s="2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5.75" customHeight="1">
      <c r="A861" s="2"/>
      <c r="B861" s="2"/>
      <c r="C861" s="2"/>
      <c r="D861" s="2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5.75" customHeight="1">
      <c r="A862" s="2"/>
      <c r="B862" s="2"/>
      <c r="C862" s="2"/>
      <c r="D862" s="2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5.75" customHeight="1">
      <c r="A863" s="2"/>
      <c r="B863" s="2"/>
      <c r="C863" s="2"/>
      <c r="D863" s="2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5.75" customHeight="1">
      <c r="A864" s="2"/>
      <c r="B864" s="2"/>
      <c r="C864" s="2"/>
      <c r="D864" s="2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5.75" customHeight="1">
      <c r="A865" s="2"/>
      <c r="B865" s="2"/>
      <c r="C865" s="2"/>
      <c r="D865" s="2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5.75" customHeight="1">
      <c r="A866" s="2"/>
      <c r="B866" s="2"/>
      <c r="C866" s="2"/>
      <c r="D866" s="2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5.75" customHeight="1">
      <c r="A867" s="2"/>
      <c r="B867" s="2"/>
      <c r="C867" s="2"/>
      <c r="D867" s="2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5.75" customHeight="1">
      <c r="A868" s="2"/>
      <c r="B868" s="2"/>
      <c r="C868" s="2"/>
      <c r="D868" s="2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5.75" customHeight="1">
      <c r="A869" s="2"/>
      <c r="B869" s="2"/>
      <c r="C869" s="2"/>
      <c r="D869" s="2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5.75" customHeight="1">
      <c r="A870" s="2"/>
      <c r="B870" s="2"/>
      <c r="C870" s="2"/>
      <c r="D870" s="2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5.75" customHeight="1">
      <c r="A871" s="2"/>
      <c r="B871" s="2"/>
      <c r="C871" s="2"/>
      <c r="D871" s="2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5.75" customHeight="1">
      <c r="A872" s="2"/>
      <c r="B872" s="2"/>
      <c r="C872" s="2"/>
      <c r="D872" s="2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5.75" customHeight="1">
      <c r="A873" s="2"/>
      <c r="B873" s="2"/>
      <c r="C873" s="2"/>
      <c r="D873" s="2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5.75" customHeight="1">
      <c r="A874" s="2"/>
      <c r="B874" s="2"/>
      <c r="C874" s="2"/>
      <c r="D874" s="2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5.75" customHeight="1">
      <c r="A875" s="2"/>
      <c r="B875" s="2"/>
      <c r="C875" s="2"/>
      <c r="D875" s="2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5.75" customHeight="1">
      <c r="A876" s="2"/>
      <c r="B876" s="2"/>
      <c r="C876" s="2"/>
      <c r="D876" s="2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5.75" customHeight="1">
      <c r="A877" s="2"/>
      <c r="B877" s="2"/>
      <c r="C877" s="2"/>
      <c r="D877" s="2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5.75" customHeight="1">
      <c r="A878" s="2"/>
      <c r="B878" s="2"/>
      <c r="C878" s="2"/>
      <c r="D878" s="2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5.75" customHeight="1">
      <c r="A879" s="2"/>
      <c r="B879" s="2"/>
      <c r="C879" s="2"/>
      <c r="D879" s="2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5.75" customHeight="1">
      <c r="A880" s="2"/>
      <c r="B880" s="2"/>
      <c r="C880" s="2"/>
      <c r="D880" s="2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5.75" customHeight="1">
      <c r="A881" s="2"/>
      <c r="B881" s="2"/>
      <c r="C881" s="2"/>
      <c r="D881" s="2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5.75" customHeight="1">
      <c r="A882" s="2"/>
      <c r="B882" s="2"/>
      <c r="C882" s="2"/>
      <c r="D882" s="2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5.75" customHeight="1">
      <c r="A883" s="2"/>
      <c r="B883" s="2"/>
      <c r="C883" s="2"/>
      <c r="D883" s="2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5.75" customHeight="1">
      <c r="A884" s="2"/>
      <c r="B884" s="2"/>
      <c r="C884" s="2"/>
      <c r="D884" s="2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5.75" customHeight="1">
      <c r="A885" s="2"/>
      <c r="B885" s="2"/>
      <c r="C885" s="2"/>
      <c r="D885" s="2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5.75" customHeight="1">
      <c r="A886" s="2"/>
      <c r="B886" s="2"/>
      <c r="C886" s="2"/>
      <c r="D886" s="2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5.75" customHeight="1">
      <c r="A887" s="2"/>
      <c r="B887" s="2"/>
      <c r="C887" s="2"/>
      <c r="D887" s="2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5.75" customHeight="1">
      <c r="A888" s="2"/>
      <c r="B888" s="2"/>
      <c r="C888" s="2"/>
      <c r="D888" s="2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5.75" customHeight="1">
      <c r="A889" s="2"/>
      <c r="B889" s="2"/>
      <c r="C889" s="2"/>
      <c r="D889" s="2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5.75" customHeight="1">
      <c r="A890" s="2"/>
      <c r="B890" s="2"/>
      <c r="C890" s="2"/>
      <c r="D890" s="2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5.75" customHeight="1">
      <c r="A891" s="2"/>
      <c r="B891" s="2"/>
      <c r="C891" s="2"/>
      <c r="D891" s="2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5.75" customHeight="1">
      <c r="A892" s="2"/>
      <c r="B892" s="2"/>
      <c r="C892" s="2"/>
      <c r="D892" s="2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5.75" customHeight="1">
      <c r="A893" s="2"/>
      <c r="B893" s="2"/>
      <c r="C893" s="2"/>
      <c r="D893" s="2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5.75" customHeight="1">
      <c r="A894" s="2"/>
      <c r="B894" s="2"/>
      <c r="C894" s="2"/>
      <c r="D894" s="2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5.75" customHeight="1">
      <c r="A895" s="2"/>
      <c r="B895" s="2"/>
      <c r="C895" s="2"/>
      <c r="D895" s="2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5.75" customHeight="1">
      <c r="A896" s="2"/>
      <c r="B896" s="2"/>
      <c r="C896" s="2"/>
      <c r="D896" s="2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5.75" customHeight="1">
      <c r="A897" s="2"/>
      <c r="B897" s="2"/>
      <c r="C897" s="2"/>
      <c r="D897" s="2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5.75" customHeight="1">
      <c r="A898" s="2"/>
      <c r="B898" s="2"/>
      <c r="C898" s="2"/>
      <c r="D898" s="2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5.75" customHeight="1">
      <c r="A899" s="2"/>
      <c r="B899" s="2"/>
      <c r="C899" s="2"/>
      <c r="D899" s="2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5.75" customHeight="1">
      <c r="A900" s="2"/>
      <c r="B900" s="2"/>
      <c r="C900" s="2"/>
      <c r="D900" s="2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5.75" customHeight="1">
      <c r="A901" s="2"/>
      <c r="B901" s="2"/>
      <c r="C901" s="2"/>
      <c r="D901" s="2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5.75" customHeight="1">
      <c r="A902" s="2"/>
      <c r="B902" s="2"/>
      <c r="C902" s="2"/>
      <c r="D902" s="2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5.75" customHeight="1">
      <c r="A903" s="2"/>
      <c r="B903" s="2"/>
      <c r="C903" s="2"/>
      <c r="D903" s="2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5.75" customHeight="1">
      <c r="A904" s="2"/>
      <c r="B904" s="2"/>
      <c r="C904" s="2"/>
      <c r="D904" s="2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5.75" customHeight="1">
      <c r="A905" s="2"/>
      <c r="B905" s="2"/>
      <c r="C905" s="2"/>
      <c r="D905" s="2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5.75" customHeight="1">
      <c r="A906" s="2"/>
      <c r="B906" s="2"/>
      <c r="C906" s="2"/>
      <c r="D906" s="2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5.75" customHeight="1">
      <c r="A907" s="2"/>
      <c r="B907" s="2"/>
      <c r="C907" s="2"/>
      <c r="D907" s="2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5.75" customHeight="1">
      <c r="A908" s="2"/>
      <c r="B908" s="2"/>
      <c r="C908" s="2"/>
      <c r="D908" s="2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5.75" customHeight="1">
      <c r="A909" s="2"/>
      <c r="B909" s="2"/>
      <c r="C909" s="2"/>
      <c r="D909" s="2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5.75" customHeight="1">
      <c r="A910" s="2"/>
      <c r="B910" s="2"/>
      <c r="C910" s="2"/>
      <c r="D910" s="2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5.75" customHeight="1">
      <c r="A911" s="2"/>
      <c r="B911" s="2"/>
      <c r="C911" s="2"/>
      <c r="D911" s="2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5.75" customHeight="1">
      <c r="A912" s="2"/>
      <c r="B912" s="2"/>
      <c r="C912" s="2"/>
      <c r="D912" s="2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5.75" customHeight="1">
      <c r="A913" s="2"/>
      <c r="B913" s="2"/>
      <c r="C913" s="2"/>
      <c r="D913" s="2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5.75" customHeight="1">
      <c r="A914" s="2"/>
      <c r="B914" s="2"/>
      <c r="C914" s="2"/>
      <c r="D914" s="2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5.75" customHeight="1">
      <c r="A915" s="2"/>
      <c r="B915" s="2"/>
      <c r="C915" s="2"/>
      <c r="D915" s="2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5.75" customHeight="1">
      <c r="A916" s="2"/>
      <c r="B916" s="2"/>
      <c r="C916" s="2"/>
      <c r="D916" s="2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5.75" customHeight="1">
      <c r="A917" s="2"/>
      <c r="B917" s="2"/>
      <c r="C917" s="2"/>
      <c r="D917" s="2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5.75" customHeight="1">
      <c r="A918" s="2"/>
      <c r="B918" s="2"/>
      <c r="C918" s="2"/>
      <c r="D918" s="2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5.75" customHeight="1">
      <c r="A919" s="2"/>
      <c r="B919" s="2"/>
      <c r="C919" s="2"/>
      <c r="D919" s="2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5.75" customHeight="1">
      <c r="A920" s="2"/>
      <c r="B920" s="2"/>
      <c r="C920" s="2"/>
      <c r="D920" s="2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5.75" customHeight="1">
      <c r="A921" s="2"/>
      <c r="B921" s="2"/>
      <c r="C921" s="2"/>
      <c r="D921" s="2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5.75" customHeight="1">
      <c r="A922" s="2"/>
      <c r="B922" s="2"/>
      <c r="C922" s="2"/>
      <c r="D922" s="2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5.75" customHeight="1">
      <c r="A923" s="2"/>
      <c r="B923" s="2"/>
      <c r="C923" s="2"/>
      <c r="D923" s="2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5.75" customHeight="1">
      <c r="A924" s="2"/>
      <c r="B924" s="2"/>
      <c r="C924" s="2"/>
      <c r="D924" s="2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5.75" customHeight="1">
      <c r="A925" s="2"/>
      <c r="B925" s="2"/>
      <c r="C925" s="2"/>
      <c r="D925" s="2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5.75" customHeight="1">
      <c r="A926" s="2"/>
      <c r="B926" s="2"/>
      <c r="C926" s="2"/>
      <c r="D926" s="2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5.75" customHeight="1">
      <c r="A927" s="2"/>
      <c r="B927" s="2"/>
      <c r="C927" s="2"/>
      <c r="D927" s="2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5.75" customHeight="1">
      <c r="A928" s="2"/>
      <c r="B928" s="2"/>
      <c r="C928" s="2"/>
      <c r="D928" s="2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5.75" customHeight="1">
      <c r="A929" s="2"/>
      <c r="B929" s="2"/>
      <c r="C929" s="2"/>
      <c r="D929" s="2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5.75" customHeight="1">
      <c r="A930" s="2"/>
      <c r="B930" s="2"/>
      <c r="C930" s="2"/>
      <c r="D930" s="2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5.75" customHeight="1">
      <c r="A931" s="2"/>
      <c r="B931" s="2"/>
      <c r="C931" s="2"/>
      <c r="D931" s="2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5.75" customHeight="1">
      <c r="A932" s="2"/>
      <c r="B932" s="2"/>
      <c r="C932" s="2"/>
      <c r="D932" s="2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5.75" customHeight="1">
      <c r="A933" s="2"/>
      <c r="B933" s="2"/>
      <c r="C933" s="2"/>
      <c r="D933" s="2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5.75" customHeight="1">
      <c r="A934" s="2"/>
      <c r="B934" s="2"/>
      <c r="C934" s="2"/>
      <c r="D934" s="2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5.75" customHeight="1">
      <c r="A935" s="2"/>
      <c r="B935" s="2"/>
      <c r="C935" s="2"/>
      <c r="D935" s="2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5.75" customHeight="1">
      <c r="A936" s="2"/>
      <c r="B936" s="2"/>
      <c r="C936" s="2"/>
      <c r="D936" s="2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5.75" customHeight="1">
      <c r="A937" s="2"/>
      <c r="B937" s="2"/>
      <c r="C937" s="2"/>
      <c r="D937" s="2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5.75" customHeight="1">
      <c r="A938" s="2"/>
      <c r="B938" s="2"/>
      <c r="C938" s="2"/>
      <c r="D938" s="2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5.75" customHeight="1">
      <c r="A939" s="2"/>
      <c r="B939" s="2"/>
      <c r="C939" s="2"/>
      <c r="D939" s="2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5.75" customHeight="1">
      <c r="A940" s="2"/>
      <c r="B940" s="2"/>
      <c r="C940" s="2"/>
      <c r="D940" s="2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5.75" customHeight="1">
      <c r="A941" s="2"/>
      <c r="B941" s="2"/>
      <c r="C941" s="2"/>
      <c r="D941" s="2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5.75" customHeight="1">
      <c r="A942" s="2"/>
      <c r="B942" s="2"/>
      <c r="C942" s="2"/>
      <c r="D942" s="2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5.75" customHeight="1">
      <c r="A943" s="2"/>
      <c r="B943" s="2"/>
      <c r="C943" s="2"/>
      <c r="D943" s="2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5.75" customHeight="1">
      <c r="A944" s="2"/>
      <c r="B944" s="2"/>
      <c r="C944" s="2"/>
      <c r="D944" s="2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5.75" customHeight="1">
      <c r="A945" s="2"/>
      <c r="B945" s="2"/>
      <c r="C945" s="2"/>
      <c r="D945" s="2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5.75" customHeight="1">
      <c r="A946" s="2"/>
      <c r="B946" s="2"/>
      <c r="C946" s="2"/>
      <c r="D946" s="2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5.75" customHeight="1">
      <c r="A947" s="2"/>
      <c r="B947" s="2"/>
      <c r="C947" s="2"/>
      <c r="D947" s="2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5.75" customHeight="1">
      <c r="A948" s="2"/>
      <c r="B948" s="2"/>
      <c r="C948" s="2"/>
      <c r="D948" s="2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5.75" customHeight="1">
      <c r="A949" s="2"/>
      <c r="B949" s="2"/>
      <c r="C949" s="2"/>
      <c r="D949" s="2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5.75" customHeight="1">
      <c r="A950" s="2"/>
      <c r="B950" s="2"/>
      <c r="C950" s="2"/>
      <c r="D950" s="2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5.75" customHeight="1">
      <c r="A951" s="2"/>
      <c r="B951" s="2"/>
      <c r="C951" s="2"/>
      <c r="D951" s="2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5.75" customHeight="1">
      <c r="A952" s="2"/>
      <c r="B952" s="2"/>
      <c r="C952" s="2"/>
      <c r="D952" s="2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5.75" customHeight="1">
      <c r="A953" s="2"/>
      <c r="B953" s="2"/>
      <c r="C953" s="2"/>
      <c r="D953" s="2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5.75" customHeight="1">
      <c r="A954" s="2"/>
      <c r="B954" s="2"/>
      <c r="C954" s="2"/>
      <c r="D954" s="2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5.75" customHeight="1">
      <c r="A955" s="2"/>
      <c r="B955" s="2"/>
      <c r="C955" s="2"/>
      <c r="D955" s="2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5.75" customHeight="1">
      <c r="A956" s="2"/>
      <c r="B956" s="2"/>
      <c r="C956" s="2"/>
      <c r="D956" s="2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5.75" customHeight="1">
      <c r="A957" s="2"/>
      <c r="B957" s="2"/>
      <c r="C957" s="2"/>
      <c r="D957" s="2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5.75" customHeight="1">
      <c r="A958" s="2"/>
      <c r="B958" s="2"/>
      <c r="C958" s="2"/>
      <c r="D958" s="2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5.75" customHeight="1">
      <c r="A959" s="2"/>
      <c r="B959" s="2"/>
      <c r="C959" s="2"/>
      <c r="D959" s="2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5.75" customHeight="1">
      <c r="A960" s="2"/>
      <c r="B960" s="2"/>
      <c r="C960" s="2"/>
      <c r="D960" s="2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5.75" customHeight="1">
      <c r="A961" s="2"/>
      <c r="B961" s="2"/>
      <c r="C961" s="2"/>
      <c r="D961" s="2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5.75" customHeight="1">
      <c r="A962" s="2"/>
      <c r="B962" s="2"/>
      <c r="C962" s="2"/>
      <c r="D962" s="2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5.75" customHeight="1">
      <c r="A963" s="2"/>
      <c r="B963" s="2"/>
      <c r="C963" s="2"/>
      <c r="D963" s="2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5.75" customHeight="1">
      <c r="A964" s="2"/>
      <c r="B964" s="2"/>
      <c r="C964" s="2"/>
      <c r="D964" s="2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5.75" customHeight="1">
      <c r="A965" s="2"/>
      <c r="B965" s="2"/>
      <c r="C965" s="2"/>
      <c r="D965" s="2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5.75" customHeight="1">
      <c r="A966" s="2"/>
      <c r="B966" s="2"/>
      <c r="C966" s="2"/>
      <c r="D966" s="2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5.75" customHeight="1">
      <c r="A967" s="2"/>
      <c r="B967" s="2"/>
      <c r="C967" s="2"/>
      <c r="D967" s="2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5.75" customHeight="1">
      <c r="A968" s="2"/>
      <c r="B968" s="2"/>
      <c r="C968" s="2"/>
      <c r="D968" s="2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5.75" customHeight="1">
      <c r="A969" s="2"/>
      <c r="B969" s="2"/>
      <c r="C969" s="2"/>
      <c r="D969" s="2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5.75" customHeight="1">
      <c r="A970" s="2"/>
      <c r="B970" s="2"/>
      <c r="C970" s="2"/>
      <c r="D970" s="2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5.75" customHeight="1">
      <c r="A971" s="2"/>
      <c r="B971" s="2"/>
      <c r="C971" s="2"/>
      <c r="D971" s="2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5.75" customHeight="1">
      <c r="A972" s="2"/>
      <c r="B972" s="2"/>
      <c r="C972" s="2"/>
      <c r="D972" s="2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5.75" customHeight="1">
      <c r="A973" s="2"/>
      <c r="B973" s="2"/>
      <c r="C973" s="2"/>
      <c r="D973" s="2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5.75" customHeight="1">
      <c r="A974" s="2"/>
      <c r="B974" s="2"/>
      <c r="C974" s="2"/>
      <c r="D974" s="2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5.75" customHeight="1">
      <c r="A975" s="2"/>
      <c r="B975" s="2"/>
      <c r="C975" s="2"/>
      <c r="D975" s="2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5.75" customHeight="1">
      <c r="A976" s="2"/>
      <c r="B976" s="2"/>
      <c r="C976" s="2"/>
      <c r="D976" s="2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5.75" customHeight="1">
      <c r="A977" s="2"/>
      <c r="B977" s="2"/>
      <c r="C977" s="2"/>
      <c r="D977" s="2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5.75" customHeight="1">
      <c r="A978" s="2"/>
      <c r="B978" s="2"/>
      <c r="C978" s="2"/>
      <c r="D978" s="2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5.75" customHeight="1">
      <c r="A979" s="2"/>
      <c r="B979" s="2"/>
      <c r="C979" s="2"/>
      <c r="D979" s="2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5.75" customHeight="1">
      <c r="A980" s="2"/>
      <c r="B980" s="2"/>
      <c r="C980" s="2"/>
      <c r="D980" s="2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5.75" customHeight="1">
      <c r="A981" s="2"/>
      <c r="B981" s="2"/>
      <c r="C981" s="2"/>
      <c r="D981" s="2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5.75" customHeight="1">
      <c r="A982" s="2"/>
      <c r="B982" s="2"/>
      <c r="C982" s="2"/>
      <c r="D982" s="2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5.75" customHeight="1">
      <c r="A983" s="2"/>
      <c r="B983" s="2"/>
      <c r="C983" s="2"/>
      <c r="D983" s="2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5.75" customHeight="1">
      <c r="A984" s="2"/>
      <c r="B984" s="2"/>
      <c r="C984" s="2"/>
      <c r="D984" s="2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5.75" customHeight="1">
      <c r="A985" s="2"/>
      <c r="B985" s="2"/>
      <c r="C985" s="2"/>
      <c r="D985" s="2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5.75" customHeight="1">
      <c r="A986" s="2"/>
      <c r="B986" s="2"/>
      <c r="C986" s="2"/>
      <c r="D986" s="2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5.75" customHeight="1">
      <c r="A987" s="2"/>
      <c r="B987" s="2"/>
      <c r="C987" s="2"/>
      <c r="D987" s="2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5.75" customHeight="1">
      <c r="A988" s="2"/>
      <c r="B988" s="2"/>
      <c r="C988" s="2"/>
      <c r="D988" s="2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5.75" customHeight="1">
      <c r="A989" s="2"/>
      <c r="B989" s="2"/>
      <c r="C989" s="2"/>
      <c r="D989" s="2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5.75" customHeight="1">
      <c r="A990" s="2"/>
      <c r="B990" s="2"/>
      <c r="C990" s="2"/>
      <c r="D990" s="2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5.75" customHeight="1">
      <c r="A991" s="2"/>
      <c r="B991" s="2"/>
      <c r="C991" s="2"/>
      <c r="D991" s="2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5.75" customHeight="1">
      <c r="A992" s="2"/>
      <c r="B992" s="2"/>
      <c r="C992" s="2"/>
      <c r="D992" s="2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5.75" customHeight="1">
      <c r="A993" s="2"/>
      <c r="B993" s="2"/>
      <c r="C993" s="2"/>
      <c r="D993" s="2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5.75" customHeight="1">
      <c r="A994" s="2"/>
      <c r="B994" s="2"/>
      <c r="C994" s="2"/>
      <c r="D994" s="2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5.75" customHeight="1">
      <c r="A995" s="2"/>
      <c r="B995" s="2"/>
      <c r="C995" s="2"/>
      <c r="D995" s="2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5.75" customHeight="1">
      <c r="A996" s="2"/>
      <c r="B996" s="2"/>
      <c r="C996" s="2"/>
      <c r="D996" s="2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5.75" customHeight="1">
      <c r="A997" s="2"/>
      <c r="B997" s="2"/>
      <c r="C997" s="2"/>
      <c r="D997" s="2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5.75" customHeight="1">
      <c r="A998" s="2"/>
      <c r="B998" s="2"/>
      <c r="C998" s="2"/>
      <c r="D998" s="2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5.75" customHeight="1">
      <c r="A999" s="2"/>
      <c r="B999" s="2"/>
      <c r="C999" s="2"/>
      <c r="D999" s="2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5.75" customHeight="1">
      <c r="A1000" s="2"/>
      <c r="B1000" s="2"/>
      <c r="C1000" s="2"/>
      <c r="D1000" s="2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</sheetData>
  <mergeCells count="48">
    <mergeCell ref="G5:G6"/>
    <mergeCell ref="H5:J5"/>
    <mergeCell ref="K5:K6"/>
    <mergeCell ref="L5:L6"/>
    <mergeCell ref="M5:M6"/>
    <mergeCell ref="N5:N6"/>
    <mergeCell ref="M7:M17"/>
    <mergeCell ref="O7:O17"/>
    <mergeCell ref="M23:M32"/>
    <mergeCell ref="O23:O32"/>
    <mergeCell ref="N21:N22"/>
    <mergeCell ref="O21:O22"/>
    <mergeCell ref="M37:M45"/>
    <mergeCell ref="O37:O45"/>
    <mergeCell ref="A1:O1"/>
    <mergeCell ref="A2:O2"/>
    <mergeCell ref="A3:O3"/>
    <mergeCell ref="A5:A6"/>
    <mergeCell ref="B5:B6"/>
    <mergeCell ref="C5:C6"/>
    <mergeCell ref="D5:D6"/>
    <mergeCell ref="O5:O6"/>
    <mergeCell ref="F21:F22"/>
    <mergeCell ref="G21:G22"/>
    <mergeCell ref="H21:J21"/>
    <mergeCell ref="K21:K22"/>
    <mergeCell ref="L21:L22"/>
    <mergeCell ref="M21:M22"/>
    <mergeCell ref="E5:E6"/>
    <mergeCell ref="F5:F6"/>
    <mergeCell ref="A21:A22"/>
    <mergeCell ref="B21:B22"/>
    <mergeCell ref="C21:C22"/>
    <mergeCell ref="D21:D22"/>
    <mergeCell ref="E21:E22"/>
    <mergeCell ref="O35:O36"/>
    <mergeCell ref="A35:A36"/>
    <mergeCell ref="B35:B36"/>
    <mergeCell ref="C35:C36"/>
    <mergeCell ref="D35:D36"/>
    <mergeCell ref="E35:E36"/>
    <mergeCell ref="F35:F36"/>
    <mergeCell ref="G35:G36"/>
    <mergeCell ref="H35:J35"/>
    <mergeCell ref="K35:K36"/>
    <mergeCell ref="L35:L36"/>
    <mergeCell ref="M35:M36"/>
    <mergeCell ref="N35:N36"/>
  </mergeCells>
  <pageMargins left="0.7" right="0.7" top="0.75" bottom="0.75" header="0" footer="0"/>
  <pageSetup paperSize="9" scale="53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1000"/>
  <sheetViews>
    <sheetView workbookViewId="0"/>
  </sheetViews>
  <sheetFormatPr defaultColWidth="14.42578125" defaultRowHeight="15" customHeight="1"/>
  <cols>
    <col min="1" max="2" width="8.7109375" customWidth="1"/>
    <col min="3" max="3" width="14.5703125" customWidth="1"/>
    <col min="4" max="4" width="8.7109375" customWidth="1"/>
    <col min="5" max="5" width="19" customWidth="1"/>
    <col min="6" max="6" width="15.5703125" customWidth="1"/>
    <col min="7" max="7" width="10.7109375" customWidth="1"/>
    <col min="8" max="8" width="8.7109375" customWidth="1"/>
    <col min="9" max="9" width="5.5703125" customWidth="1"/>
    <col min="10" max="10" width="32.42578125" customWidth="1"/>
    <col min="11" max="11" width="12.140625" customWidth="1"/>
    <col min="12" max="12" width="16.140625" customWidth="1"/>
    <col min="13" max="13" width="22.28515625" customWidth="1"/>
    <col min="14" max="14" width="17.42578125" customWidth="1"/>
    <col min="15" max="26" width="8.7109375" customWidth="1"/>
  </cols>
  <sheetData>
    <row r="1" spans="1:14" ht="15.75">
      <c r="E1" s="304" t="s">
        <v>0</v>
      </c>
      <c r="F1" s="305"/>
      <c r="G1" s="305"/>
      <c r="H1" s="305"/>
      <c r="I1" s="305"/>
      <c r="J1" s="305"/>
      <c r="K1" s="305"/>
      <c r="L1" s="306"/>
    </row>
    <row r="2" spans="1:14" ht="15.75">
      <c r="E2" s="307" t="s">
        <v>783</v>
      </c>
      <c r="F2" s="308"/>
      <c r="G2" s="308"/>
      <c r="H2" s="308"/>
      <c r="I2" s="308"/>
      <c r="J2" s="308"/>
      <c r="K2" s="308"/>
      <c r="L2" s="308"/>
    </row>
    <row r="3" spans="1:14" ht="15.75">
      <c r="E3" s="304" t="s">
        <v>2</v>
      </c>
      <c r="F3" s="305"/>
      <c r="G3" s="305"/>
      <c r="H3" s="305"/>
      <c r="I3" s="305"/>
      <c r="J3" s="305"/>
      <c r="K3" s="305"/>
      <c r="L3" s="306"/>
    </row>
    <row r="6" spans="1:14" ht="15.75">
      <c r="E6" s="3"/>
      <c r="F6" s="4"/>
      <c r="G6" s="3"/>
      <c r="H6" s="3"/>
      <c r="I6" s="5"/>
      <c r="J6" s="3"/>
      <c r="K6" s="3" t="s">
        <v>146</v>
      </c>
      <c r="L6" s="3"/>
    </row>
    <row r="7" spans="1:14" ht="15.75" customHeight="1">
      <c r="A7" s="324" t="s">
        <v>3</v>
      </c>
      <c r="B7" s="324" t="s">
        <v>4</v>
      </c>
      <c r="C7" s="324" t="s">
        <v>5</v>
      </c>
      <c r="D7" s="324" t="s">
        <v>6</v>
      </c>
      <c r="E7" s="323" t="s">
        <v>7</v>
      </c>
      <c r="F7" s="323" t="s">
        <v>9</v>
      </c>
      <c r="G7" s="327" t="s">
        <v>10</v>
      </c>
      <c r="H7" s="300"/>
      <c r="I7" s="301"/>
      <c r="J7" s="323" t="s">
        <v>295</v>
      </c>
      <c r="K7" s="324" t="s">
        <v>12</v>
      </c>
      <c r="L7" s="324" t="s">
        <v>13</v>
      </c>
      <c r="M7" s="324" t="s">
        <v>14</v>
      </c>
      <c r="N7" s="326" t="s">
        <v>15</v>
      </c>
    </row>
    <row r="8" spans="1:14" ht="15.75">
      <c r="A8" s="295"/>
      <c r="B8" s="295"/>
      <c r="C8" s="295"/>
      <c r="D8" s="295"/>
      <c r="E8" s="295"/>
      <c r="F8" s="295"/>
      <c r="G8" s="57" t="s">
        <v>222</v>
      </c>
      <c r="H8" s="56" t="s">
        <v>713</v>
      </c>
      <c r="I8" s="57" t="s">
        <v>640</v>
      </c>
      <c r="J8" s="295"/>
      <c r="K8" s="295"/>
      <c r="L8" s="295"/>
      <c r="M8" s="295"/>
      <c r="N8" s="295"/>
    </row>
    <row r="9" spans="1:14" ht="63">
      <c r="A9" s="37">
        <v>1</v>
      </c>
      <c r="B9" s="80" t="s">
        <v>43</v>
      </c>
      <c r="C9" s="80" t="s">
        <v>20</v>
      </c>
      <c r="D9" s="80" t="s">
        <v>173</v>
      </c>
      <c r="E9" s="17" t="s">
        <v>32</v>
      </c>
      <c r="F9" s="18" t="s">
        <v>733</v>
      </c>
      <c r="G9" s="18">
        <v>2</v>
      </c>
      <c r="H9" s="18">
        <v>1</v>
      </c>
      <c r="I9" s="18">
        <v>3</v>
      </c>
      <c r="J9" s="49" t="s">
        <v>735</v>
      </c>
      <c r="K9" s="66"/>
      <c r="L9" s="318" t="s">
        <v>329</v>
      </c>
      <c r="M9" s="45" t="s">
        <v>784</v>
      </c>
      <c r="N9" s="325" t="s">
        <v>81</v>
      </c>
    </row>
    <row r="10" spans="1:14" ht="63">
      <c r="A10" s="37">
        <v>2</v>
      </c>
      <c r="B10" s="12" t="s">
        <v>36</v>
      </c>
      <c r="C10" s="12" t="s">
        <v>37</v>
      </c>
      <c r="D10" s="12" t="s">
        <v>21</v>
      </c>
      <c r="E10" s="17" t="s">
        <v>38</v>
      </c>
      <c r="F10" s="18" t="s">
        <v>40</v>
      </c>
      <c r="G10" s="66">
        <v>2</v>
      </c>
      <c r="H10" s="13">
        <v>0</v>
      </c>
      <c r="I10" s="18">
        <v>2</v>
      </c>
      <c r="J10" s="15" t="s">
        <v>645</v>
      </c>
      <c r="K10" s="66"/>
      <c r="L10" s="303"/>
      <c r="M10" s="45" t="s">
        <v>42</v>
      </c>
      <c r="N10" s="303"/>
    </row>
    <row r="11" spans="1:14" ht="15.75">
      <c r="A11" s="37">
        <v>3</v>
      </c>
      <c r="B11" s="66" t="s">
        <v>61</v>
      </c>
      <c r="C11" s="66" t="s">
        <v>20</v>
      </c>
      <c r="D11" s="66" t="s">
        <v>173</v>
      </c>
      <c r="E11" s="17" t="s">
        <v>785</v>
      </c>
      <c r="F11" s="12" t="s">
        <v>786</v>
      </c>
      <c r="G11" s="13">
        <v>3</v>
      </c>
      <c r="H11" s="13">
        <v>0</v>
      </c>
      <c r="I11" s="18">
        <v>3</v>
      </c>
      <c r="J11" s="15" t="s">
        <v>787</v>
      </c>
      <c r="K11" s="66"/>
      <c r="L11" s="303"/>
      <c r="M11" s="45" t="s">
        <v>160</v>
      </c>
      <c r="N11" s="303"/>
    </row>
    <row r="12" spans="1:14" ht="15.75">
      <c r="A12" s="37">
        <v>4</v>
      </c>
      <c r="B12" s="66" t="s">
        <v>86</v>
      </c>
      <c r="C12" s="66" t="s">
        <v>788</v>
      </c>
      <c r="D12" s="66" t="s">
        <v>21</v>
      </c>
      <c r="E12" s="17" t="s">
        <v>789</v>
      </c>
      <c r="F12" s="12" t="s">
        <v>786</v>
      </c>
      <c r="G12" s="13">
        <v>4</v>
      </c>
      <c r="H12" s="13">
        <v>0</v>
      </c>
      <c r="I12" s="18">
        <v>4</v>
      </c>
      <c r="J12" s="15" t="s">
        <v>777</v>
      </c>
      <c r="K12" s="66"/>
      <c r="L12" s="303"/>
      <c r="M12" s="45" t="s">
        <v>790</v>
      </c>
      <c r="N12" s="303"/>
    </row>
    <row r="13" spans="1:14" ht="15.75" customHeight="1">
      <c r="A13" s="37">
        <v>5</v>
      </c>
      <c r="B13" s="66" t="s">
        <v>29</v>
      </c>
      <c r="C13" s="66" t="s">
        <v>223</v>
      </c>
      <c r="D13" s="66" t="s">
        <v>208</v>
      </c>
      <c r="E13" s="17" t="s">
        <v>791</v>
      </c>
      <c r="F13" s="12" t="s">
        <v>786</v>
      </c>
      <c r="G13" s="13">
        <v>4</v>
      </c>
      <c r="H13" s="13">
        <v>0</v>
      </c>
      <c r="I13" s="18">
        <v>4</v>
      </c>
      <c r="J13" s="15" t="s">
        <v>716</v>
      </c>
      <c r="K13" s="66"/>
      <c r="L13" s="303"/>
      <c r="M13" s="45" t="s">
        <v>35</v>
      </c>
      <c r="N13" s="303"/>
    </row>
    <row r="14" spans="1:14" ht="15.75">
      <c r="A14" s="37">
        <v>6</v>
      </c>
      <c r="B14" s="66" t="s">
        <v>43</v>
      </c>
      <c r="C14" s="66" t="s">
        <v>223</v>
      </c>
      <c r="D14" s="66" t="s">
        <v>31</v>
      </c>
      <c r="E14" s="17" t="s">
        <v>792</v>
      </c>
      <c r="F14" s="12" t="s">
        <v>786</v>
      </c>
      <c r="G14" s="18">
        <v>4</v>
      </c>
      <c r="H14" s="18">
        <v>0</v>
      </c>
      <c r="I14" s="18">
        <v>4</v>
      </c>
      <c r="J14" s="15" t="s">
        <v>309</v>
      </c>
      <c r="K14" s="66"/>
      <c r="L14" s="303"/>
      <c r="M14" s="45" t="s">
        <v>35</v>
      </c>
      <c r="N14" s="303"/>
    </row>
    <row r="15" spans="1:14" ht="63">
      <c r="A15" s="37">
        <v>7</v>
      </c>
      <c r="B15" s="49" t="s">
        <v>19</v>
      </c>
      <c r="C15" s="49" t="s">
        <v>37</v>
      </c>
      <c r="D15" s="49" t="s">
        <v>208</v>
      </c>
      <c r="E15" s="17" t="s">
        <v>242</v>
      </c>
      <c r="F15" s="18" t="s">
        <v>565</v>
      </c>
      <c r="G15" s="18">
        <v>2</v>
      </c>
      <c r="H15" s="18">
        <v>0</v>
      </c>
      <c r="I15" s="18">
        <v>2</v>
      </c>
      <c r="J15" s="15" t="s">
        <v>716</v>
      </c>
      <c r="K15" s="66"/>
      <c r="L15" s="295"/>
      <c r="M15" s="45" t="s">
        <v>35</v>
      </c>
      <c r="N15" s="295"/>
    </row>
    <row r="16" spans="1:14" ht="15.75">
      <c r="E16" s="6"/>
      <c r="F16" s="6"/>
      <c r="G16" s="6"/>
      <c r="H16" s="6"/>
      <c r="I16" s="6"/>
      <c r="J16" s="6"/>
      <c r="K16" s="6"/>
      <c r="L16" s="6"/>
    </row>
    <row r="17" spans="1:14" ht="15.75">
      <c r="E17" s="6"/>
      <c r="F17" s="6"/>
      <c r="G17" s="6"/>
      <c r="H17" s="6"/>
      <c r="I17" s="6"/>
      <c r="J17" s="6"/>
      <c r="K17" s="23" t="s">
        <v>112</v>
      </c>
      <c r="L17" s="6"/>
    </row>
    <row r="18" spans="1:14" ht="15.75" customHeight="1">
      <c r="A18" s="324" t="s">
        <v>3</v>
      </c>
      <c r="B18" s="324" t="s">
        <v>4</v>
      </c>
      <c r="C18" s="324" t="s">
        <v>5</v>
      </c>
      <c r="D18" s="324" t="s">
        <v>6</v>
      </c>
      <c r="E18" s="323" t="s">
        <v>7</v>
      </c>
      <c r="F18" s="323" t="s">
        <v>9</v>
      </c>
      <c r="G18" s="327" t="s">
        <v>10</v>
      </c>
      <c r="H18" s="300"/>
      <c r="I18" s="301"/>
      <c r="J18" s="323" t="s">
        <v>295</v>
      </c>
      <c r="K18" s="324" t="s">
        <v>12</v>
      </c>
      <c r="L18" s="324" t="s">
        <v>13</v>
      </c>
      <c r="M18" s="324" t="s">
        <v>14</v>
      </c>
      <c r="N18" s="326" t="s">
        <v>15</v>
      </c>
    </row>
    <row r="19" spans="1:14" ht="15.75">
      <c r="A19" s="295"/>
      <c r="B19" s="295"/>
      <c r="C19" s="295"/>
      <c r="D19" s="295"/>
      <c r="E19" s="295"/>
      <c r="F19" s="295"/>
      <c r="G19" s="57" t="s">
        <v>222</v>
      </c>
      <c r="H19" s="56" t="s">
        <v>713</v>
      </c>
      <c r="I19" s="57" t="s">
        <v>640</v>
      </c>
      <c r="J19" s="295"/>
      <c r="K19" s="295"/>
      <c r="L19" s="295"/>
      <c r="M19" s="295"/>
      <c r="N19" s="295"/>
    </row>
    <row r="20" spans="1:14" ht="49.5" customHeight="1">
      <c r="A20" s="37">
        <v>1</v>
      </c>
      <c r="B20" s="45" t="s">
        <v>43</v>
      </c>
      <c r="C20" s="45" t="s">
        <v>30</v>
      </c>
      <c r="D20" s="45" t="s">
        <v>468</v>
      </c>
      <c r="E20" s="178" t="s">
        <v>204</v>
      </c>
      <c r="F20" s="115" t="s">
        <v>683</v>
      </c>
      <c r="G20" s="66">
        <v>3</v>
      </c>
      <c r="H20" s="89">
        <v>0</v>
      </c>
      <c r="I20" s="89">
        <v>3</v>
      </c>
      <c r="J20" s="89" t="s">
        <v>793</v>
      </c>
      <c r="K20" s="66"/>
      <c r="L20" s="318" t="s">
        <v>794</v>
      </c>
      <c r="M20" s="49" t="s">
        <v>35</v>
      </c>
      <c r="N20" s="325" t="s">
        <v>81</v>
      </c>
    </row>
    <row r="21" spans="1:14" ht="15.75" customHeight="1">
      <c r="A21" s="37">
        <v>2</v>
      </c>
      <c r="B21" s="329" t="s">
        <v>212</v>
      </c>
      <c r="C21" s="300"/>
      <c r="D21" s="301"/>
      <c r="E21" s="25" t="s">
        <v>213</v>
      </c>
      <c r="F21" s="26" t="s">
        <v>795</v>
      </c>
      <c r="G21" s="66">
        <v>4</v>
      </c>
      <c r="H21" s="13">
        <v>0</v>
      </c>
      <c r="I21" s="26">
        <v>4</v>
      </c>
      <c r="J21" s="200"/>
      <c r="K21" s="66"/>
      <c r="L21" s="303"/>
      <c r="M21" s="49"/>
      <c r="N21" s="303"/>
    </row>
    <row r="22" spans="1:14" ht="15.75" customHeight="1">
      <c r="A22" s="37">
        <v>3</v>
      </c>
      <c r="B22" s="37" t="s">
        <v>86</v>
      </c>
      <c r="C22" s="37" t="s">
        <v>37</v>
      </c>
      <c r="D22" s="37" t="s">
        <v>592</v>
      </c>
      <c r="E22" s="25" t="s">
        <v>796</v>
      </c>
      <c r="F22" s="26" t="s">
        <v>795</v>
      </c>
      <c r="G22" s="66">
        <v>2</v>
      </c>
      <c r="H22" s="13">
        <v>0</v>
      </c>
      <c r="I22" s="26">
        <v>2</v>
      </c>
      <c r="J22" s="179" t="s">
        <v>797</v>
      </c>
      <c r="K22" s="66"/>
      <c r="L22" s="303"/>
      <c r="M22" s="49" t="s">
        <v>798</v>
      </c>
      <c r="N22" s="303"/>
    </row>
    <row r="23" spans="1:14" ht="15.75" customHeight="1">
      <c r="A23" s="37">
        <v>4</v>
      </c>
      <c r="B23" s="37" t="s">
        <v>43</v>
      </c>
      <c r="C23" s="37" t="s">
        <v>44</v>
      </c>
      <c r="D23" s="37" t="s">
        <v>391</v>
      </c>
      <c r="E23" s="25" t="s">
        <v>799</v>
      </c>
      <c r="F23" s="26" t="s">
        <v>795</v>
      </c>
      <c r="G23" s="66">
        <v>2</v>
      </c>
      <c r="H23" s="13">
        <v>0</v>
      </c>
      <c r="I23" s="26">
        <v>2</v>
      </c>
      <c r="J23" s="200" t="s">
        <v>800</v>
      </c>
      <c r="K23" s="66"/>
      <c r="L23" s="303"/>
      <c r="M23" s="49" t="s">
        <v>35</v>
      </c>
      <c r="N23" s="303"/>
    </row>
    <row r="24" spans="1:14" ht="15.75" customHeight="1">
      <c r="A24" s="37">
        <v>5</v>
      </c>
      <c r="B24" s="37" t="s">
        <v>86</v>
      </c>
      <c r="C24" s="37" t="s">
        <v>44</v>
      </c>
      <c r="D24" s="37" t="s">
        <v>592</v>
      </c>
      <c r="E24" s="25" t="s">
        <v>801</v>
      </c>
      <c r="F24" s="26" t="s">
        <v>795</v>
      </c>
      <c r="G24" s="66">
        <v>2</v>
      </c>
      <c r="H24" s="13">
        <v>0</v>
      </c>
      <c r="I24" s="26">
        <v>2</v>
      </c>
      <c r="J24" s="200" t="s">
        <v>716</v>
      </c>
      <c r="K24" s="66"/>
      <c r="L24" s="303"/>
      <c r="M24" s="49" t="s">
        <v>35</v>
      </c>
      <c r="N24" s="303"/>
    </row>
    <row r="25" spans="1:14" ht="15.75" customHeight="1">
      <c r="A25" s="325">
        <v>6</v>
      </c>
      <c r="B25" s="325" t="s">
        <v>29</v>
      </c>
      <c r="C25" s="325" t="s">
        <v>151</v>
      </c>
      <c r="D25" s="325" t="s">
        <v>21</v>
      </c>
      <c r="E25" s="25" t="s">
        <v>802</v>
      </c>
      <c r="F25" s="26" t="s">
        <v>795</v>
      </c>
      <c r="G25" s="66">
        <v>2</v>
      </c>
      <c r="H25" s="18">
        <v>0</v>
      </c>
      <c r="I25" s="369">
        <v>2</v>
      </c>
      <c r="J25" s="370" t="s">
        <v>797</v>
      </c>
      <c r="K25" s="66"/>
      <c r="L25" s="303"/>
      <c r="M25" s="302" t="s">
        <v>798</v>
      </c>
      <c r="N25" s="303"/>
    </row>
    <row r="26" spans="1:14" ht="26.25" customHeight="1">
      <c r="A26" s="295"/>
      <c r="B26" s="295"/>
      <c r="C26" s="295"/>
      <c r="D26" s="295"/>
      <c r="E26" s="25" t="s">
        <v>803</v>
      </c>
      <c r="F26" s="26" t="s">
        <v>795</v>
      </c>
      <c r="G26" s="66">
        <v>2</v>
      </c>
      <c r="H26" s="13">
        <v>0</v>
      </c>
      <c r="I26" s="295"/>
      <c r="J26" s="295"/>
      <c r="K26" s="66"/>
      <c r="L26" s="303"/>
      <c r="M26" s="295"/>
      <c r="N26" s="303"/>
    </row>
    <row r="27" spans="1:14" ht="15.75" customHeight="1">
      <c r="A27" s="37">
        <v>7</v>
      </c>
      <c r="B27" s="37" t="s">
        <v>86</v>
      </c>
      <c r="C27" s="37" t="s">
        <v>151</v>
      </c>
      <c r="D27" s="37" t="s">
        <v>101</v>
      </c>
      <c r="E27" s="17" t="s">
        <v>804</v>
      </c>
      <c r="F27" s="26" t="s">
        <v>795</v>
      </c>
      <c r="G27" s="66">
        <v>2</v>
      </c>
      <c r="H27" s="13">
        <v>0</v>
      </c>
      <c r="I27" s="18">
        <v>2</v>
      </c>
      <c r="J27" s="200" t="s">
        <v>800</v>
      </c>
      <c r="K27" s="66"/>
      <c r="L27" s="303"/>
      <c r="M27" s="49" t="s">
        <v>35</v>
      </c>
      <c r="N27" s="303"/>
    </row>
    <row r="28" spans="1:14" ht="15.75" customHeight="1">
      <c r="A28" s="37">
        <v>8</v>
      </c>
      <c r="B28" s="37" t="s">
        <v>29</v>
      </c>
      <c r="C28" s="37" t="s">
        <v>37</v>
      </c>
      <c r="D28" s="37" t="s">
        <v>299</v>
      </c>
      <c r="E28" s="17" t="s">
        <v>805</v>
      </c>
      <c r="F28" s="26" t="s">
        <v>795</v>
      </c>
      <c r="G28" s="66">
        <v>2</v>
      </c>
      <c r="H28" s="13">
        <v>0</v>
      </c>
      <c r="I28" s="18">
        <v>2</v>
      </c>
      <c r="J28" s="200" t="s">
        <v>800</v>
      </c>
      <c r="K28" s="66"/>
      <c r="L28" s="295"/>
      <c r="M28" s="49" t="s">
        <v>35</v>
      </c>
      <c r="N28" s="303"/>
    </row>
    <row r="29" spans="1:14" ht="15.75" customHeight="1">
      <c r="A29" s="68">
        <v>9</v>
      </c>
      <c r="B29" s="66" t="s">
        <v>43</v>
      </c>
      <c r="C29" s="66" t="s">
        <v>37</v>
      </c>
      <c r="D29" s="66" t="s">
        <v>391</v>
      </c>
      <c r="E29" s="17" t="s">
        <v>806</v>
      </c>
      <c r="F29" s="26" t="s">
        <v>795</v>
      </c>
      <c r="G29" s="66">
        <v>2</v>
      </c>
      <c r="H29" s="15">
        <v>0</v>
      </c>
      <c r="I29" s="18">
        <v>2</v>
      </c>
      <c r="J29" s="15" t="s">
        <v>787</v>
      </c>
      <c r="K29" s="15"/>
      <c r="M29" s="49" t="s">
        <v>160</v>
      </c>
      <c r="N29" s="303"/>
    </row>
    <row r="30" spans="1:14" ht="15.7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295"/>
    </row>
    <row r="31" spans="1:14" ht="15.75" customHeight="1"/>
    <row r="32" spans="1:14" ht="15.75" customHeight="1">
      <c r="A32" s="134" t="s">
        <v>709</v>
      </c>
      <c r="E32" s="30"/>
    </row>
    <row r="33" spans="1:5" ht="15.75" customHeight="1">
      <c r="A33" s="134" t="s">
        <v>710</v>
      </c>
      <c r="E33" s="30"/>
    </row>
    <row r="34" spans="1:5" ht="15.75" customHeight="1">
      <c r="A34" s="134"/>
      <c r="E34" s="30"/>
    </row>
    <row r="35" spans="1:5" ht="15.75" customHeight="1">
      <c r="A35" s="134"/>
      <c r="E35" s="30"/>
    </row>
    <row r="36" spans="1:5" ht="15.75" customHeight="1">
      <c r="A36" s="134"/>
      <c r="E36" s="30"/>
    </row>
    <row r="37" spans="1:5" ht="15.75" customHeight="1">
      <c r="A37" s="134"/>
      <c r="E37" s="30"/>
    </row>
    <row r="38" spans="1:5" ht="15.75" customHeight="1">
      <c r="A38" s="191" t="s">
        <v>656</v>
      </c>
      <c r="E38" s="199"/>
    </row>
    <row r="39" spans="1:5" ht="15.75" customHeight="1"/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E1:L1"/>
    <mergeCell ref="E2:L2"/>
    <mergeCell ref="E3:L3"/>
    <mergeCell ref="K7:K8"/>
    <mergeCell ref="L7:L8"/>
    <mergeCell ref="K18:K19"/>
    <mergeCell ref="L18:L19"/>
    <mergeCell ref="M18:M19"/>
    <mergeCell ref="A7:A8"/>
    <mergeCell ref="B7:B8"/>
    <mergeCell ref="C7:C8"/>
    <mergeCell ref="D7:D8"/>
    <mergeCell ref="F18:F19"/>
    <mergeCell ref="E7:E8"/>
    <mergeCell ref="F7:F8"/>
    <mergeCell ref="G7:I7"/>
    <mergeCell ref="J7:J8"/>
    <mergeCell ref="I25:I26"/>
    <mergeCell ref="J25:J26"/>
    <mergeCell ref="B18:B19"/>
    <mergeCell ref="C18:C19"/>
    <mergeCell ref="D18:D19"/>
    <mergeCell ref="E18:E19"/>
    <mergeCell ref="B21:D21"/>
    <mergeCell ref="G18:I18"/>
    <mergeCell ref="J18:J19"/>
    <mergeCell ref="A18:A19"/>
    <mergeCell ref="A25:A26"/>
    <mergeCell ref="B25:B26"/>
    <mergeCell ref="C25:C26"/>
    <mergeCell ref="D25:D26"/>
    <mergeCell ref="M7:M8"/>
    <mergeCell ref="N7:N8"/>
    <mergeCell ref="L9:L15"/>
    <mergeCell ref="N9:N15"/>
    <mergeCell ref="N20:N30"/>
    <mergeCell ref="N18:N19"/>
    <mergeCell ref="L20:L28"/>
    <mergeCell ref="M25:M26"/>
  </mergeCells>
  <printOptions horizontalCentered="1"/>
  <pageMargins left="0.7" right="0.7" top="0.75" bottom="0.75" header="0" footer="0"/>
  <pageSetup paperSize="9" scale="5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J14" sqref="J14"/>
    </sheetView>
  </sheetViews>
  <sheetFormatPr defaultColWidth="14.42578125" defaultRowHeight="15" customHeight="1"/>
  <cols>
    <col min="1" max="2" width="9.140625" customWidth="1"/>
    <col min="3" max="3" width="12.42578125" customWidth="1"/>
    <col min="4" max="4" width="14.140625" customWidth="1"/>
    <col min="5" max="5" width="27.42578125" customWidth="1"/>
    <col min="6" max="6" width="17.7109375" customWidth="1"/>
    <col min="7" max="7" width="7.28515625" customWidth="1"/>
    <col min="8" max="9" width="9.140625" customWidth="1"/>
    <col min="10" max="10" width="38.28515625" customWidth="1"/>
    <col min="11" max="11" width="9.140625" customWidth="1"/>
    <col min="12" max="12" width="13.42578125" customWidth="1"/>
    <col min="13" max="13" width="16.140625" customWidth="1"/>
    <col min="14" max="14" width="9.140625" customWidth="1"/>
    <col min="15" max="26" width="8.7109375" customWidth="1"/>
  </cols>
  <sheetData>
    <row r="1" spans="1:26" ht="15.75">
      <c r="A1" s="193"/>
      <c r="B1" s="193"/>
      <c r="C1" s="193"/>
      <c r="D1" s="193"/>
      <c r="E1" s="304" t="s">
        <v>0</v>
      </c>
      <c r="F1" s="305"/>
      <c r="G1" s="305"/>
      <c r="H1" s="305"/>
      <c r="I1" s="305"/>
      <c r="J1" s="305"/>
      <c r="K1" s="305"/>
      <c r="L1" s="305"/>
      <c r="M1" s="306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5.75">
      <c r="A2" s="193"/>
      <c r="B2" s="193"/>
      <c r="C2" s="193"/>
      <c r="D2" s="193"/>
      <c r="E2" s="304" t="s">
        <v>807</v>
      </c>
      <c r="F2" s="305"/>
      <c r="G2" s="305"/>
      <c r="H2" s="305"/>
      <c r="I2" s="305"/>
      <c r="J2" s="305"/>
      <c r="K2" s="305"/>
      <c r="L2" s="305"/>
      <c r="M2" s="306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5.75">
      <c r="A3" s="193"/>
      <c r="B3" s="193"/>
      <c r="C3" s="193"/>
      <c r="D3" s="193"/>
      <c r="E3" s="304" t="s">
        <v>2</v>
      </c>
      <c r="F3" s="305"/>
      <c r="G3" s="305"/>
      <c r="H3" s="305"/>
      <c r="I3" s="305"/>
      <c r="J3" s="305"/>
      <c r="K3" s="305"/>
      <c r="L3" s="305"/>
      <c r="M3" s="306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>
      <c r="A4" s="193"/>
      <c r="B4" s="193"/>
      <c r="C4" s="193"/>
      <c r="D4" s="193"/>
      <c r="E4" s="100"/>
      <c r="F4" s="100"/>
      <c r="G4" s="193"/>
      <c r="H4" s="193"/>
      <c r="I4" s="193"/>
      <c r="J4" s="201"/>
      <c r="K4" s="193"/>
      <c r="L4" s="193"/>
      <c r="M4" s="202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>
      <c r="A5" s="193"/>
      <c r="B5" s="193"/>
      <c r="C5" s="193"/>
      <c r="D5" s="193"/>
      <c r="E5" s="100"/>
      <c r="F5" s="100"/>
      <c r="G5" s="193"/>
      <c r="H5" s="193"/>
      <c r="I5" s="193"/>
      <c r="J5" s="201"/>
      <c r="K5" s="193"/>
      <c r="L5" s="193"/>
      <c r="M5" s="202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1:26" ht="15.75">
      <c r="A6" s="193"/>
      <c r="B6" s="193"/>
      <c r="C6" s="193"/>
      <c r="D6" s="193"/>
      <c r="E6" s="177"/>
      <c r="F6" s="33"/>
      <c r="G6" s="3"/>
      <c r="H6" s="3"/>
      <c r="I6" s="3"/>
      <c r="J6" s="134"/>
      <c r="K6" s="3"/>
      <c r="L6" s="22" t="s">
        <v>146</v>
      </c>
      <c r="M6" s="5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</row>
    <row r="7" spans="1:26" ht="15.75" customHeight="1">
      <c r="A7" s="324" t="s">
        <v>3</v>
      </c>
      <c r="B7" s="324" t="s">
        <v>4</v>
      </c>
      <c r="C7" s="324" t="s">
        <v>5</v>
      </c>
      <c r="D7" s="324" t="s">
        <v>6</v>
      </c>
      <c r="E7" s="323" t="s">
        <v>7</v>
      </c>
      <c r="F7" s="323" t="s">
        <v>9</v>
      </c>
      <c r="G7" s="327" t="s">
        <v>10</v>
      </c>
      <c r="H7" s="300"/>
      <c r="I7" s="301"/>
      <c r="J7" s="371" t="s">
        <v>295</v>
      </c>
      <c r="K7" s="324" t="s">
        <v>12</v>
      </c>
      <c r="L7" s="324" t="s">
        <v>13</v>
      </c>
      <c r="M7" s="324" t="s">
        <v>14</v>
      </c>
      <c r="N7" s="326" t="s">
        <v>15</v>
      </c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.75">
      <c r="A8" s="295"/>
      <c r="B8" s="295"/>
      <c r="C8" s="295"/>
      <c r="D8" s="295"/>
      <c r="E8" s="295"/>
      <c r="F8" s="295"/>
      <c r="G8" s="57" t="s">
        <v>222</v>
      </c>
      <c r="H8" s="56" t="s">
        <v>713</v>
      </c>
      <c r="I8" s="57" t="s">
        <v>640</v>
      </c>
      <c r="J8" s="295"/>
      <c r="K8" s="295"/>
      <c r="L8" s="295"/>
      <c r="M8" s="295"/>
      <c r="N8" s="295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48" customHeight="1">
      <c r="A9" s="195">
        <v>1</v>
      </c>
      <c r="B9" s="196" t="s">
        <v>61</v>
      </c>
      <c r="C9" s="196" t="s">
        <v>30</v>
      </c>
      <c r="D9" s="203" t="s">
        <v>808</v>
      </c>
      <c r="E9" s="88" t="s">
        <v>809</v>
      </c>
      <c r="F9" s="45" t="s">
        <v>810</v>
      </c>
      <c r="G9" s="175">
        <v>3</v>
      </c>
      <c r="H9" s="175">
        <v>0</v>
      </c>
      <c r="I9" s="175">
        <v>3</v>
      </c>
      <c r="J9" s="204" t="s">
        <v>811</v>
      </c>
      <c r="K9" s="47"/>
      <c r="L9" s="364" t="s">
        <v>329</v>
      </c>
      <c r="M9" s="76" t="s">
        <v>42</v>
      </c>
      <c r="N9" s="367" t="s">
        <v>812</v>
      </c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</row>
    <row r="10" spans="1:26" ht="47.25">
      <c r="A10" s="195">
        <v>2</v>
      </c>
      <c r="B10" s="196" t="s">
        <v>86</v>
      </c>
      <c r="C10" s="196" t="s">
        <v>44</v>
      </c>
      <c r="D10" s="196" t="s">
        <v>260</v>
      </c>
      <c r="E10" s="46" t="s">
        <v>813</v>
      </c>
      <c r="F10" s="89" t="s">
        <v>745</v>
      </c>
      <c r="G10" s="175">
        <v>3</v>
      </c>
      <c r="H10" s="175">
        <v>0</v>
      </c>
      <c r="I10" s="175">
        <v>3</v>
      </c>
      <c r="J10" s="205" t="s">
        <v>746</v>
      </c>
      <c r="K10" s="47"/>
      <c r="L10" s="303"/>
      <c r="M10" s="76" t="s">
        <v>747</v>
      </c>
      <c r="N10" s="30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</row>
    <row r="11" spans="1:26" ht="31.5">
      <c r="A11" s="195">
        <v>3</v>
      </c>
      <c r="B11" s="196" t="s">
        <v>57</v>
      </c>
      <c r="C11" s="196" t="s">
        <v>363</v>
      </c>
      <c r="D11" s="196" t="s">
        <v>152</v>
      </c>
      <c r="E11" s="46" t="s">
        <v>814</v>
      </c>
      <c r="F11" s="45" t="s">
        <v>815</v>
      </c>
      <c r="G11" s="175">
        <v>3</v>
      </c>
      <c r="H11" s="175">
        <v>0</v>
      </c>
      <c r="I11" s="175">
        <v>3</v>
      </c>
      <c r="J11" s="206" t="s">
        <v>816</v>
      </c>
      <c r="K11" s="47"/>
      <c r="L11" s="303"/>
      <c r="M11" s="76" t="s">
        <v>747</v>
      </c>
      <c r="N11" s="30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</row>
    <row r="12" spans="1:26" ht="15.75">
      <c r="A12" s="195">
        <v>4</v>
      </c>
      <c r="B12" s="196" t="s">
        <v>61</v>
      </c>
      <c r="C12" s="196" t="s">
        <v>44</v>
      </c>
      <c r="D12" s="196" t="s">
        <v>208</v>
      </c>
      <c r="E12" s="46" t="s">
        <v>817</v>
      </c>
      <c r="F12" s="45" t="s">
        <v>818</v>
      </c>
      <c r="G12" s="175">
        <v>3</v>
      </c>
      <c r="H12" s="175">
        <v>0</v>
      </c>
      <c r="I12" s="175">
        <v>3</v>
      </c>
      <c r="J12" s="179" t="s">
        <v>240</v>
      </c>
      <c r="K12" s="47"/>
      <c r="L12" s="303"/>
      <c r="M12" s="76" t="s">
        <v>241</v>
      </c>
      <c r="N12" s="30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</row>
    <row r="13" spans="1:26" ht="15.75">
      <c r="A13" s="195">
        <v>5</v>
      </c>
      <c r="B13" s="196" t="s">
        <v>86</v>
      </c>
      <c r="C13" s="196" t="s">
        <v>44</v>
      </c>
      <c r="D13" s="196" t="s">
        <v>45</v>
      </c>
      <c r="E13" s="46" t="s">
        <v>819</v>
      </c>
      <c r="F13" s="45" t="s">
        <v>820</v>
      </c>
      <c r="G13" s="175">
        <v>2</v>
      </c>
      <c r="H13" s="175">
        <v>0</v>
      </c>
      <c r="I13" s="175">
        <v>2</v>
      </c>
      <c r="J13" s="179" t="s">
        <v>797</v>
      </c>
      <c r="K13" s="47"/>
      <c r="L13" s="303"/>
      <c r="M13" s="76" t="s">
        <v>798</v>
      </c>
      <c r="N13" s="30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</row>
    <row r="14" spans="1:26" ht="86.25" customHeight="1">
      <c r="A14" s="195">
        <v>6</v>
      </c>
      <c r="B14" s="121" t="s">
        <v>29</v>
      </c>
      <c r="C14" s="121" t="s">
        <v>20</v>
      </c>
      <c r="D14" s="121" t="s">
        <v>315</v>
      </c>
      <c r="E14" s="46" t="s">
        <v>821</v>
      </c>
      <c r="F14" s="207" t="s">
        <v>388</v>
      </c>
      <c r="G14" s="208">
        <v>3</v>
      </c>
      <c r="H14" s="175">
        <v>0</v>
      </c>
      <c r="I14" s="208">
        <v>3</v>
      </c>
      <c r="J14" s="205" t="s">
        <v>389</v>
      </c>
      <c r="K14" s="47"/>
      <c r="L14" s="303"/>
      <c r="M14" s="76" t="s">
        <v>35</v>
      </c>
      <c r="N14" s="30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</row>
    <row r="15" spans="1:26" ht="54.75" customHeight="1">
      <c r="A15" s="195">
        <v>7</v>
      </c>
      <c r="B15" s="196" t="s">
        <v>61</v>
      </c>
      <c r="C15" s="196" t="s">
        <v>44</v>
      </c>
      <c r="D15" s="196" t="s">
        <v>229</v>
      </c>
      <c r="E15" s="46" t="s">
        <v>822</v>
      </c>
      <c r="F15" s="76" t="s">
        <v>715</v>
      </c>
      <c r="G15" s="175">
        <v>2</v>
      </c>
      <c r="H15" s="175">
        <v>0</v>
      </c>
      <c r="I15" s="175">
        <v>2</v>
      </c>
      <c r="J15" s="205" t="s">
        <v>716</v>
      </c>
      <c r="K15" s="47"/>
      <c r="L15" s="295"/>
      <c r="M15" s="76" t="s">
        <v>35</v>
      </c>
      <c r="N15" s="295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</row>
    <row r="16" spans="1:26">
      <c r="A16" s="193"/>
      <c r="B16" s="193"/>
      <c r="C16" s="193"/>
      <c r="D16" s="193"/>
      <c r="E16" s="100"/>
      <c r="F16" s="100"/>
      <c r="G16" s="193"/>
      <c r="H16" s="193"/>
      <c r="I16" s="193"/>
      <c r="J16" s="201"/>
      <c r="K16" s="193"/>
      <c r="L16" s="193"/>
      <c r="M16" s="202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</row>
    <row r="17" spans="1:26">
      <c r="A17" s="193"/>
      <c r="B17" s="193"/>
      <c r="C17" s="193"/>
      <c r="D17" s="193"/>
      <c r="E17" s="100"/>
      <c r="F17" s="100"/>
      <c r="G17" s="193"/>
      <c r="H17" s="193"/>
      <c r="I17" s="193"/>
      <c r="J17" s="201"/>
      <c r="K17" s="193"/>
      <c r="L17" s="193"/>
      <c r="M17" s="202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</row>
    <row r="18" spans="1:26">
      <c r="A18" s="193"/>
      <c r="B18" s="193"/>
      <c r="C18" s="193"/>
      <c r="D18" s="193"/>
      <c r="E18" s="100"/>
      <c r="F18" s="100"/>
      <c r="G18" s="193"/>
      <c r="H18" s="193"/>
      <c r="I18" s="193"/>
      <c r="J18" s="201"/>
      <c r="K18" s="193"/>
      <c r="L18" s="193"/>
      <c r="M18" s="202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</row>
    <row r="19" spans="1:26">
      <c r="A19" s="193"/>
      <c r="B19" s="193"/>
      <c r="C19" s="193"/>
      <c r="D19" s="193"/>
      <c r="E19" s="100"/>
      <c r="F19" s="100"/>
      <c r="G19" s="193"/>
      <c r="H19" s="193"/>
      <c r="I19" s="193"/>
      <c r="J19" s="201"/>
      <c r="K19" s="193"/>
      <c r="L19" s="193"/>
      <c r="M19" s="202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</row>
    <row r="20" spans="1:26" ht="15.75">
      <c r="A20" s="134" t="s">
        <v>709</v>
      </c>
      <c r="B20" s="193"/>
      <c r="C20" s="193"/>
      <c r="D20" s="193"/>
      <c r="E20" s="100"/>
      <c r="F20" s="100"/>
      <c r="G20" s="193"/>
      <c r="H20" s="193"/>
      <c r="I20" s="193"/>
      <c r="J20" s="201"/>
      <c r="K20" s="193"/>
      <c r="L20" s="193"/>
      <c r="M20" s="202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</row>
    <row r="21" spans="1:26" ht="15.75" customHeight="1">
      <c r="A21" s="134" t="s">
        <v>710</v>
      </c>
      <c r="B21" s="193"/>
      <c r="C21" s="193"/>
      <c r="D21" s="193"/>
      <c r="E21" s="100"/>
      <c r="F21" s="100"/>
      <c r="G21" s="193"/>
      <c r="H21" s="193"/>
      <c r="I21" s="193"/>
      <c r="J21" s="201"/>
      <c r="K21" s="193"/>
      <c r="L21" s="193"/>
      <c r="M21" s="202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</row>
    <row r="22" spans="1:26" ht="15.75" customHeight="1">
      <c r="A22" s="134"/>
      <c r="B22" s="193"/>
      <c r="C22" s="193"/>
      <c r="D22" s="193"/>
      <c r="E22" s="100"/>
      <c r="F22" s="100"/>
      <c r="G22" s="193"/>
      <c r="H22" s="193"/>
      <c r="I22" s="193"/>
      <c r="J22" s="201"/>
      <c r="K22" s="193"/>
      <c r="L22" s="193"/>
      <c r="M22" s="202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</row>
    <row r="23" spans="1:26" ht="15.75" customHeight="1">
      <c r="A23" s="134"/>
      <c r="B23" s="193"/>
      <c r="C23" s="193"/>
      <c r="D23" s="193"/>
      <c r="E23" s="100"/>
      <c r="F23" s="100"/>
      <c r="G23" s="193"/>
      <c r="H23" s="193"/>
      <c r="I23" s="193"/>
      <c r="J23" s="201"/>
      <c r="K23" s="193"/>
      <c r="L23" s="193"/>
      <c r="M23" s="202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</row>
    <row r="24" spans="1:26" ht="15.75" customHeight="1">
      <c r="A24" s="134"/>
      <c r="B24" s="193"/>
      <c r="C24" s="193"/>
      <c r="D24" s="193"/>
      <c r="E24" s="100"/>
      <c r="F24" s="100"/>
      <c r="G24" s="193"/>
      <c r="H24" s="193"/>
      <c r="I24" s="193"/>
      <c r="J24" s="201"/>
      <c r="K24" s="193"/>
      <c r="L24" s="193"/>
      <c r="M24" s="202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</row>
    <row r="25" spans="1:26" ht="15.75" customHeight="1">
      <c r="A25" s="134"/>
      <c r="B25" s="193"/>
      <c r="C25" s="193"/>
      <c r="D25" s="193"/>
      <c r="E25" s="100"/>
      <c r="F25" s="100"/>
      <c r="G25" s="193"/>
      <c r="H25" s="193"/>
      <c r="I25" s="193"/>
      <c r="J25" s="201"/>
      <c r="K25" s="193"/>
      <c r="L25" s="193"/>
      <c r="M25" s="202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</row>
    <row r="26" spans="1:26" ht="15.75" customHeight="1">
      <c r="A26" s="191" t="s">
        <v>656</v>
      </c>
      <c r="B26" s="193"/>
      <c r="C26" s="193"/>
      <c r="D26" s="193"/>
      <c r="E26" s="100"/>
      <c r="F26" s="100"/>
      <c r="G26" s="193"/>
      <c r="H26" s="193"/>
      <c r="I26" s="193"/>
      <c r="J26" s="201"/>
      <c r="K26" s="193"/>
      <c r="L26" s="193"/>
      <c r="M26" s="202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</row>
    <row r="27" spans="1:26" ht="15.75" customHeight="1">
      <c r="A27" s="193"/>
      <c r="B27" s="193"/>
      <c r="C27" s="193"/>
      <c r="D27" s="193"/>
      <c r="E27" s="100"/>
      <c r="F27" s="100"/>
      <c r="G27" s="193"/>
      <c r="H27" s="193"/>
      <c r="I27" s="193"/>
      <c r="J27" s="201"/>
      <c r="K27" s="193"/>
      <c r="L27" s="193"/>
      <c r="M27" s="202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</row>
    <row r="28" spans="1:26" ht="15.75" customHeight="1">
      <c r="A28" s="193"/>
      <c r="B28" s="193"/>
      <c r="C28" s="193"/>
      <c r="D28" s="193"/>
      <c r="E28" s="100"/>
      <c r="F28" s="100"/>
      <c r="G28" s="193"/>
      <c r="H28" s="193"/>
      <c r="I28" s="193"/>
      <c r="J28" s="201"/>
      <c r="K28" s="193"/>
      <c r="L28" s="193"/>
      <c r="M28" s="202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</row>
    <row r="29" spans="1:26" ht="15.75" customHeight="1">
      <c r="A29" s="193"/>
      <c r="B29" s="193"/>
      <c r="C29" s="193"/>
      <c r="D29" s="193"/>
      <c r="E29" s="100"/>
      <c r="F29" s="100"/>
      <c r="G29" s="193"/>
      <c r="H29" s="193"/>
      <c r="I29" s="193"/>
      <c r="J29" s="201"/>
      <c r="K29" s="193"/>
      <c r="L29" s="193"/>
      <c r="M29" s="202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</row>
    <row r="30" spans="1:26" ht="15.75" customHeight="1">
      <c r="A30" s="193"/>
      <c r="B30" s="193"/>
      <c r="C30" s="193"/>
      <c r="D30" s="193"/>
      <c r="E30" s="100"/>
      <c r="F30" s="100"/>
      <c r="G30" s="193"/>
      <c r="H30" s="193"/>
      <c r="I30" s="193"/>
      <c r="J30" s="201"/>
      <c r="K30" s="193"/>
      <c r="L30" s="193"/>
      <c r="M30" s="202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</row>
    <row r="31" spans="1:26" ht="15.75" customHeight="1">
      <c r="A31" s="193"/>
      <c r="B31" s="193"/>
      <c r="C31" s="193"/>
      <c r="D31" s="193"/>
      <c r="E31" s="100"/>
      <c r="F31" s="100"/>
      <c r="G31" s="193"/>
      <c r="H31" s="193"/>
      <c r="I31" s="193"/>
      <c r="J31" s="201"/>
      <c r="K31" s="193"/>
      <c r="L31" s="193"/>
      <c r="M31" s="202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</row>
    <row r="32" spans="1:26" ht="15.75" customHeight="1">
      <c r="A32" s="193"/>
      <c r="B32" s="193"/>
      <c r="C32" s="193"/>
      <c r="D32" s="193"/>
      <c r="E32" s="100"/>
      <c r="F32" s="100"/>
      <c r="G32" s="193"/>
      <c r="H32" s="193"/>
      <c r="I32" s="193"/>
      <c r="J32" s="201"/>
      <c r="K32" s="193"/>
      <c r="L32" s="193"/>
      <c r="M32" s="202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</row>
    <row r="33" spans="1:26" ht="15.75" customHeight="1">
      <c r="A33" s="193"/>
      <c r="B33" s="193"/>
      <c r="C33" s="193"/>
      <c r="D33" s="193"/>
      <c r="E33" s="100"/>
      <c r="F33" s="100"/>
      <c r="G33" s="193"/>
      <c r="H33" s="193"/>
      <c r="I33" s="193"/>
      <c r="J33" s="201"/>
      <c r="K33" s="193"/>
      <c r="L33" s="193"/>
      <c r="M33" s="202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</row>
    <row r="34" spans="1:26" ht="15.75" customHeight="1">
      <c r="A34" s="193"/>
      <c r="B34" s="193"/>
      <c r="C34" s="193"/>
      <c r="D34" s="193"/>
      <c r="E34" s="100"/>
      <c r="F34" s="100"/>
      <c r="G34" s="193"/>
      <c r="H34" s="193"/>
      <c r="I34" s="193"/>
      <c r="J34" s="201"/>
      <c r="K34" s="193"/>
      <c r="L34" s="193"/>
      <c r="M34" s="202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26" ht="15.75" customHeight="1">
      <c r="A35" s="193"/>
      <c r="B35" s="193"/>
      <c r="C35" s="193"/>
      <c r="D35" s="193"/>
      <c r="E35" s="100"/>
      <c r="F35" s="100"/>
      <c r="G35" s="193"/>
      <c r="H35" s="193"/>
      <c r="I35" s="193"/>
      <c r="J35" s="201"/>
      <c r="K35" s="193"/>
      <c r="L35" s="193"/>
      <c r="M35" s="202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</row>
    <row r="36" spans="1:26" ht="15.75" customHeight="1">
      <c r="A36" s="193"/>
      <c r="B36" s="193"/>
      <c r="C36" s="193"/>
      <c r="D36" s="193"/>
      <c r="E36" s="100"/>
      <c r="F36" s="100"/>
      <c r="G36" s="193"/>
      <c r="H36" s="193"/>
      <c r="I36" s="193"/>
      <c r="J36" s="201"/>
      <c r="K36" s="193"/>
      <c r="L36" s="193"/>
      <c r="M36" s="202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</row>
    <row r="37" spans="1:26" ht="15.75" customHeight="1">
      <c r="A37" s="193"/>
      <c r="B37" s="193"/>
      <c r="C37" s="193"/>
      <c r="D37" s="193"/>
      <c r="E37" s="100"/>
      <c r="F37" s="100"/>
      <c r="G37" s="193"/>
      <c r="H37" s="193"/>
      <c r="I37" s="193"/>
      <c r="J37" s="201"/>
      <c r="K37" s="193"/>
      <c r="L37" s="193"/>
      <c r="M37" s="202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</row>
    <row r="38" spans="1:26" ht="15.75" customHeight="1">
      <c r="A38" s="193"/>
      <c r="B38" s="193"/>
      <c r="C38" s="193"/>
      <c r="D38" s="193"/>
      <c r="E38" s="100"/>
      <c r="F38" s="100"/>
      <c r="G38" s="193"/>
      <c r="H38" s="193"/>
      <c r="I38" s="193"/>
      <c r="J38" s="201"/>
      <c r="K38" s="193"/>
      <c r="L38" s="193"/>
      <c r="M38" s="202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</row>
    <row r="39" spans="1:26" ht="15.75" customHeight="1">
      <c r="A39" s="193"/>
      <c r="B39" s="193"/>
      <c r="C39" s="193"/>
      <c r="D39" s="193"/>
      <c r="E39" s="100"/>
      <c r="F39" s="100"/>
      <c r="G39" s="193"/>
      <c r="H39" s="193"/>
      <c r="I39" s="193"/>
      <c r="J39" s="201"/>
      <c r="K39" s="193"/>
      <c r="L39" s="193"/>
      <c r="M39" s="202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</row>
    <row r="40" spans="1:26" ht="15.75" customHeight="1">
      <c r="A40" s="193"/>
      <c r="B40" s="193"/>
      <c r="C40" s="193"/>
      <c r="D40" s="193"/>
      <c r="E40" s="100"/>
      <c r="F40" s="100"/>
      <c r="G40" s="193"/>
      <c r="H40" s="193"/>
      <c r="I40" s="193"/>
      <c r="J40" s="201"/>
      <c r="K40" s="193"/>
      <c r="L40" s="193"/>
      <c r="M40" s="202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</row>
    <row r="41" spans="1:26" ht="15.75" customHeight="1">
      <c r="A41" s="193"/>
      <c r="B41" s="193"/>
      <c r="C41" s="193"/>
      <c r="D41" s="193"/>
      <c r="E41" s="100"/>
      <c r="F41" s="100"/>
      <c r="G41" s="193"/>
      <c r="H41" s="193"/>
      <c r="I41" s="193"/>
      <c r="J41" s="201"/>
      <c r="K41" s="193"/>
      <c r="L41" s="193"/>
      <c r="M41" s="202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</row>
    <row r="42" spans="1:26" ht="15.75" customHeight="1">
      <c r="A42" s="193"/>
      <c r="B42" s="193"/>
      <c r="C42" s="193"/>
      <c r="D42" s="193"/>
      <c r="E42" s="100"/>
      <c r="F42" s="100"/>
      <c r="G42" s="193"/>
      <c r="H42" s="193"/>
      <c r="I42" s="193"/>
      <c r="J42" s="201"/>
      <c r="K42" s="193"/>
      <c r="L42" s="193"/>
      <c r="M42" s="202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</row>
    <row r="43" spans="1:26" ht="15.75" customHeight="1">
      <c r="A43" s="193"/>
      <c r="B43" s="193"/>
      <c r="C43" s="193"/>
      <c r="D43" s="193"/>
      <c r="E43" s="100"/>
      <c r="F43" s="100"/>
      <c r="G43" s="193"/>
      <c r="H43" s="193"/>
      <c r="I43" s="193"/>
      <c r="J43" s="201"/>
      <c r="K43" s="193"/>
      <c r="L43" s="193"/>
      <c r="M43" s="202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</row>
    <row r="44" spans="1:26" ht="15.75" customHeight="1">
      <c r="A44" s="193"/>
      <c r="B44" s="193"/>
      <c r="C44" s="193"/>
      <c r="D44" s="193"/>
      <c r="E44" s="100"/>
      <c r="F44" s="100"/>
      <c r="G44" s="193"/>
      <c r="H44" s="193"/>
      <c r="I44" s="193"/>
      <c r="J44" s="201"/>
      <c r="K44" s="193"/>
      <c r="L44" s="193"/>
      <c r="M44" s="202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</row>
    <row r="45" spans="1:26" ht="15.75" customHeight="1">
      <c r="A45" s="193"/>
      <c r="B45" s="193"/>
      <c r="C45" s="193"/>
      <c r="D45" s="193"/>
      <c r="E45" s="100"/>
      <c r="F45" s="100"/>
      <c r="G45" s="193"/>
      <c r="H45" s="193"/>
      <c r="I45" s="193"/>
      <c r="J45" s="201"/>
      <c r="K45" s="193"/>
      <c r="L45" s="193"/>
      <c r="M45" s="202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</row>
    <row r="46" spans="1:26" ht="15.75" customHeight="1">
      <c r="A46" s="193"/>
      <c r="B46" s="193"/>
      <c r="C46" s="193"/>
      <c r="D46" s="193"/>
      <c r="E46" s="100"/>
      <c r="F46" s="100"/>
      <c r="G46" s="193"/>
      <c r="H46" s="193"/>
      <c r="I46" s="193"/>
      <c r="J46" s="201"/>
      <c r="K46" s="193"/>
      <c r="L46" s="193"/>
      <c r="M46" s="202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</row>
    <row r="47" spans="1:26" ht="15.75" customHeight="1">
      <c r="A47" s="193"/>
      <c r="B47" s="193"/>
      <c r="C47" s="193"/>
      <c r="D47" s="193"/>
      <c r="E47" s="100"/>
      <c r="F47" s="100"/>
      <c r="G47" s="193"/>
      <c r="H47" s="193"/>
      <c r="I47" s="193"/>
      <c r="J47" s="201"/>
      <c r="K47" s="193"/>
      <c r="L47" s="193"/>
      <c r="M47" s="202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</row>
    <row r="48" spans="1:26" ht="15.75" customHeight="1">
      <c r="A48" s="193"/>
      <c r="B48" s="193"/>
      <c r="C48" s="193"/>
      <c r="D48" s="193"/>
      <c r="E48" s="100"/>
      <c r="F48" s="100"/>
      <c r="G48" s="193"/>
      <c r="H48" s="193"/>
      <c r="I48" s="193"/>
      <c r="J48" s="201"/>
      <c r="K48" s="193"/>
      <c r="L48" s="193"/>
      <c r="M48" s="202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</row>
    <row r="49" spans="1:26" ht="15.75" customHeight="1">
      <c r="A49" s="193"/>
      <c r="B49" s="193"/>
      <c r="C49" s="193"/>
      <c r="D49" s="193"/>
      <c r="E49" s="100"/>
      <c r="F49" s="100"/>
      <c r="G49" s="193"/>
      <c r="H49" s="193"/>
      <c r="I49" s="193"/>
      <c r="J49" s="201"/>
      <c r="K49" s="193"/>
      <c r="L49" s="193"/>
      <c r="M49" s="202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</row>
    <row r="50" spans="1:26" ht="15.75" customHeight="1">
      <c r="A50" s="193"/>
      <c r="B50" s="193"/>
      <c r="C50" s="193"/>
      <c r="D50" s="193"/>
      <c r="E50" s="100"/>
      <c r="F50" s="100"/>
      <c r="G50" s="193"/>
      <c r="H50" s="193"/>
      <c r="I50" s="193"/>
      <c r="J50" s="201"/>
      <c r="K50" s="193"/>
      <c r="L50" s="193"/>
      <c r="M50" s="202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</row>
    <row r="51" spans="1:26" ht="15.75" customHeight="1">
      <c r="A51" s="193"/>
      <c r="B51" s="193"/>
      <c r="C51" s="193"/>
      <c r="D51" s="193"/>
      <c r="E51" s="100"/>
      <c r="F51" s="100"/>
      <c r="G51" s="193"/>
      <c r="H51" s="193"/>
      <c r="I51" s="193"/>
      <c r="J51" s="201"/>
      <c r="K51" s="193"/>
      <c r="L51" s="193"/>
      <c r="M51" s="202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</row>
    <row r="52" spans="1:26" ht="15.75" customHeight="1">
      <c r="A52" s="193"/>
      <c r="B52" s="193"/>
      <c r="C52" s="193"/>
      <c r="D52" s="193"/>
      <c r="E52" s="100"/>
      <c r="F52" s="100"/>
      <c r="G52" s="193"/>
      <c r="H52" s="193"/>
      <c r="I52" s="193"/>
      <c r="J52" s="201"/>
      <c r="K52" s="193"/>
      <c r="L52" s="193"/>
      <c r="M52" s="202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</row>
    <row r="53" spans="1:26" ht="15.75" customHeight="1">
      <c r="A53" s="193"/>
      <c r="B53" s="193"/>
      <c r="C53" s="193"/>
      <c r="D53" s="193"/>
      <c r="E53" s="100"/>
      <c r="F53" s="100"/>
      <c r="G53" s="193"/>
      <c r="H53" s="193"/>
      <c r="I53" s="193"/>
      <c r="J53" s="201"/>
      <c r="K53" s="193"/>
      <c r="L53" s="193"/>
      <c r="M53" s="202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</row>
    <row r="54" spans="1:26" ht="15.75" customHeight="1">
      <c r="A54" s="193"/>
      <c r="B54" s="193"/>
      <c r="C54" s="193"/>
      <c r="D54" s="193"/>
      <c r="E54" s="100"/>
      <c r="F54" s="100"/>
      <c r="G54" s="193"/>
      <c r="H54" s="193"/>
      <c r="I54" s="193"/>
      <c r="J54" s="201"/>
      <c r="K54" s="193"/>
      <c r="L54" s="193"/>
      <c r="M54" s="202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</row>
    <row r="55" spans="1:26" ht="15.75" customHeight="1">
      <c r="A55" s="193"/>
      <c r="B55" s="193"/>
      <c r="C55" s="193"/>
      <c r="D55" s="193"/>
      <c r="E55" s="100"/>
      <c r="F55" s="100"/>
      <c r="G55" s="193"/>
      <c r="H55" s="193"/>
      <c r="I55" s="193"/>
      <c r="J55" s="201"/>
      <c r="K55" s="193"/>
      <c r="L55" s="193"/>
      <c r="M55" s="202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1:26" ht="15.75" customHeight="1">
      <c r="A56" s="193"/>
      <c r="B56" s="193"/>
      <c r="C56" s="193"/>
      <c r="D56" s="193"/>
      <c r="E56" s="100"/>
      <c r="F56" s="100"/>
      <c r="G56" s="193"/>
      <c r="H56" s="193"/>
      <c r="I56" s="193"/>
      <c r="J56" s="201"/>
      <c r="K56" s="193"/>
      <c r="L56" s="193"/>
      <c r="M56" s="202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</row>
    <row r="57" spans="1:26" ht="15.75" customHeight="1">
      <c r="A57" s="193"/>
      <c r="B57" s="193"/>
      <c r="C57" s="193"/>
      <c r="D57" s="193"/>
      <c r="E57" s="100"/>
      <c r="F57" s="100"/>
      <c r="G57" s="193"/>
      <c r="H57" s="193"/>
      <c r="I57" s="193"/>
      <c r="J57" s="201"/>
      <c r="K57" s="193"/>
      <c r="L57" s="193"/>
      <c r="M57" s="202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</row>
    <row r="58" spans="1:26" ht="15.75" customHeight="1">
      <c r="A58" s="193"/>
      <c r="B58" s="193"/>
      <c r="C58" s="193"/>
      <c r="D58" s="193"/>
      <c r="E58" s="100"/>
      <c r="F58" s="100"/>
      <c r="G58" s="193"/>
      <c r="H58" s="193"/>
      <c r="I58" s="193"/>
      <c r="J58" s="201"/>
      <c r="K58" s="193"/>
      <c r="L58" s="193"/>
      <c r="M58" s="202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</row>
    <row r="59" spans="1:26" ht="15.75" customHeight="1">
      <c r="A59" s="193"/>
      <c r="B59" s="193"/>
      <c r="C59" s="193"/>
      <c r="D59" s="193"/>
      <c r="E59" s="100"/>
      <c r="F59" s="100"/>
      <c r="G59" s="193"/>
      <c r="H59" s="193"/>
      <c r="I59" s="193"/>
      <c r="J59" s="201"/>
      <c r="K59" s="193"/>
      <c r="L59" s="193"/>
      <c r="M59" s="202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</row>
    <row r="60" spans="1:26" ht="15.75" customHeight="1">
      <c r="A60" s="193"/>
      <c r="B60" s="193"/>
      <c r="C60" s="193"/>
      <c r="D60" s="193"/>
      <c r="E60" s="100"/>
      <c r="F60" s="100"/>
      <c r="G60" s="193"/>
      <c r="H60" s="193"/>
      <c r="I60" s="193"/>
      <c r="J60" s="201"/>
      <c r="K60" s="193"/>
      <c r="L60" s="193"/>
      <c r="M60" s="202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</row>
    <row r="61" spans="1:26" ht="15.75" customHeight="1">
      <c r="A61" s="193"/>
      <c r="B61" s="193"/>
      <c r="C61" s="193"/>
      <c r="D61" s="193"/>
      <c r="E61" s="100"/>
      <c r="F61" s="100"/>
      <c r="G61" s="193"/>
      <c r="H61" s="193"/>
      <c r="I61" s="193"/>
      <c r="J61" s="201"/>
      <c r="K61" s="193"/>
      <c r="L61" s="193"/>
      <c r="M61" s="202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</row>
    <row r="62" spans="1:26" ht="15.75" customHeight="1">
      <c r="A62" s="193"/>
      <c r="B62" s="193"/>
      <c r="C62" s="193"/>
      <c r="D62" s="193"/>
      <c r="E62" s="100"/>
      <c r="F62" s="100"/>
      <c r="G62" s="193"/>
      <c r="H62" s="193"/>
      <c r="I62" s="193"/>
      <c r="J62" s="201"/>
      <c r="K62" s="193"/>
      <c r="L62" s="193"/>
      <c r="M62" s="202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</row>
    <row r="63" spans="1:26" ht="15.75" customHeight="1">
      <c r="A63" s="193"/>
      <c r="B63" s="193"/>
      <c r="C63" s="193"/>
      <c r="D63" s="193"/>
      <c r="E63" s="100"/>
      <c r="F63" s="100"/>
      <c r="G63" s="193"/>
      <c r="H63" s="193"/>
      <c r="I63" s="193"/>
      <c r="J63" s="201"/>
      <c r="K63" s="193"/>
      <c r="L63" s="193"/>
      <c r="M63" s="202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</row>
    <row r="64" spans="1:26" ht="15.75" customHeight="1">
      <c r="A64" s="193"/>
      <c r="B64" s="193"/>
      <c r="C64" s="193"/>
      <c r="D64" s="193"/>
      <c r="E64" s="100"/>
      <c r="F64" s="100"/>
      <c r="G64" s="193"/>
      <c r="H64" s="193"/>
      <c r="I64" s="193"/>
      <c r="J64" s="201"/>
      <c r="K64" s="193"/>
      <c r="L64" s="193"/>
      <c r="M64" s="202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</row>
    <row r="65" spans="1:26" ht="15.75" customHeight="1">
      <c r="A65" s="193"/>
      <c r="B65" s="193"/>
      <c r="C65" s="193"/>
      <c r="D65" s="193"/>
      <c r="E65" s="100"/>
      <c r="F65" s="100"/>
      <c r="G65" s="193"/>
      <c r="H65" s="193"/>
      <c r="I65" s="193"/>
      <c r="J65" s="201"/>
      <c r="K65" s="193"/>
      <c r="L65" s="193"/>
      <c r="M65" s="20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</row>
    <row r="66" spans="1:26" ht="15.75" customHeight="1">
      <c r="A66" s="193"/>
      <c r="B66" s="193"/>
      <c r="C66" s="193"/>
      <c r="D66" s="193"/>
      <c r="E66" s="100"/>
      <c r="F66" s="100"/>
      <c r="G66" s="193"/>
      <c r="H66" s="193"/>
      <c r="I66" s="193"/>
      <c r="J66" s="201"/>
      <c r="K66" s="193"/>
      <c r="L66" s="193"/>
      <c r="M66" s="202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</row>
    <row r="67" spans="1:26" ht="15.75" customHeight="1">
      <c r="A67" s="193"/>
      <c r="B67" s="193"/>
      <c r="C67" s="193"/>
      <c r="D67" s="193"/>
      <c r="E67" s="100"/>
      <c r="F67" s="100"/>
      <c r="G67" s="193"/>
      <c r="H67" s="193"/>
      <c r="I67" s="193"/>
      <c r="J67" s="201"/>
      <c r="K67" s="193"/>
      <c r="L67" s="193"/>
      <c r="M67" s="202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</row>
    <row r="68" spans="1:26" ht="15.75" customHeight="1">
      <c r="A68" s="193"/>
      <c r="B68" s="193"/>
      <c r="C68" s="193"/>
      <c r="D68" s="193"/>
      <c r="E68" s="100"/>
      <c r="F68" s="100"/>
      <c r="G68" s="193"/>
      <c r="H68" s="193"/>
      <c r="I68" s="193"/>
      <c r="J68" s="201"/>
      <c r="K68" s="193"/>
      <c r="L68" s="193"/>
      <c r="M68" s="202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</row>
    <row r="69" spans="1:26" ht="15.75" customHeight="1">
      <c r="A69" s="193"/>
      <c r="B69" s="193"/>
      <c r="C69" s="193"/>
      <c r="D69" s="193"/>
      <c r="E69" s="100"/>
      <c r="F69" s="100"/>
      <c r="G69" s="193"/>
      <c r="H69" s="193"/>
      <c r="I69" s="193"/>
      <c r="J69" s="201"/>
      <c r="K69" s="193"/>
      <c r="L69" s="193"/>
      <c r="M69" s="202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</row>
    <row r="70" spans="1:26" ht="15.75" customHeight="1">
      <c r="A70" s="193"/>
      <c r="B70" s="193"/>
      <c r="C70" s="193"/>
      <c r="D70" s="193"/>
      <c r="E70" s="100"/>
      <c r="F70" s="100"/>
      <c r="G70" s="193"/>
      <c r="H70" s="193"/>
      <c r="I70" s="193"/>
      <c r="J70" s="201"/>
      <c r="K70" s="193"/>
      <c r="L70" s="193"/>
      <c r="M70" s="202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</row>
    <row r="71" spans="1:26" ht="15.75" customHeight="1">
      <c r="A71" s="193"/>
      <c r="B71" s="193"/>
      <c r="C71" s="193"/>
      <c r="D71" s="193"/>
      <c r="E71" s="100"/>
      <c r="F71" s="100"/>
      <c r="G71" s="193"/>
      <c r="H71" s="193"/>
      <c r="I71" s="193"/>
      <c r="J71" s="201"/>
      <c r="K71" s="193"/>
      <c r="L71" s="193"/>
      <c r="M71" s="202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</row>
    <row r="72" spans="1:26" ht="15.75" customHeight="1">
      <c r="A72" s="193"/>
      <c r="B72" s="193"/>
      <c r="C72" s="193"/>
      <c r="D72" s="193"/>
      <c r="E72" s="100"/>
      <c r="F72" s="100"/>
      <c r="G72" s="193"/>
      <c r="H72" s="193"/>
      <c r="I72" s="193"/>
      <c r="J72" s="201"/>
      <c r="K72" s="193"/>
      <c r="L72" s="193"/>
      <c r="M72" s="202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</row>
    <row r="73" spans="1:26" ht="15.75" customHeight="1">
      <c r="A73" s="193"/>
      <c r="B73" s="193"/>
      <c r="C73" s="193"/>
      <c r="D73" s="193"/>
      <c r="E73" s="100"/>
      <c r="F73" s="100"/>
      <c r="G73" s="193"/>
      <c r="H73" s="193"/>
      <c r="I73" s="193"/>
      <c r="J73" s="201"/>
      <c r="K73" s="193"/>
      <c r="L73" s="193"/>
      <c r="M73" s="202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</row>
    <row r="74" spans="1:26" ht="15.75" customHeight="1">
      <c r="A74" s="193"/>
      <c r="B74" s="193"/>
      <c r="C74" s="193"/>
      <c r="D74" s="193"/>
      <c r="E74" s="100"/>
      <c r="F74" s="100"/>
      <c r="G74" s="193"/>
      <c r="H74" s="193"/>
      <c r="I74" s="193"/>
      <c r="J74" s="201"/>
      <c r="K74" s="193"/>
      <c r="L74" s="193"/>
      <c r="M74" s="202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</row>
    <row r="75" spans="1:26" ht="15.75" customHeight="1">
      <c r="A75" s="193"/>
      <c r="B75" s="193"/>
      <c r="C75" s="193"/>
      <c r="D75" s="193"/>
      <c r="E75" s="100"/>
      <c r="F75" s="100"/>
      <c r="G75" s="193"/>
      <c r="H75" s="193"/>
      <c r="I75" s="193"/>
      <c r="J75" s="201"/>
      <c r="K75" s="193"/>
      <c r="L75" s="193"/>
      <c r="M75" s="202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</row>
    <row r="76" spans="1:26" ht="15.75" customHeight="1">
      <c r="A76" s="193"/>
      <c r="B76" s="193"/>
      <c r="C76" s="193"/>
      <c r="D76" s="193"/>
      <c r="E76" s="100"/>
      <c r="F76" s="100"/>
      <c r="G76" s="193"/>
      <c r="H76" s="193"/>
      <c r="I76" s="193"/>
      <c r="J76" s="201"/>
      <c r="K76" s="193"/>
      <c r="L76" s="193"/>
      <c r="M76" s="202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</row>
    <row r="77" spans="1:26" ht="15.75" customHeight="1">
      <c r="A77" s="193"/>
      <c r="B77" s="193"/>
      <c r="C77" s="193"/>
      <c r="D77" s="193"/>
      <c r="E77" s="100"/>
      <c r="F77" s="100"/>
      <c r="G77" s="193"/>
      <c r="H77" s="193"/>
      <c r="I77" s="193"/>
      <c r="J77" s="201"/>
      <c r="K77" s="193"/>
      <c r="L77" s="193"/>
      <c r="M77" s="202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</row>
    <row r="78" spans="1:26" ht="15.75" customHeight="1">
      <c r="A78" s="193"/>
      <c r="B78" s="193"/>
      <c r="C78" s="193"/>
      <c r="D78" s="193"/>
      <c r="E78" s="100"/>
      <c r="F78" s="100"/>
      <c r="G78" s="193"/>
      <c r="H78" s="193"/>
      <c r="I78" s="193"/>
      <c r="J78" s="201"/>
      <c r="K78" s="193"/>
      <c r="L78" s="193"/>
      <c r="M78" s="202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</row>
    <row r="79" spans="1:26" ht="15.75" customHeight="1">
      <c r="A79" s="193"/>
      <c r="B79" s="193"/>
      <c r="C79" s="193"/>
      <c r="D79" s="193"/>
      <c r="E79" s="100"/>
      <c r="F79" s="100"/>
      <c r="G79" s="193"/>
      <c r="H79" s="193"/>
      <c r="I79" s="193"/>
      <c r="J79" s="201"/>
      <c r="K79" s="193"/>
      <c r="L79" s="193"/>
      <c r="M79" s="202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</row>
    <row r="80" spans="1:26" ht="15.75" customHeight="1">
      <c r="A80" s="193"/>
      <c r="B80" s="193"/>
      <c r="C80" s="193"/>
      <c r="D80" s="193"/>
      <c r="E80" s="100"/>
      <c r="F80" s="100"/>
      <c r="G80" s="193"/>
      <c r="H80" s="193"/>
      <c r="I80" s="193"/>
      <c r="J80" s="201"/>
      <c r="K80" s="193"/>
      <c r="L80" s="193"/>
      <c r="M80" s="202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</row>
    <row r="81" spans="1:26" ht="15.75" customHeight="1">
      <c r="A81" s="193"/>
      <c r="B81" s="193"/>
      <c r="C81" s="193"/>
      <c r="D81" s="193"/>
      <c r="E81" s="100"/>
      <c r="F81" s="100"/>
      <c r="G81" s="193"/>
      <c r="H81" s="193"/>
      <c r="I81" s="193"/>
      <c r="J81" s="201"/>
      <c r="K81" s="193"/>
      <c r="L81" s="193"/>
      <c r="M81" s="202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</row>
    <row r="82" spans="1:26" ht="15.75" customHeight="1">
      <c r="A82" s="193"/>
      <c r="B82" s="193"/>
      <c r="C82" s="193"/>
      <c r="D82" s="193"/>
      <c r="E82" s="100"/>
      <c r="F82" s="100"/>
      <c r="G82" s="193"/>
      <c r="H82" s="193"/>
      <c r="I82" s="193"/>
      <c r="J82" s="201"/>
      <c r="K82" s="193"/>
      <c r="L82" s="193"/>
      <c r="M82" s="202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</row>
    <row r="83" spans="1:26" ht="15.75" customHeight="1">
      <c r="A83" s="193"/>
      <c r="B83" s="193"/>
      <c r="C83" s="193"/>
      <c r="D83" s="193"/>
      <c r="E83" s="100"/>
      <c r="F83" s="100"/>
      <c r="G83" s="193"/>
      <c r="H83" s="193"/>
      <c r="I83" s="193"/>
      <c r="J83" s="201"/>
      <c r="K83" s="193"/>
      <c r="L83" s="193"/>
      <c r="M83" s="202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</row>
    <row r="84" spans="1:26" ht="15.75" customHeight="1">
      <c r="A84" s="193"/>
      <c r="B84" s="193"/>
      <c r="C84" s="193"/>
      <c r="D84" s="193"/>
      <c r="E84" s="100"/>
      <c r="F84" s="100"/>
      <c r="G84" s="193"/>
      <c r="H84" s="193"/>
      <c r="I84" s="193"/>
      <c r="J84" s="201"/>
      <c r="K84" s="193"/>
      <c r="L84" s="193"/>
      <c r="M84" s="202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1:26" ht="15.75" customHeight="1">
      <c r="A85" s="193"/>
      <c r="B85" s="193"/>
      <c r="C85" s="193"/>
      <c r="D85" s="193"/>
      <c r="E85" s="100"/>
      <c r="F85" s="100"/>
      <c r="G85" s="193"/>
      <c r="H85" s="193"/>
      <c r="I85" s="193"/>
      <c r="J85" s="201"/>
      <c r="K85" s="193"/>
      <c r="L85" s="193"/>
      <c r="M85" s="202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</row>
    <row r="86" spans="1:26" ht="15.75" customHeight="1">
      <c r="A86" s="193"/>
      <c r="B86" s="193"/>
      <c r="C86" s="193"/>
      <c r="D86" s="193"/>
      <c r="E86" s="100"/>
      <c r="F86" s="100"/>
      <c r="G86" s="193"/>
      <c r="H86" s="193"/>
      <c r="I86" s="193"/>
      <c r="J86" s="201"/>
      <c r="K86" s="193"/>
      <c r="L86" s="193"/>
      <c r="M86" s="202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1:26" ht="15.75" customHeight="1">
      <c r="A87" s="193"/>
      <c r="B87" s="193"/>
      <c r="C87" s="193"/>
      <c r="D87" s="193"/>
      <c r="E87" s="100"/>
      <c r="F87" s="100"/>
      <c r="G87" s="193"/>
      <c r="H87" s="193"/>
      <c r="I87" s="193"/>
      <c r="J87" s="201"/>
      <c r="K87" s="193"/>
      <c r="L87" s="193"/>
      <c r="M87" s="202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</row>
    <row r="88" spans="1:26" ht="15.75" customHeight="1">
      <c r="A88" s="193"/>
      <c r="B88" s="193"/>
      <c r="C88" s="193"/>
      <c r="D88" s="193"/>
      <c r="E88" s="100"/>
      <c r="F88" s="100"/>
      <c r="G88" s="193"/>
      <c r="H88" s="193"/>
      <c r="I88" s="193"/>
      <c r="J88" s="201"/>
      <c r="K88" s="193"/>
      <c r="L88" s="193"/>
      <c r="M88" s="202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</row>
    <row r="89" spans="1:26" ht="15.75" customHeight="1">
      <c r="A89" s="193"/>
      <c r="B89" s="193"/>
      <c r="C89" s="193"/>
      <c r="D89" s="193"/>
      <c r="E89" s="100"/>
      <c r="F89" s="100"/>
      <c r="G89" s="193"/>
      <c r="H89" s="193"/>
      <c r="I89" s="193"/>
      <c r="J89" s="201"/>
      <c r="K89" s="193"/>
      <c r="L89" s="193"/>
      <c r="M89" s="202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</row>
    <row r="90" spans="1:26" ht="15.75" customHeight="1">
      <c r="A90" s="193"/>
      <c r="B90" s="193"/>
      <c r="C90" s="193"/>
      <c r="D90" s="193"/>
      <c r="E90" s="100"/>
      <c r="F90" s="100"/>
      <c r="G90" s="193"/>
      <c r="H90" s="193"/>
      <c r="I90" s="193"/>
      <c r="J90" s="201"/>
      <c r="K90" s="193"/>
      <c r="L90" s="193"/>
      <c r="M90" s="202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</row>
    <row r="91" spans="1:26" ht="15.75" customHeight="1">
      <c r="A91" s="193"/>
      <c r="B91" s="193"/>
      <c r="C91" s="193"/>
      <c r="D91" s="193"/>
      <c r="E91" s="100"/>
      <c r="F91" s="100"/>
      <c r="G91" s="193"/>
      <c r="H91" s="193"/>
      <c r="I91" s="193"/>
      <c r="J91" s="201"/>
      <c r="K91" s="193"/>
      <c r="L91" s="193"/>
      <c r="M91" s="202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</row>
    <row r="92" spans="1:26" ht="15.75" customHeight="1">
      <c r="A92" s="193"/>
      <c r="B92" s="193"/>
      <c r="C92" s="193"/>
      <c r="D92" s="193"/>
      <c r="E92" s="100"/>
      <c r="F92" s="100"/>
      <c r="G92" s="193"/>
      <c r="H92" s="193"/>
      <c r="I92" s="193"/>
      <c r="J92" s="201"/>
      <c r="K92" s="193"/>
      <c r="L92" s="193"/>
      <c r="M92" s="202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</row>
    <row r="93" spans="1:26" ht="15.75" customHeight="1">
      <c r="A93" s="193"/>
      <c r="B93" s="193"/>
      <c r="C93" s="193"/>
      <c r="D93" s="193"/>
      <c r="E93" s="100"/>
      <c r="F93" s="100"/>
      <c r="G93" s="193"/>
      <c r="H93" s="193"/>
      <c r="I93" s="193"/>
      <c r="J93" s="201"/>
      <c r="K93" s="193"/>
      <c r="L93" s="193"/>
      <c r="M93" s="202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</row>
    <row r="94" spans="1:26" ht="15.75" customHeight="1">
      <c r="A94" s="193"/>
      <c r="B94" s="193"/>
      <c r="C94" s="193"/>
      <c r="D94" s="193"/>
      <c r="E94" s="100"/>
      <c r="F94" s="100"/>
      <c r="G94" s="193"/>
      <c r="H94" s="193"/>
      <c r="I94" s="193"/>
      <c r="J94" s="201"/>
      <c r="K94" s="193"/>
      <c r="L94" s="193"/>
      <c r="M94" s="202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</row>
    <row r="95" spans="1:26" ht="15.75" customHeight="1">
      <c r="A95" s="193"/>
      <c r="B95" s="193"/>
      <c r="C95" s="193"/>
      <c r="D95" s="193"/>
      <c r="E95" s="100"/>
      <c r="F95" s="100"/>
      <c r="G95" s="193"/>
      <c r="H95" s="193"/>
      <c r="I95" s="193"/>
      <c r="J95" s="201"/>
      <c r="K95" s="193"/>
      <c r="L95" s="193"/>
      <c r="M95" s="202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</row>
    <row r="96" spans="1:26" ht="15.75" customHeight="1">
      <c r="A96" s="193"/>
      <c r="B96" s="193"/>
      <c r="C96" s="193"/>
      <c r="D96" s="193"/>
      <c r="E96" s="100"/>
      <c r="F96" s="100"/>
      <c r="G96" s="193"/>
      <c r="H96" s="193"/>
      <c r="I96" s="193"/>
      <c r="J96" s="201"/>
      <c r="K96" s="193"/>
      <c r="L96" s="193"/>
      <c r="M96" s="202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</row>
    <row r="97" spans="1:26" ht="15.75" customHeight="1">
      <c r="A97" s="193"/>
      <c r="B97" s="193"/>
      <c r="C97" s="193"/>
      <c r="D97" s="193"/>
      <c r="E97" s="100"/>
      <c r="F97" s="100"/>
      <c r="G97" s="193"/>
      <c r="H97" s="193"/>
      <c r="I97" s="193"/>
      <c r="J97" s="201"/>
      <c r="K97" s="193"/>
      <c r="L97" s="193"/>
      <c r="M97" s="202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</row>
    <row r="98" spans="1:26" ht="15.75" customHeight="1">
      <c r="A98" s="193"/>
      <c r="B98" s="193"/>
      <c r="C98" s="193"/>
      <c r="D98" s="193"/>
      <c r="E98" s="100"/>
      <c r="F98" s="100"/>
      <c r="G98" s="193"/>
      <c r="H98" s="193"/>
      <c r="I98" s="193"/>
      <c r="J98" s="201"/>
      <c r="K98" s="193"/>
      <c r="L98" s="193"/>
      <c r="M98" s="202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</row>
    <row r="99" spans="1:26" ht="15.75" customHeight="1">
      <c r="A99" s="193"/>
      <c r="B99" s="193"/>
      <c r="C99" s="193"/>
      <c r="D99" s="193"/>
      <c r="E99" s="100"/>
      <c r="F99" s="100"/>
      <c r="G99" s="193"/>
      <c r="H99" s="193"/>
      <c r="I99" s="193"/>
      <c r="J99" s="201"/>
      <c r="K99" s="193"/>
      <c r="L99" s="193"/>
      <c r="M99" s="202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</row>
    <row r="100" spans="1:26" ht="15.75" customHeight="1">
      <c r="A100" s="193"/>
      <c r="B100" s="193"/>
      <c r="C100" s="193"/>
      <c r="D100" s="193"/>
      <c r="E100" s="100"/>
      <c r="F100" s="100"/>
      <c r="G100" s="193"/>
      <c r="H100" s="193"/>
      <c r="I100" s="193"/>
      <c r="J100" s="201"/>
      <c r="K100" s="193"/>
      <c r="L100" s="193"/>
      <c r="M100" s="202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</row>
    <row r="101" spans="1:26" ht="15.75" customHeight="1">
      <c r="A101" s="193"/>
      <c r="B101" s="193"/>
      <c r="C101" s="193"/>
      <c r="D101" s="193"/>
      <c r="E101" s="100"/>
      <c r="F101" s="100"/>
      <c r="G101" s="193"/>
      <c r="H101" s="193"/>
      <c r="I101" s="193"/>
      <c r="J101" s="201"/>
      <c r="K101" s="193"/>
      <c r="L101" s="193"/>
      <c r="M101" s="202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</row>
    <row r="102" spans="1:26" ht="15.75" customHeight="1">
      <c r="A102" s="193"/>
      <c r="B102" s="193"/>
      <c r="C102" s="193"/>
      <c r="D102" s="193"/>
      <c r="E102" s="100"/>
      <c r="F102" s="100"/>
      <c r="G102" s="193"/>
      <c r="H102" s="193"/>
      <c r="I102" s="193"/>
      <c r="J102" s="201"/>
      <c r="K102" s="193"/>
      <c r="L102" s="193"/>
      <c r="M102" s="202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</row>
    <row r="103" spans="1:26" ht="15.75" customHeight="1">
      <c r="A103" s="193"/>
      <c r="B103" s="193"/>
      <c r="C103" s="193"/>
      <c r="D103" s="193"/>
      <c r="E103" s="100"/>
      <c r="F103" s="100"/>
      <c r="G103" s="193"/>
      <c r="H103" s="193"/>
      <c r="I103" s="193"/>
      <c r="J103" s="201"/>
      <c r="K103" s="193"/>
      <c r="L103" s="193"/>
      <c r="M103" s="202"/>
      <c r="N103" s="193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</row>
    <row r="104" spans="1:26" ht="15.75" customHeight="1">
      <c r="A104" s="193"/>
      <c r="B104" s="193"/>
      <c r="C104" s="193"/>
      <c r="D104" s="193"/>
      <c r="E104" s="100"/>
      <c r="F104" s="100"/>
      <c r="G104" s="193"/>
      <c r="H104" s="193"/>
      <c r="I104" s="193"/>
      <c r="J104" s="201"/>
      <c r="K104" s="193"/>
      <c r="L104" s="193"/>
      <c r="M104" s="202"/>
      <c r="N104" s="193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</row>
    <row r="105" spans="1:26" ht="15.75" customHeight="1">
      <c r="A105" s="193"/>
      <c r="B105" s="193"/>
      <c r="C105" s="193"/>
      <c r="D105" s="193"/>
      <c r="E105" s="100"/>
      <c r="F105" s="100"/>
      <c r="G105" s="193"/>
      <c r="H105" s="193"/>
      <c r="I105" s="193"/>
      <c r="J105" s="201"/>
      <c r="K105" s="193"/>
      <c r="L105" s="193"/>
      <c r="M105" s="202"/>
      <c r="N105" s="193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</row>
    <row r="106" spans="1:26" ht="15.75" customHeight="1">
      <c r="A106" s="193"/>
      <c r="B106" s="193"/>
      <c r="C106" s="193"/>
      <c r="D106" s="193"/>
      <c r="E106" s="100"/>
      <c r="F106" s="100"/>
      <c r="G106" s="193"/>
      <c r="H106" s="193"/>
      <c r="I106" s="193"/>
      <c r="J106" s="201"/>
      <c r="K106" s="193"/>
      <c r="L106" s="193"/>
      <c r="M106" s="202"/>
      <c r="N106" s="193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</row>
    <row r="107" spans="1:26" ht="15.75" customHeight="1">
      <c r="A107" s="193"/>
      <c r="B107" s="193"/>
      <c r="C107" s="193"/>
      <c r="D107" s="193"/>
      <c r="E107" s="100"/>
      <c r="F107" s="100"/>
      <c r="G107" s="193"/>
      <c r="H107" s="193"/>
      <c r="I107" s="193"/>
      <c r="J107" s="201"/>
      <c r="K107" s="193"/>
      <c r="L107" s="193"/>
      <c r="M107" s="202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</row>
    <row r="108" spans="1:26" ht="15.75" customHeight="1">
      <c r="A108" s="193"/>
      <c r="B108" s="193"/>
      <c r="C108" s="193"/>
      <c r="D108" s="193"/>
      <c r="E108" s="100"/>
      <c r="F108" s="100"/>
      <c r="G108" s="193"/>
      <c r="H108" s="193"/>
      <c r="I108" s="193"/>
      <c r="J108" s="201"/>
      <c r="K108" s="193"/>
      <c r="L108" s="193"/>
      <c r="M108" s="202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</row>
    <row r="109" spans="1:26" ht="15.75" customHeight="1">
      <c r="A109" s="193"/>
      <c r="B109" s="193"/>
      <c r="C109" s="193"/>
      <c r="D109" s="193"/>
      <c r="E109" s="100"/>
      <c r="F109" s="100"/>
      <c r="G109" s="193"/>
      <c r="H109" s="193"/>
      <c r="I109" s="193"/>
      <c r="J109" s="201"/>
      <c r="K109" s="193"/>
      <c r="L109" s="193"/>
      <c r="M109" s="202"/>
      <c r="N109" s="193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</row>
    <row r="110" spans="1:26" ht="15.75" customHeight="1">
      <c r="A110" s="193"/>
      <c r="B110" s="193"/>
      <c r="C110" s="193"/>
      <c r="D110" s="193"/>
      <c r="E110" s="100"/>
      <c r="F110" s="100"/>
      <c r="G110" s="193"/>
      <c r="H110" s="193"/>
      <c r="I110" s="193"/>
      <c r="J110" s="201"/>
      <c r="K110" s="193"/>
      <c r="L110" s="193"/>
      <c r="M110" s="202"/>
      <c r="N110" s="193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</row>
    <row r="111" spans="1:26" ht="15.75" customHeight="1">
      <c r="A111" s="193"/>
      <c r="B111" s="193"/>
      <c r="C111" s="193"/>
      <c r="D111" s="193"/>
      <c r="E111" s="100"/>
      <c r="F111" s="100"/>
      <c r="G111" s="193"/>
      <c r="H111" s="193"/>
      <c r="I111" s="193"/>
      <c r="J111" s="201"/>
      <c r="K111" s="193"/>
      <c r="L111" s="193"/>
      <c r="M111" s="202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</row>
    <row r="112" spans="1:26" ht="15.75" customHeight="1">
      <c r="A112" s="193"/>
      <c r="B112" s="193"/>
      <c r="C112" s="193"/>
      <c r="D112" s="193"/>
      <c r="E112" s="100"/>
      <c r="F112" s="100"/>
      <c r="G112" s="193"/>
      <c r="H112" s="193"/>
      <c r="I112" s="193"/>
      <c r="J112" s="201"/>
      <c r="K112" s="193"/>
      <c r="L112" s="193"/>
      <c r="M112" s="202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</row>
    <row r="113" spans="1:26" ht="15.75" customHeight="1">
      <c r="A113" s="193"/>
      <c r="B113" s="193"/>
      <c r="C113" s="193"/>
      <c r="D113" s="193"/>
      <c r="E113" s="100"/>
      <c r="F113" s="100"/>
      <c r="G113" s="193"/>
      <c r="H113" s="193"/>
      <c r="I113" s="193"/>
      <c r="J113" s="201"/>
      <c r="K113" s="193"/>
      <c r="L113" s="193"/>
      <c r="M113" s="202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</row>
    <row r="114" spans="1:26" ht="15.75" customHeight="1">
      <c r="A114" s="193"/>
      <c r="B114" s="193"/>
      <c r="C114" s="193"/>
      <c r="D114" s="193"/>
      <c r="E114" s="100"/>
      <c r="F114" s="100"/>
      <c r="G114" s="193"/>
      <c r="H114" s="193"/>
      <c r="I114" s="193"/>
      <c r="J114" s="201"/>
      <c r="K114" s="193"/>
      <c r="L114" s="193"/>
      <c r="M114" s="202"/>
      <c r="N114" s="193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1:26" ht="15.75" customHeight="1">
      <c r="A115" s="193"/>
      <c r="B115" s="193"/>
      <c r="C115" s="193"/>
      <c r="D115" s="193"/>
      <c r="E115" s="100"/>
      <c r="F115" s="100"/>
      <c r="G115" s="193"/>
      <c r="H115" s="193"/>
      <c r="I115" s="193"/>
      <c r="J115" s="201"/>
      <c r="K115" s="193"/>
      <c r="L115" s="193"/>
      <c r="M115" s="202"/>
      <c r="N115" s="193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</row>
    <row r="116" spans="1:26" ht="15.75" customHeight="1">
      <c r="A116" s="193"/>
      <c r="B116" s="193"/>
      <c r="C116" s="193"/>
      <c r="D116" s="193"/>
      <c r="E116" s="100"/>
      <c r="F116" s="100"/>
      <c r="G116" s="193"/>
      <c r="H116" s="193"/>
      <c r="I116" s="193"/>
      <c r="J116" s="201"/>
      <c r="K116" s="193"/>
      <c r="L116" s="193"/>
      <c r="M116" s="202"/>
      <c r="N116" s="193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</row>
    <row r="117" spans="1:26" ht="15.75" customHeight="1">
      <c r="A117" s="193"/>
      <c r="B117" s="193"/>
      <c r="C117" s="193"/>
      <c r="D117" s="193"/>
      <c r="E117" s="100"/>
      <c r="F117" s="100"/>
      <c r="G117" s="193"/>
      <c r="H117" s="193"/>
      <c r="I117" s="193"/>
      <c r="J117" s="201"/>
      <c r="K117" s="193"/>
      <c r="L117" s="193"/>
      <c r="M117" s="202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</row>
    <row r="118" spans="1:26" ht="15.75" customHeight="1">
      <c r="A118" s="193"/>
      <c r="B118" s="193"/>
      <c r="C118" s="193"/>
      <c r="D118" s="193"/>
      <c r="E118" s="100"/>
      <c r="F118" s="100"/>
      <c r="G118" s="193"/>
      <c r="H118" s="193"/>
      <c r="I118" s="193"/>
      <c r="J118" s="201"/>
      <c r="K118" s="193"/>
      <c r="L118" s="193"/>
      <c r="M118" s="202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</row>
    <row r="119" spans="1:26" ht="15.75" customHeight="1">
      <c r="A119" s="193"/>
      <c r="B119" s="193"/>
      <c r="C119" s="193"/>
      <c r="D119" s="193"/>
      <c r="E119" s="100"/>
      <c r="F119" s="100"/>
      <c r="G119" s="193"/>
      <c r="H119" s="193"/>
      <c r="I119" s="193"/>
      <c r="J119" s="201"/>
      <c r="K119" s="193"/>
      <c r="L119" s="193"/>
      <c r="M119" s="202"/>
      <c r="N119" s="193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</row>
    <row r="120" spans="1:26" ht="15.75" customHeight="1">
      <c r="A120" s="193"/>
      <c r="B120" s="193"/>
      <c r="C120" s="193"/>
      <c r="D120" s="193"/>
      <c r="E120" s="100"/>
      <c r="F120" s="100"/>
      <c r="G120" s="193"/>
      <c r="H120" s="193"/>
      <c r="I120" s="193"/>
      <c r="J120" s="201"/>
      <c r="K120" s="193"/>
      <c r="L120" s="193"/>
      <c r="M120" s="202"/>
      <c r="N120" s="193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</row>
    <row r="121" spans="1:26" ht="15.75" customHeight="1">
      <c r="A121" s="193"/>
      <c r="B121" s="193"/>
      <c r="C121" s="193"/>
      <c r="D121" s="193"/>
      <c r="E121" s="100"/>
      <c r="F121" s="100"/>
      <c r="G121" s="193"/>
      <c r="H121" s="193"/>
      <c r="I121" s="193"/>
      <c r="J121" s="201"/>
      <c r="K121" s="193"/>
      <c r="L121" s="193"/>
      <c r="M121" s="202"/>
      <c r="N121" s="193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</row>
    <row r="122" spans="1:26" ht="15.75" customHeight="1">
      <c r="A122" s="193"/>
      <c r="B122" s="193"/>
      <c r="C122" s="193"/>
      <c r="D122" s="193"/>
      <c r="E122" s="100"/>
      <c r="F122" s="100"/>
      <c r="G122" s="193"/>
      <c r="H122" s="193"/>
      <c r="I122" s="193"/>
      <c r="J122" s="201"/>
      <c r="K122" s="193"/>
      <c r="L122" s="193"/>
      <c r="M122" s="202"/>
      <c r="N122" s="193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</row>
    <row r="123" spans="1:26" ht="15.75" customHeight="1">
      <c r="A123" s="193"/>
      <c r="B123" s="193"/>
      <c r="C123" s="193"/>
      <c r="D123" s="193"/>
      <c r="E123" s="100"/>
      <c r="F123" s="100"/>
      <c r="G123" s="193"/>
      <c r="H123" s="193"/>
      <c r="I123" s="193"/>
      <c r="J123" s="201"/>
      <c r="K123" s="193"/>
      <c r="L123" s="193"/>
      <c r="M123" s="202"/>
      <c r="N123" s="193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</row>
    <row r="124" spans="1:26" ht="15.75" customHeight="1">
      <c r="A124" s="193"/>
      <c r="B124" s="193"/>
      <c r="C124" s="193"/>
      <c r="D124" s="193"/>
      <c r="E124" s="100"/>
      <c r="F124" s="100"/>
      <c r="G124" s="193"/>
      <c r="H124" s="193"/>
      <c r="I124" s="193"/>
      <c r="J124" s="201"/>
      <c r="K124" s="193"/>
      <c r="L124" s="193"/>
      <c r="M124" s="202"/>
      <c r="N124" s="193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</row>
    <row r="125" spans="1:26" ht="15.75" customHeight="1">
      <c r="A125" s="193"/>
      <c r="B125" s="193"/>
      <c r="C125" s="193"/>
      <c r="D125" s="193"/>
      <c r="E125" s="100"/>
      <c r="F125" s="100"/>
      <c r="G125" s="193"/>
      <c r="H125" s="193"/>
      <c r="I125" s="193"/>
      <c r="J125" s="201"/>
      <c r="K125" s="193"/>
      <c r="L125" s="193"/>
      <c r="M125" s="202"/>
      <c r="N125" s="193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</row>
    <row r="126" spans="1:26" ht="15.75" customHeight="1">
      <c r="A126" s="193"/>
      <c r="B126" s="193"/>
      <c r="C126" s="193"/>
      <c r="D126" s="193"/>
      <c r="E126" s="100"/>
      <c r="F126" s="100"/>
      <c r="G126" s="193"/>
      <c r="H126" s="193"/>
      <c r="I126" s="193"/>
      <c r="J126" s="201"/>
      <c r="K126" s="193"/>
      <c r="L126" s="193"/>
      <c r="M126" s="202"/>
      <c r="N126" s="193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</row>
    <row r="127" spans="1:26" ht="15.75" customHeight="1">
      <c r="A127" s="193"/>
      <c r="B127" s="193"/>
      <c r="C127" s="193"/>
      <c r="D127" s="193"/>
      <c r="E127" s="100"/>
      <c r="F127" s="100"/>
      <c r="G127" s="193"/>
      <c r="H127" s="193"/>
      <c r="I127" s="193"/>
      <c r="J127" s="201"/>
      <c r="K127" s="193"/>
      <c r="L127" s="193"/>
      <c r="M127" s="202"/>
      <c r="N127" s="193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</row>
    <row r="128" spans="1:26" ht="15.75" customHeight="1">
      <c r="A128" s="193"/>
      <c r="B128" s="193"/>
      <c r="C128" s="193"/>
      <c r="D128" s="193"/>
      <c r="E128" s="100"/>
      <c r="F128" s="100"/>
      <c r="G128" s="193"/>
      <c r="H128" s="193"/>
      <c r="I128" s="193"/>
      <c r="J128" s="201"/>
      <c r="K128" s="193"/>
      <c r="L128" s="193"/>
      <c r="M128" s="202"/>
      <c r="N128" s="193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</row>
    <row r="129" spans="1:26" ht="15.75" customHeight="1">
      <c r="A129" s="193"/>
      <c r="B129" s="193"/>
      <c r="C129" s="193"/>
      <c r="D129" s="193"/>
      <c r="E129" s="100"/>
      <c r="F129" s="100"/>
      <c r="G129" s="193"/>
      <c r="H129" s="193"/>
      <c r="I129" s="193"/>
      <c r="J129" s="201"/>
      <c r="K129" s="193"/>
      <c r="L129" s="193"/>
      <c r="M129" s="202"/>
      <c r="N129" s="193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</row>
    <row r="130" spans="1:26" ht="15.75" customHeight="1">
      <c r="A130" s="193"/>
      <c r="B130" s="193"/>
      <c r="C130" s="193"/>
      <c r="D130" s="193"/>
      <c r="E130" s="100"/>
      <c r="F130" s="100"/>
      <c r="G130" s="193"/>
      <c r="H130" s="193"/>
      <c r="I130" s="193"/>
      <c r="J130" s="201"/>
      <c r="K130" s="193"/>
      <c r="L130" s="193"/>
      <c r="M130" s="202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</row>
    <row r="131" spans="1:26" ht="15.75" customHeight="1">
      <c r="A131" s="193"/>
      <c r="B131" s="193"/>
      <c r="C131" s="193"/>
      <c r="D131" s="193"/>
      <c r="E131" s="100"/>
      <c r="F131" s="100"/>
      <c r="G131" s="193"/>
      <c r="H131" s="193"/>
      <c r="I131" s="193"/>
      <c r="J131" s="201"/>
      <c r="K131" s="193"/>
      <c r="L131" s="193"/>
      <c r="M131" s="202"/>
      <c r="N131" s="193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</row>
    <row r="132" spans="1:26" ht="15.75" customHeight="1">
      <c r="A132" s="193"/>
      <c r="B132" s="193"/>
      <c r="C132" s="193"/>
      <c r="D132" s="193"/>
      <c r="E132" s="100"/>
      <c r="F132" s="100"/>
      <c r="G132" s="193"/>
      <c r="H132" s="193"/>
      <c r="I132" s="193"/>
      <c r="J132" s="201"/>
      <c r="K132" s="193"/>
      <c r="L132" s="193"/>
      <c r="M132" s="202"/>
      <c r="N132" s="193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</row>
    <row r="133" spans="1:26" ht="15.75" customHeight="1">
      <c r="A133" s="193"/>
      <c r="B133" s="193"/>
      <c r="C133" s="193"/>
      <c r="D133" s="193"/>
      <c r="E133" s="100"/>
      <c r="F133" s="100"/>
      <c r="G133" s="193"/>
      <c r="H133" s="193"/>
      <c r="I133" s="193"/>
      <c r="J133" s="201"/>
      <c r="K133" s="193"/>
      <c r="L133" s="193"/>
      <c r="M133" s="202"/>
      <c r="N133" s="193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</row>
    <row r="134" spans="1:26" ht="15.75" customHeight="1">
      <c r="A134" s="193"/>
      <c r="B134" s="193"/>
      <c r="C134" s="193"/>
      <c r="D134" s="193"/>
      <c r="E134" s="100"/>
      <c r="F134" s="100"/>
      <c r="G134" s="193"/>
      <c r="H134" s="193"/>
      <c r="I134" s="193"/>
      <c r="J134" s="201"/>
      <c r="K134" s="193"/>
      <c r="L134" s="193"/>
      <c r="M134" s="202"/>
      <c r="N134" s="193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</row>
    <row r="135" spans="1:26" ht="15.75" customHeight="1">
      <c r="A135" s="193"/>
      <c r="B135" s="193"/>
      <c r="C135" s="193"/>
      <c r="D135" s="193"/>
      <c r="E135" s="100"/>
      <c r="F135" s="100"/>
      <c r="G135" s="193"/>
      <c r="H135" s="193"/>
      <c r="I135" s="193"/>
      <c r="J135" s="201"/>
      <c r="K135" s="193"/>
      <c r="L135" s="193"/>
      <c r="M135" s="202"/>
      <c r="N135" s="193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</row>
    <row r="136" spans="1:26" ht="15.75" customHeight="1">
      <c r="A136" s="193"/>
      <c r="B136" s="193"/>
      <c r="C136" s="193"/>
      <c r="D136" s="193"/>
      <c r="E136" s="100"/>
      <c r="F136" s="100"/>
      <c r="G136" s="193"/>
      <c r="H136" s="193"/>
      <c r="I136" s="193"/>
      <c r="J136" s="201"/>
      <c r="K136" s="193"/>
      <c r="L136" s="193"/>
      <c r="M136" s="202"/>
      <c r="N136" s="193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</row>
    <row r="137" spans="1:26" ht="15.75" customHeight="1">
      <c r="A137" s="193"/>
      <c r="B137" s="193"/>
      <c r="C137" s="193"/>
      <c r="D137" s="193"/>
      <c r="E137" s="100"/>
      <c r="F137" s="100"/>
      <c r="G137" s="193"/>
      <c r="H137" s="193"/>
      <c r="I137" s="193"/>
      <c r="J137" s="201"/>
      <c r="K137" s="193"/>
      <c r="L137" s="193"/>
      <c r="M137" s="202"/>
      <c r="N137" s="193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</row>
    <row r="138" spans="1:26" ht="15.75" customHeight="1">
      <c r="A138" s="193"/>
      <c r="B138" s="193"/>
      <c r="C138" s="193"/>
      <c r="D138" s="193"/>
      <c r="E138" s="100"/>
      <c r="F138" s="100"/>
      <c r="G138" s="193"/>
      <c r="H138" s="193"/>
      <c r="I138" s="193"/>
      <c r="J138" s="201"/>
      <c r="K138" s="193"/>
      <c r="L138" s="193"/>
      <c r="M138" s="202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</row>
    <row r="139" spans="1:26" ht="15.75" customHeight="1">
      <c r="A139" s="193"/>
      <c r="B139" s="193"/>
      <c r="C139" s="193"/>
      <c r="D139" s="193"/>
      <c r="E139" s="100"/>
      <c r="F139" s="100"/>
      <c r="G139" s="193"/>
      <c r="H139" s="193"/>
      <c r="I139" s="193"/>
      <c r="J139" s="201"/>
      <c r="K139" s="193"/>
      <c r="L139" s="193"/>
      <c r="M139" s="202"/>
      <c r="N139" s="193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</row>
    <row r="140" spans="1:26" ht="15.75" customHeight="1">
      <c r="A140" s="193"/>
      <c r="B140" s="193"/>
      <c r="C140" s="193"/>
      <c r="D140" s="193"/>
      <c r="E140" s="100"/>
      <c r="F140" s="100"/>
      <c r="G140" s="193"/>
      <c r="H140" s="193"/>
      <c r="I140" s="193"/>
      <c r="J140" s="201"/>
      <c r="K140" s="193"/>
      <c r="L140" s="193"/>
      <c r="M140" s="202"/>
      <c r="N140" s="193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</row>
    <row r="141" spans="1:26" ht="15.75" customHeight="1">
      <c r="A141" s="193"/>
      <c r="B141" s="193"/>
      <c r="C141" s="193"/>
      <c r="D141" s="193"/>
      <c r="E141" s="100"/>
      <c r="F141" s="100"/>
      <c r="G141" s="193"/>
      <c r="H141" s="193"/>
      <c r="I141" s="193"/>
      <c r="J141" s="201"/>
      <c r="K141" s="193"/>
      <c r="L141" s="193"/>
      <c r="M141" s="202"/>
      <c r="N141" s="193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</row>
    <row r="142" spans="1:26" ht="15.75" customHeight="1">
      <c r="A142" s="193"/>
      <c r="B142" s="193"/>
      <c r="C142" s="193"/>
      <c r="D142" s="193"/>
      <c r="E142" s="100"/>
      <c r="F142" s="100"/>
      <c r="G142" s="193"/>
      <c r="H142" s="193"/>
      <c r="I142" s="193"/>
      <c r="J142" s="201"/>
      <c r="K142" s="193"/>
      <c r="L142" s="193"/>
      <c r="M142" s="202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</row>
    <row r="143" spans="1:26" ht="15.75" customHeight="1">
      <c r="A143" s="193"/>
      <c r="B143" s="193"/>
      <c r="C143" s="193"/>
      <c r="D143" s="193"/>
      <c r="E143" s="100"/>
      <c r="F143" s="100"/>
      <c r="G143" s="193"/>
      <c r="H143" s="193"/>
      <c r="I143" s="193"/>
      <c r="J143" s="201"/>
      <c r="K143" s="193"/>
      <c r="L143" s="193"/>
      <c r="M143" s="202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</row>
    <row r="144" spans="1:26" ht="15.75" customHeight="1">
      <c r="A144" s="193"/>
      <c r="B144" s="193"/>
      <c r="C144" s="193"/>
      <c r="D144" s="193"/>
      <c r="E144" s="100"/>
      <c r="F144" s="100"/>
      <c r="G144" s="193"/>
      <c r="H144" s="193"/>
      <c r="I144" s="193"/>
      <c r="J144" s="201"/>
      <c r="K144" s="193"/>
      <c r="L144" s="193"/>
      <c r="M144" s="202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</row>
    <row r="145" spans="1:26" ht="15.75" customHeight="1">
      <c r="A145" s="193"/>
      <c r="B145" s="193"/>
      <c r="C145" s="193"/>
      <c r="D145" s="193"/>
      <c r="E145" s="100"/>
      <c r="F145" s="100"/>
      <c r="G145" s="193"/>
      <c r="H145" s="193"/>
      <c r="I145" s="193"/>
      <c r="J145" s="201"/>
      <c r="K145" s="193"/>
      <c r="L145" s="193"/>
      <c r="M145" s="202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</row>
    <row r="146" spans="1:26" ht="15.75" customHeight="1">
      <c r="A146" s="193"/>
      <c r="B146" s="193"/>
      <c r="C146" s="193"/>
      <c r="D146" s="193"/>
      <c r="E146" s="100"/>
      <c r="F146" s="100"/>
      <c r="G146" s="193"/>
      <c r="H146" s="193"/>
      <c r="I146" s="193"/>
      <c r="J146" s="201"/>
      <c r="K146" s="193"/>
      <c r="L146" s="193"/>
      <c r="M146" s="202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</row>
    <row r="147" spans="1:26" ht="15.75" customHeight="1">
      <c r="A147" s="193"/>
      <c r="B147" s="193"/>
      <c r="C147" s="193"/>
      <c r="D147" s="193"/>
      <c r="E147" s="100"/>
      <c r="F147" s="100"/>
      <c r="G147" s="193"/>
      <c r="H147" s="193"/>
      <c r="I147" s="193"/>
      <c r="J147" s="201"/>
      <c r="K147" s="193"/>
      <c r="L147" s="193"/>
      <c r="M147" s="202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</row>
    <row r="148" spans="1:26" ht="15.75" customHeight="1">
      <c r="A148" s="193"/>
      <c r="B148" s="193"/>
      <c r="C148" s="193"/>
      <c r="D148" s="193"/>
      <c r="E148" s="100"/>
      <c r="F148" s="100"/>
      <c r="G148" s="193"/>
      <c r="H148" s="193"/>
      <c r="I148" s="193"/>
      <c r="J148" s="201"/>
      <c r="K148" s="193"/>
      <c r="L148" s="193"/>
      <c r="M148" s="202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</row>
    <row r="149" spans="1:26" ht="15.75" customHeight="1">
      <c r="A149" s="193"/>
      <c r="B149" s="193"/>
      <c r="C149" s="193"/>
      <c r="D149" s="193"/>
      <c r="E149" s="100"/>
      <c r="F149" s="100"/>
      <c r="G149" s="193"/>
      <c r="H149" s="193"/>
      <c r="I149" s="193"/>
      <c r="J149" s="201"/>
      <c r="K149" s="193"/>
      <c r="L149" s="193"/>
      <c r="M149" s="202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</row>
    <row r="150" spans="1:26" ht="15.75" customHeight="1">
      <c r="A150" s="193"/>
      <c r="B150" s="193"/>
      <c r="C150" s="193"/>
      <c r="D150" s="193"/>
      <c r="E150" s="100"/>
      <c r="F150" s="100"/>
      <c r="G150" s="193"/>
      <c r="H150" s="193"/>
      <c r="I150" s="193"/>
      <c r="J150" s="201"/>
      <c r="K150" s="193"/>
      <c r="L150" s="193"/>
      <c r="M150" s="202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</row>
    <row r="151" spans="1:26" ht="15.75" customHeight="1">
      <c r="A151" s="193"/>
      <c r="B151" s="193"/>
      <c r="C151" s="193"/>
      <c r="D151" s="193"/>
      <c r="E151" s="100"/>
      <c r="F151" s="100"/>
      <c r="G151" s="193"/>
      <c r="H151" s="193"/>
      <c r="I151" s="193"/>
      <c r="J151" s="201"/>
      <c r="K151" s="193"/>
      <c r="L151" s="193"/>
      <c r="M151" s="202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</row>
    <row r="152" spans="1:26" ht="15.75" customHeight="1">
      <c r="A152" s="193"/>
      <c r="B152" s="193"/>
      <c r="C152" s="193"/>
      <c r="D152" s="193"/>
      <c r="E152" s="100"/>
      <c r="F152" s="100"/>
      <c r="G152" s="193"/>
      <c r="H152" s="193"/>
      <c r="I152" s="193"/>
      <c r="J152" s="201"/>
      <c r="K152" s="193"/>
      <c r="L152" s="193"/>
      <c r="M152" s="202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</row>
    <row r="153" spans="1:26" ht="15.75" customHeight="1">
      <c r="A153" s="193"/>
      <c r="B153" s="193"/>
      <c r="C153" s="193"/>
      <c r="D153" s="193"/>
      <c r="E153" s="100"/>
      <c r="F153" s="100"/>
      <c r="G153" s="193"/>
      <c r="H153" s="193"/>
      <c r="I153" s="193"/>
      <c r="J153" s="201"/>
      <c r="K153" s="193"/>
      <c r="L153" s="193"/>
      <c r="M153" s="202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</row>
    <row r="154" spans="1:26" ht="15.75" customHeight="1">
      <c r="A154" s="193"/>
      <c r="B154" s="193"/>
      <c r="C154" s="193"/>
      <c r="D154" s="193"/>
      <c r="E154" s="100"/>
      <c r="F154" s="100"/>
      <c r="G154" s="193"/>
      <c r="H154" s="193"/>
      <c r="I154" s="193"/>
      <c r="J154" s="201"/>
      <c r="K154" s="193"/>
      <c r="L154" s="193"/>
      <c r="M154" s="202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</row>
    <row r="155" spans="1:26" ht="15.75" customHeight="1">
      <c r="A155" s="193"/>
      <c r="B155" s="193"/>
      <c r="C155" s="193"/>
      <c r="D155" s="193"/>
      <c r="E155" s="100"/>
      <c r="F155" s="100"/>
      <c r="G155" s="193"/>
      <c r="H155" s="193"/>
      <c r="I155" s="193"/>
      <c r="J155" s="201"/>
      <c r="K155" s="193"/>
      <c r="L155" s="193"/>
      <c r="M155" s="202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</row>
    <row r="156" spans="1:26" ht="15.75" customHeight="1">
      <c r="A156" s="193"/>
      <c r="B156" s="193"/>
      <c r="C156" s="193"/>
      <c r="D156" s="193"/>
      <c r="E156" s="100"/>
      <c r="F156" s="100"/>
      <c r="G156" s="193"/>
      <c r="H156" s="193"/>
      <c r="I156" s="193"/>
      <c r="J156" s="201"/>
      <c r="K156" s="193"/>
      <c r="L156" s="193"/>
      <c r="M156" s="202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</row>
    <row r="157" spans="1:26" ht="15.75" customHeight="1">
      <c r="A157" s="193"/>
      <c r="B157" s="193"/>
      <c r="C157" s="193"/>
      <c r="D157" s="193"/>
      <c r="E157" s="100"/>
      <c r="F157" s="100"/>
      <c r="G157" s="193"/>
      <c r="H157" s="193"/>
      <c r="I157" s="193"/>
      <c r="J157" s="201"/>
      <c r="K157" s="193"/>
      <c r="L157" s="193"/>
      <c r="M157" s="202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</row>
    <row r="158" spans="1:26" ht="15.75" customHeight="1">
      <c r="A158" s="193"/>
      <c r="B158" s="193"/>
      <c r="C158" s="193"/>
      <c r="D158" s="193"/>
      <c r="E158" s="100"/>
      <c r="F158" s="100"/>
      <c r="G158" s="193"/>
      <c r="H158" s="193"/>
      <c r="I158" s="193"/>
      <c r="J158" s="201"/>
      <c r="K158" s="193"/>
      <c r="L158" s="193"/>
      <c r="M158" s="202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</row>
    <row r="159" spans="1:26" ht="15.75" customHeight="1">
      <c r="A159" s="193"/>
      <c r="B159" s="193"/>
      <c r="C159" s="193"/>
      <c r="D159" s="193"/>
      <c r="E159" s="100"/>
      <c r="F159" s="100"/>
      <c r="G159" s="193"/>
      <c r="H159" s="193"/>
      <c r="I159" s="193"/>
      <c r="J159" s="201"/>
      <c r="K159" s="193"/>
      <c r="L159" s="193"/>
      <c r="M159" s="202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</row>
    <row r="160" spans="1:26" ht="15.75" customHeight="1">
      <c r="A160" s="193"/>
      <c r="B160" s="193"/>
      <c r="C160" s="193"/>
      <c r="D160" s="193"/>
      <c r="E160" s="100"/>
      <c r="F160" s="100"/>
      <c r="G160" s="193"/>
      <c r="H160" s="193"/>
      <c r="I160" s="193"/>
      <c r="J160" s="201"/>
      <c r="K160" s="193"/>
      <c r="L160" s="193"/>
      <c r="M160" s="202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</row>
    <row r="161" spans="1:26" ht="15.75" customHeight="1">
      <c r="A161" s="193"/>
      <c r="B161" s="193"/>
      <c r="C161" s="193"/>
      <c r="D161" s="193"/>
      <c r="E161" s="100"/>
      <c r="F161" s="100"/>
      <c r="G161" s="193"/>
      <c r="H161" s="193"/>
      <c r="I161" s="193"/>
      <c r="J161" s="201"/>
      <c r="K161" s="193"/>
      <c r="L161" s="193"/>
      <c r="M161" s="202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</row>
    <row r="162" spans="1:26" ht="15.75" customHeight="1">
      <c r="A162" s="193"/>
      <c r="B162" s="193"/>
      <c r="C162" s="193"/>
      <c r="D162" s="193"/>
      <c r="E162" s="100"/>
      <c r="F162" s="100"/>
      <c r="G162" s="193"/>
      <c r="H162" s="193"/>
      <c r="I162" s="193"/>
      <c r="J162" s="201"/>
      <c r="K162" s="193"/>
      <c r="L162" s="193"/>
      <c r="M162" s="202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</row>
    <row r="163" spans="1:26" ht="15.75" customHeight="1">
      <c r="A163" s="193"/>
      <c r="B163" s="193"/>
      <c r="C163" s="193"/>
      <c r="D163" s="193"/>
      <c r="E163" s="100"/>
      <c r="F163" s="100"/>
      <c r="G163" s="193"/>
      <c r="H163" s="193"/>
      <c r="I163" s="193"/>
      <c r="J163" s="201"/>
      <c r="K163" s="193"/>
      <c r="L163" s="193"/>
      <c r="M163" s="202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</row>
    <row r="164" spans="1:26" ht="15.75" customHeight="1">
      <c r="A164" s="193"/>
      <c r="B164" s="193"/>
      <c r="C164" s="193"/>
      <c r="D164" s="193"/>
      <c r="E164" s="100"/>
      <c r="F164" s="100"/>
      <c r="G164" s="193"/>
      <c r="H164" s="193"/>
      <c r="I164" s="193"/>
      <c r="J164" s="201"/>
      <c r="K164" s="193"/>
      <c r="L164" s="193"/>
      <c r="M164" s="202"/>
      <c r="N164" s="193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</row>
    <row r="165" spans="1:26" ht="15.75" customHeight="1">
      <c r="A165" s="193"/>
      <c r="B165" s="193"/>
      <c r="C165" s="193"/>
      <c r="D165" s="193"/>
      <c r="E165" s="100"/>
      <c r="F165" s="100"/>
      <c r="G165" s="193"/>
      <c r="H165" s="193"/>
      <c r="I165" s="193"/>
      <c r="J165" s="201"/>
      <c r="K165" s="193"/>
      <c r="L165" s="193"/>
      <c r="M165" s="202"/>
      <c r="N165" s="193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</row>
    <row r="166" spans="1:26" ht="15.75" customHeight="1">
      <c r="A166" s="193"/>
      <c r="B166" s="193"/>
      <c r="C166" s="193"/>
      <c r="D166" s="193"/>
      <c r="E166" s="100"/>
      <c r="F166" s="100"/>
      <c r="G166" s="193"/>
      <c r="H166" s="193"/>
      <c r="I166" s="193"/>
      <c r="J166" s="201"/>
      <c r="K166" s="193"/>
      <c r="L166" s="193"/>
      <c r="M166" s="202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</row>
    <row r="167" spans="1:26" ht="15.75" customHeight="1">
      <c r="A167" s="193"/>
      <c r="B167" s="193"/>
      <c r="C167" s="193"/>
      <c r="D167" s="193"/>
      <c r="E167" s="100"/>
      <c r="F167" s="100"/>
      <c r="G167" s="193"/>
      <c r="H167" s="193"/>
      <c r="I167" s="193"/>
      <c r="J167" s="201"/>
      <c r="K167" s="193"/>
      <c r="L167" s="193"/>
      <c r="M167" s="202"/>
      <c r="N167" s="193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</row>
    <row r="168" spans="1:26" ht="15.75" customHeight="1">
      <c r="A168" s="193"/>
      <c r="B168" s="193"/>
      <c r="C168" s="193"/>
      <c r="D168" s="193"/>
      <c r="E168" s="100"/>
      <c r="F168" s="100"/>
      <c r="G168" s="193"/>
      <c r="H168" s="193"/>
      <c r="I168" s="193"/>
      <c r="J168" s="201"/>
      <c r="K168" s="193"/>
      <c r="L168" s="193"/>
      <c r="M168" s="202"/>
      <c r="N168" s="193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</row>
    <row r="169" spans="1:26" ht="15.75" customHeight="1">
      <c r="A169" s="193"/>
      <c r="B169" s="193"/>
      <c r="C169" s="193"/>
      <c r="D169" s="193"/>
      <c r="E169" s="100"/>
      <c r="F169" s="100"/>
      <c r="G169" s="193"/>
      <c r="H169" s="193"/>
      <c r="I169" s="193"/>
      <c r="J169" s="201"/>
      <c r="K169" s="193"/>
      <c r="L169" s="193"/>
      <c r="M169" s="202"/>
      <c r="N169" s="193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</row>
    <row r="170" spans="1:26" ht="15.75" customHeight="1">
      <c r="A170" s="193"/>
      <c r="B170" s="193"/>
      <c r="C170" s="193"/>
      <c r="D170" s="193"/>
      <c r="E170" s="100"/>
      <c r="F170" s="100"/>
      <c r="G170" s="193"/>
      <c r="H170" s="193"/>
      <c r="I170" s="193"/>
      <c r="J170" s="201"/>
      <c r="K170" s="193"/>
      <c r="L170" s="193"/>
      <c r="M170" s="202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</row>
    <row r="171" spans="1:26" ht="15.75" customHeight="1">
      <c r="A171" s="193"/>
      <c r="B171" s="193"/>
      <c r="C171" s="193"/>
      <c r="D171" s="193"/>
      <c r="E171" s="100"/>
      <c r="F171" s="100"/>
      <c r="G171" s="193"/>
      <c r="H171" s="193"/>
      <c r="I171" s="193"/>
      <c r="J171" s="201"/>
      <c r="K171" s="193"/>
      <c r="L171" s="193"/>
      <c r="M171" s="202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</row>
    <row r="172" spans="1:26" ht="15.75" customHeight="1">
      <c r="A172" s="193"/>
      <c r="B172" s="193"/>
      <c r="C172" s="193"/>
      <c r="D172" s="193"/>
      <c r="E172" s="100"/>
      <c r="F172" s="100"/>
      <c r="G172" s="193"/>
      <c r="H172" s="193"/>
      <c r="I172" s="193"/>
      <c r="J172" s="201"/>
      <c r="K172" s="193"/>
      <c r="L172" s="193"/>
      <c r="M172" s="202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</row>
    <row r="173" spans="1:26" ht="15.75" customHeight="1">
      <c r="A173" s="193"/>
      <c r="B173" s="193"/>
      <c r="C173" s="193"/>
      <c r="D173" s="193"/>
      <c r="E173" s="100"/>
      <c r="F173" s="100"/>
      <c r="G173" s="193"/>
      <c r="H173" s="193"/>
      <c r="I173" s="193"/>
      <c r="J173" s="201"/>
      <c r="K173" s="193"/>
      <c r="L173" s="193"/>
      <c r="M173" s="202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</row>
    <row r="174" spans="1:26" ht="15.75" customHeight="1">
      <c r="A174" s="193"/>
      <c r="B174" s="193"/>
      <c r="C174" s="193"/>
      <c r="D174" s="193"/>
      <c r="E174" s="100"/>
      <c r="F174" s="100"/>
      <c r="G174" s="193"/>
      <c r="H174" s="193"/>
      <c r="I174" s="193"/>
      <c r="J174" s="201"/>
      <c r="K174" s="193"/>
      <c r="L174" s="193"/>
      <c r="M174" s="202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</row>
    <row r="175" spans="1:26" ht="15.75" customHeight="1">
      <c r="A175" s="193"/>
      <c r="B175" s="193"/>
      <c r="C175" s="193"/>
      <c r="D175" s="193"/>
      <c r="E175" s="100"/>
      <c r="F175" s="100"/>
      <c r="G175" s="193"/>
      <c r="H175" s="193"/>
      <c r="I175" s="193"/>
      <c r="J175" s="201"/>
      <c r="K175" s="193"/>
      <c r="L175" s="193"/>
      <c r="M175" s="202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</row>
    <row r="176" spans="1:26" ht="15.75" customHeight="1">
      <c r="A176" s="193"/>
      <c r="B176" s="193"/>
      <c r="C176" s="193"/>
      <c r="D176" s="193"/>
      <c r="E176" s="100"/>
      <c r="F176" s="100"/>
      <c r="G176" s="193"/>
      <c r="H176" s="193"/>
      <c r="I176" s="193"/>
      <c r="J176" s="201"/>
      <c r="K176" s="193"/>
      <c r="L176" s="193"/>
      <c r="M176" s="202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</row>
    <row r="177" spans="1:26" ht="15.75" customHeight="1">
      <c r="A177" s="193"/>
      <c r="B177" s="193"/>
      <c r="C177" s="193"/>
      <c r="D177" s="193"/>
      <c r="E177" s="100"/>
      <c r="F177" s="100"/>
      <c r="G177" s="193"/>
      <c r="H177" s="193"/>
      <c r="I177" s="193"/>
      <c r="J177" s="201"/>
      <c r="K177" s="193"/>
      <c r="L177" s="193"/>
      <c r="M177" s="202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</row>
    <row r="178" spans="1:26" ht="15.75" customHeight="1">
      <c r="A178" s="193"/>
      <c r="B178" s="193"/>
      <c r="C178" s="193"/>
      <c r="D178" s="193"/>
      <c r="E178" s="100"/>
      <c r="F178" s="100"/>
      <c r="G178" s="193"/>
      <c r="H178" s="193"/>
      <c r="I178" s="193"/>
      <c r="J178" s="201"/>
      <c r="K178" s="193"/>
      <c r="L178" s="193"/>
      <c r="M178" s="202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</row>
    <row r="179" spans="1:26" ht="15.75" customHeight="1">
      <c r="A179" s="193"/>
      <c r="B179" s="193"/>
      <c r="C179" s="193"/>
      <c r="D179" s="193"/>
      <c r="E179" s="100"/>
      <c r="F179" s="100"/>
      <c r="G179" s="193"/>
      <c r="H179" s="193"/>
      <c r="I179" s="193"/>
      <c r="J179" s="201"/>
      <c r="K179" s="193"/>
      <c r="L179" s="193"/>
      <c r="M179" s="202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</row>
    <row r="180" spans="1:26" ht="15.75" customHeight="1">
      <c r="A180" s="193"/>
      <c r="B180" s="193"/>
      <c r="C180" s="193"/>
      <c r="D180" s="193"/>
      <c r="E180" s="100"/>
      <c r="F180" s="100"/>
      <c r="G180" s="193"/>
      <c r="H180" s="193"/>
      <c r="I180" s="193"/>
      <c r="J180" s="201"/>
      <c r="K180" s="193"/>
      <c r="L180" s="193"/>
      <c r="M180" s="202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</row>
    <row r="181" spans="1:26" ht="15.75" customHeight="1">
      <c r="A181" s="193"/>
      <c r="B181" s="193"/>
      <c r="C181" s="193"/>
      <c r="D181" s="193"/>
      <c r="E181" s="100"/>
      <c r="F181" s="100"/>
      <c r="G181" s="193"/>
      <c r="H181" s="193"/>
      <c r="I181" s="193"/>
      <c r="J181" s="201"/>
      <c r="K181" s="193"/>
      <c r="L181" s="193"/>
      <c r="M181" s="202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</row>
    <row r="182" spans="1:26" ht="15.75" customHeight="1">
      <c r="A182" s="193"/>
      <c r="B182" s="193"/>
      <c r="C182" s="193"/>
      <c r="D182" s="193"/>
      <c r="E182" s="100"/>
      <c r="F182" s="100"/>
      <c r="G182" s="193"/>
      <c r="H182" s="193"/>
      <c r="I182" s="193"/>
      <c r="J182" s="201"/>
      <c r="K182" s="193"/>
      <c r="L182" s="193"/>
      <c r="M182" s="202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</row>
    <row r="183" spans="1:26" ht="15.75" customHeight="1">
      <c r="A183" s="193"/>
      <c r="B183" s="193"/>
      <c r="C183" s="193"/>
      <c r="D183" s="193"/>
      <c r="E183" s="100"/>
      <c r="F183" s="100"/>
      <c r="G183" s="193"/>
      <c r="H183" s="193"/>
      <c r="I183" s="193"/>
      <c r="J183" s="201"/>
      <c r="K183" s="193"/>
      <c r="L183" s="193"/>
      <c r="M183" s="202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</row>
    <row r="184" spans="1:26" ht="15.75" customHeight="1">
      <c r="A184" s="193"/>
      <c r="B184" s="193"/>
      <c r="C184" s="193"/>
      <c r="D184" s="193"/>
      <c r="E184" s="100"/>
      <c r="F184" s="100"/>
      <c r="G184" s="193"/>
      <c r="H184" s="193"/>
      <c r="I184" s="193"/>
      <c r="J184" s="201"/>
      <c r="K184" s="193"/>
      <c r="L184" s="193"/>
      <c r="M184" s="202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</row>
    <row r="185" spans="1:26" ht="15.75" customHeight="1">
      <c r="A185" s="193"/>
      <c r="B185" s="193"/>
      <c r="C185" s="193"/>
      <c r="D185" s="193"/>
      <c r="E185" s="100"/>
      <c r="F185" s="100"/>
      <c r="G185" s="193"/>
      <c r="H185" s="193"/>
      <c r="I185" s="193"/>
      <c r="J185" s="201"/>
      <c r="K185" s="193"/>
      <c r="L185" s="193"/>
      <c r="M185" s="202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</row>
    <row r="186" spans="1:26" ht="15.75" customHeight="1">
      <c r="A186" s="193"/>
      <c r="B186" s="193"/>
      <c r="C186" s="193"/>
      <c r="D186" s="193"/>
      <c r="E186" s="100"/>
      <c r="F186" s="100"/>
      <c r="G186" s="193"/>
      <c r="H186" s="193"/>
      <c r="I186" s="193"/>
      <c r="J186" s="201"/>
      <c r="K186" s="193"/>
      <c r="L186" s="193"/>
      <c r="M186" s="202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</row>
    <row r="187" spans="1:26" ht="15.75" customHeight="1">
      <c r="A187" s="193"/>
      <c r="B187" s="193"/>
      <c r="C187" s="193"/>
      <c r="D187" s="193"/>
      <c r="E187" s="100"/>
      <c r="F187" s="100"/>
      <c r="G187" s="193"/>
      <c r="H187" s="193"/>
      <c r="I187" s="193"/>
      <c r="J187" s="201"/>
      <c r="K187" s="193"/>
      <c r="L187" s="193"/>
      <c r="M187" s="202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</row>
    <row r="188" spans="1:26" ht="15.75" customHeight="1">
      <c r="A188" s="193"/>
      <c r="B188" s="193"/>
      <c r="C188" s="193"/>
      <c r="D188" s="193"/>
      <c r="E188" s="100"/>
      <c r="F188" s="100"/>
      <c r="G188" s="193"/>
      <c r="H188" s="193"/>
      <c r="I188" s="193"/>
      <c r="J188" s="201"/>
      <c r="K188" s="193"/>
      <c r="L188" s="193"/>
      <c r="M188" s="202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</row>
    <row r="189" spans="1:26" ht="15.75" customHeight="1">
      <c r="A189" s="193"/>
      <c r="B189" s="193"/>
      <c r="C189" s="193"/>
      <c r="D189" s="193"/>
      <c r="E189" s="100"/>
      <c r="F189" s="100"/>
      <c r="G189" s="193"/>
      <c r="H189" s="193"/>
      <c r="I189" s="193"/>
      <c r="J189" s="201"/>
      <c r="K189" s="193"/>
      <c r="L189" s="193"/>
      <c r="M189" s="202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</row>
    <row r="190" spans="1:26" ht="15.75" customHeight="1">
      <c r="A190" s="193"/>
      <c r="B190" s="193"/>
      <c r="C190" s="193"/>
      <c r="D190" s="193"/>
      <c r="E190" s="100"/>
      <c r="F190" s="100"/>
      <c r="G190" s="193"/>
      <c r="H190" s="193"/>
      <c r="I190" s="193"/>
      <c r="J190" s="201"/>
      <c r="K190" s="193"/>
      <c r="L190" s="193"/>
      <c r="M190" s="202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</row>
    <row r="191" spans="1:26" ht="15.75" customHeight="1">
      <c r="A191" s="193"/>
      <c r="B191" s="193"/>
      <c r="C191" s="193"/>
      <c r="D191" s="193"/>
      <c r="E191" s="100"/>
      <c r="F191" s="100"/>
      <c r="G191" s="193"/>
      <c r="H191" s="193"/>
      <c r="I191" s="193"/>
      <c r="J191" s="201"/>
      <c r="K191" s="193"/>
      <c r="L191" s="193"/>
      <c r="M191" s="202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</row>
    <row r="192" spans="1:26" ht="15.75" customHeight="1">
      <c r="A192" s="193"/>
      <c r="B192" s="193"/>
      <c r="C192" s="193"/>
      <c r="D192" s="193"/>
      <c r="E192" s="100"/>
      <c r="F192" s="100"/>
      <c r="G192" s="193"/>
      <c r="H192" s="193"/>
      <c r="I192" s="193"/>
      <c r="J192" s="201"/>
      <c r="K192" s="193"/>
      <c r="L192" s="193"/>
      <c r="M192" s="202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</row>
    <row r="193" spans="1:26" ht="15.75" customHeight="1">
      <c r="A193" s="193"/>
      <c r="B193" s="193"/>
      <c r="C193" s="193"/>
      <c r="D193" s="193"/>
      <c r="E193" s="100"/>
      <c r="F193" s="100"/>
      <c r="G193" s="193"/>
      <c r="H193" s="193"/>
      <c r="I193" s="193"/>
      <c r="J193" s="201"/>
      <c r="K193" s="193"/>
      <c r="L193" s="193"/>
      <c r="M193" s="202"/>
      <c r="N193" s="193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</row>
    <row r="194" spans="1:26" ht="15.75" customHeight="1">
      <c r="A194" s="193"/>
      <c r="B194" s="193"/>
      <c r="C194" s="193"/>
      <c r="D194" s="193"/>
      <c r="E194" s="100"/>
      <c r="F194" s="100"/>
      <c r="G194" s="193"/>
      <c r="H194" s="193"/>
      <c r="I194" s="193"/>
      <c r="J194" s="201"/>
      <c r="K194" s="193"/>
      <c r="L194" s="193"/>
      <c r="M194" s="202"/>
      <c r="N194" s="193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</row>
    <row r="195" spans="1:26" ht="15.75" customHeight="1">
      <c r="A195" s="193"/>
      <c r="B195" s="193"/>
      <c r="C195" s="193"/>
      <c r="D195" s="193"/>
      <c r="E195" s="100"/>
      <c r="F195" s="100"/>
      <c r="G195" s="193"/>
      <c r="H195" s="193"/>
      <c r="I195" s="193"/>
      <c r="J195" s="201"/>
      <c r="K195" s="193"/>
      <c r="L195" s="193"/>
      <c r="M195" s="202"/>
      <c r="N195" s="193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</row>
    <row r="196" spans="1:26" ht="15.75" customHeight="1">
      <c r="A196" s="193"/>
      <c r="B196" s="193"/>
      <c r="C196" s="193"/>
      <c r="D196" s="193"/>
      <c r="E196" s="100"/>
      <c r="F196" s="100"/>
      <c r="G196" s="193"/>
      <c r="H196" s="193"/>
      <c r="I196" s="193"/>
      <c r="J196" s="201"/>
      <c r="K196" s="193"/>
      <c r="L196" s="193"/>
      <c r="M196" s="202"/>
      <c r="N196" s="193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</row>
    <row r="197" spans="1:26" ht="15.75" customHeight="1">
      <c r="A197" s="193"/>
      <c r="B197" s="193"/>
      <c r="C197" s="193"/>
      <c r="D197" s="193"/>
      <c r="E197" s="100"/>
      <c r="F197" s="100"/>
      <c r="G197" s="193"/>
      <c r="H197" s="193"/>
      <c r="I197" s="193"/>
      <c r="J197" s="201"/>
      <c r="K197" s="193"/>
      <c r="L197" s="193"/>
      <c r="M197" s="202"/>
      <c r="N197" s="193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</row>
    <row r="198" spans="1:26" ht="15.75" customHeight="1">
      <c r="A198" s="193"/>
      <c r="B198" s="193"/>
      <c r="C198" s="193"/>
      <c r="D198" s="193"/>
      <c r="E198" s="100"/>
      <c r="F198" s="100"/>
      <c r="G198" s="193"/>
      <c r="H198" s="193"/>
      <c r="I198" s="193"/>
      <c r="J198" s="201"/>
      <c r="K198" s="193"/>
      <c r="L198" s="193"/>
      <c r="M198" s="202"/>
      <c r="N198" s="193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</row>
    <row r="199" spans="1:26" ht="15.75" customHeight="1">
      <c r="A199" s="193"/>
      <c r="B199" s="193"/>
      <c r="C199" s="193"/>
      <c r="D199" s="193"/>
      <c r="E199" s="100"/>
      <c r="F199" s="100"/>
      <c r="G199" s="193"/>
      <c r="H199" s="193"/>
      <c r="I199" s="193"/>
      <c r="J199" s="201"/>
      <c r="K199" s="193"/>
      <c r="L199" s="193"/>
      <c r="M199" s="202"/>
      <c r="N199" s="193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</row>
    <row r="200" spans="1:26" ht="15.75" customHeight="1">
      <c r="A200" s="193"/>
      <c r="B200" s="193"/>
      <c r="C200" s="193"/>
      <c r="D200" s="193"/>
      <c r="E200" s="100"/>
      <c r="F200" s="100"/>
      <c r="G200" s="193"/>
      <c r="H200" s="193"/>
      <c r="I200" s="193"/>
      <c r="J200" s="201"/>
      <c r="K200" s="193"/>
      <c r="L200" s="193"/>
      <c r="M200" s="202"/>
      <c r="N200" s="193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</row>
    <row r="201" spans="1:26" ht="15.75" customHeight="1">
      <c r="A201" s="193"/>
      <c r="B201" s="193"/>
      <c r="C201" s="193"/>
      <c r="D201" s="193"/>
      <c r="E201" s="100"/>
      <c r="F201" s="100"/>
      <c r="G201" s="193"/>
      <c r="H201" s="193"/>
      <c r="I201" s="193"/>
      <c r="J201" s="201"/>
      <c r="K201" s="193"/>
      <c r="L201" s="193"/>
      <c r="M201" s="202"/>
      <c r="N201" s="193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</row>
    <row r="202" spans="1:26" ht="15.75" customHeight="1">
      <c r="A202" s="193"/>
      <c r="B202" s="193"/>
      <c r="C202" s="193"/>
      <c r="D202" s="193"/>
      <c r="E202" s="100"/>
      <c r="F202" s="100"/>
      <c r="G202" s="193"/>
      <c r="H202" s="193"/>
      <c r="I202" s="193"/>
      <c r="J202" s="201"/>
      <c r="K202" s="193"/>
      <c r="L202" s="193"/>
      <c r="M202" s="202"/>
      <c r="N202" s="193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</row>
    <row r="203" spans="1:26" ht="15.75" customHeight="1">
      <c r="A203" s="193"/>
      <c r="B203" s="193"/>
      <c r="C203" s="193"/>
      <c r="D203" s="193"/>
      <c r="E203" s="100"/>
      <c r="F203" s="100"/>
      <c r="G203" s="193"/>
      <c r="H203" s="193"/>
      <c r="I203" s="193"/>
      <c r="J203" s="201"/>
      <c r="K203" s="193"/>
      <c r="L203" s="193"/>
      <c r="M203" s="202"/>
      <c r="N203" s="193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</row>
    <row r="204" spans="1:26" ht="15.75" customHeight="1">
      <c r="A204" s="193"/>
      <c r="B204" s="193"/>
      <c r="C204" s="193"/>
      <c r="D204" s="193"/>
      <c r="E204" s="100"/>
      <c r="F204" s="100"/>
      <c r="G204" s="193"/>
      <c r="H204" s="193"/>
      <c r="I204" s="193"/>
      <c r="J204" s="201"/>
      <c r="K204" s="193"/>
      <c r="L204" s="193"/>
      <c r="M204" s="202"/>
      <c r="N204" s="193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</row>
    <row r="205" spans="1:26" ht="15.75" customHeight="1">
      <c r="A205" s="193"/>
      <c r="B205" s="193"/>
      <c r="C205" s="193"/>
      <c r="D205" s="193"/>
      <c r="E205" s="100"/>
      <c r="F205" s="100"/>
      <c r="G205" s="193"/>
      <c r="H205" s="193"/>
      <c r="I205" s="193"/>
      <c r="J205" s="201"/>
      <c r="K205" s="193"/>
      <c r="L205" s="193"/>
      <c r="M205" s="202"/>
      <c r="N205" s="193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</row>
    <row r="206" spans="1:26" ht="15.75" customHeight="1">
      <c r="A206" s="193"/>
      <c r="B206" s="193"/>
      <c r="C206" s="193"/>
      <c r="D206" s="193"/>
      <c r="E206" s="100"/>
      <c r="F206" s="100"/>
      <c r="G206" s="193"/>
      <c r="H206" s="193"/>
      <c r="I206" s="193"/>
      <c r="J206" s="201"/>
      <c r="K206" s="193"/>
      <c r="L206" s="193"/>
      <c r="M206" s="202"/>
      <c r="N206" s="193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</row>
    <row r="207" spans="1:26" ht="15.75" customHeight="1">
      <c r="A207" s="193"/>
      <c r="B207" s="193"/>
      <c r="C207" s="193"/>
      <c r="D207" s="193"/>
      <c r="E207" s="100"/>
      <c r="F207" s="100"/>
      <c r="G207" s="193"/>
      <c r="H207" s="193"/>
      <c r="I207" s="193"/>
      <c r="J207" s="201"/>
      <c r="K207" s="193"/>
      <c r="L207" s="193"/>
      <c r="M207" s="202"/>
      <c r="N207" s="193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</row>
    <row r="208" spans="1:26" ht="15.75" customHeight="1">
      <c r="A208" s="193"/>
      <c r="B208" s="193"/>
      <c r="C208" s="193"/>
      <c r="D208" s="193"/>
      <c r="E208" s="100"/>
      <c r="F208" s="100"/>
      <c r="G208" s="193"/>
      <c r="H208" s="193"/>
      <c r="I208" s="193"/>
      <c r="J208" s="201"/>
      <c r="K208" s="193"/>
      <c r="L208" s="193"/>
      <c r="M208" s="202"/>
      <c r="N208" s="193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</row>
    <row r="209" spans="1:26" ht="15.75" customHeight="1">
      <c r="A209" s="193"/>
      <c r="B209" s="193"/>
      <c r="C209" s="193"/>
      <c r="D209" s="193"/>
      <c r="E209" s="100"/>
      <c r="F209" s="100"/>
      <c r="G209" s="193"/>
      <c r="H209" s="193"/>
      <c r="I209" s="193"/>
      <c r="J209" s="201"/>
      <c r="K209" s="193"/>
      <c r="L209" s="193"/>
      <c r="M209" s="202"/>
      <c r="N209" s="193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</row>
    <row r="210" spans="1:26" ht="15.75" customHeight="1">
      <c r="A210" s="193"/>
      <c r="B210" s="193"/>
      <c r="C210" s="193"/>
      <c r="D210" s="193"/>
      <c r="E210" s="100"/>
      <c r="F210" s="100"/>
      <c r="G210" s="193"/>
      <c r="H210" s="193"/>
      <c r="I210" s="193"/>
      <c r="J210" s="201"/>
      <c r="K210" s="193"/>
      <c r="L210" s="193"/>
      <c r="M210" s="202"/>
      <c r="N210" s="193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</row>
    <row r="211" spans="1:26" ht="15.75" customHeight="1">
      <c r="A211" s="193"/>
      <c r="B211" s="193"/>
      <c r="C211" s="193"/>
      <c r="D211" s="193"/>
      <c r="E211" s="100"/>
      <c r="F211" s="100"/>
      <c r="G211" s="193"/>
      <c r="H211" s="193"/>
      <c r="I211" s="193"/>
      <c r="J211" s="201"/>
      <c r="K211" s="193"/>
      <c r="L211" s="193"/>
      <c r="M211" s="202"/>
      <c r="N211" s="193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</row>
    <row r="212" spans="1:26" ht="15.75" customHeight="1">
      <c r="A212" s="193"/>
      <c r="B212" s="193"/>
      <c r="C212" s="193"/>
      <c r="D212" s="193"/>
      <c r="E212" s="100"/>
      <c r="F212" s="100"/>
      <c r="G212" s="193"/>
      <c r="H212" s="193"/>
      <c r="I212" s="193"/>
      <c r="J212" s="201"/>
      <c r="K212" s="193"/>
      <c r="L212" s="193"/>
      <c r="M212" s="202"/>
      <c r="N212" s="193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</row>
    <row r="213" spans="1:26" ht="15.75" customHeight="1">
      <c r="A213" s="193"/>
      <c r="B213" s="193"/>
      <c r="C213" s="193"/>
      <c r="D213" s="193"/>
      <c r="E213" s="100"/>
      <c r="F213" s="100"/>
      <c r="G213" s="193"/>
      <c r="H213" s="193"/>
      <c r="I213" s="193"/>
      <c r="J213" s="201"/>
      <c r="K213" s="193"/>
      <c r="L213" s="193"/>
      <c r="M213" s="202"/>
      <c r="N213" s="193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</row>
    <row r="214" spans="1:26" ht="15.75" customHeight="1">
      <c r="A214" s="193"/>
      <c r="B214" s="193"/>
      <c r="C214" s="193"/>
      <c r="D214" s="193"/>
      <c r="E214" s="100"/>
      <c r="F214" s="100"/>
      <c r="G214" s="193"/>
      <c r="H214" s="193"/>
      <c r="I214" s="193"/>
      <c r="J214" s="201"/>
      <c r="K214" s="193"/>
      <c r="L214" s="193"/>
      <c r="M214" s="202"/>
      <c r="N214" s="193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</row>
    <row r="215" spans="1:26" ht="15.75" customHeight="1">
      <c r="A215" s="193"/>
      <c r="B215" s="193"/>
      <c r="C215" s="193"/>
      <c r="D215" s="193"/>
      <c r="E215" s="100"/>
      <c r="F215" s="100"/>
      <c r="G215" s="193"/>
      <c r="H215" s="193"/>
      <c r="I215" s="193"/>
      <c r="J215" s="201"/>
      <c r="K215" s="193"/>
      <c r="L215" s="193"/>
      <c r="M215" s="202"/>
      <c r="N215" s="193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</row>
    <row r="216" spans="1:26" ht="15.75" customHeight="1">
      <c r="A216" s="193"/>
      <c r="B216" s="193"/>
      <c r="C216" s="193"/>
      <c r="D216" s="193"/>
      <c r="E216" s="100"/>
      <c r="F216" s="100"/>
      <c r="G216" s="193"/>
      <c r="H216" s="193"/>
      <c r="I216" s="193"/>
      <c r="J216" s="201"/>
      <c r="K216" s="193"/>
      <c r="L216" s="193"/>
      <c r="M216" s="202"/>
      <c r="N216" s="193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</row>
    <row r="217" spans="1:26" ht="15.75" customHeight="1">
      <c r="A217" s="193"/>
      <c r="B217" s="193"/>
      <c r="C217" s="193"/>
      <c r="D217" s="193"/>
      <c r="E217" s="100"/>
      <c r="F217" s="100"/>
      <c r="G217" s="193"/>
      <c r="H217" s="193"/>
      <c r="I217" s="193"/>
      <c r="J217" s="201"/>
      <c r="K217" s="193"/>
      <c r="L217" s="193"/>
      <c r="M217" s="202"/>
      <c r="N217" s="193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</row>
    <row r="218" spans="1:26" ht="15.75" customHeight="1">
      <c r="A218" s="193"/>
      <c r="B218" s="193"/>
      <c r="C218" s="193"/>
      <c r="D218" s="193"/>
      <c r="E218" s="100"/>
      <c r="F218" s="100"/>
      <c r="G218" s="193"/>
      <c r="H218" s="193"/>
      <c r="I218" s="193"/>
      <c r="J218" s="201"/>
      <c r="K218" s="193"/>
      <c r="L218" s="193"/>
      <c r="M218" s="202"/>
      <c r="N218" s="193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</row>
    <row r="219" spans="1:26" ht="15.75" customHeight="1">
      <c r="A219" s="193"/>
      <c r="B219" s="193"/>
      <c r="C219" s="193"/>
      <c r="D219" s="193"/>
      <c r="E219" s="100"/>
      <c r="F219" s="100"/>
      <c r="G219" s="193"/>
      <c r="H219" s="193"/>
      <c r="I219" s="193"/>
      <c r="J219" s="201"/>
      <c r="K219" s="193"/>
      <c r="L219" s="193"/>
      <c r="M219" s="202"/>
      <c r="N219" s="193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</row>
    <row r="220" spans="1:26" ht="15.75" customHeight="1">
      <c r="A220" s="193"/>
      <c r="B220" s="193"/>
      <c r="C220" s="193"/>
      <c r="D220" s="193"/>
      <c r="E220" s="100"/>
      <c r="F220" s="100"/>
      <c r="G220" s="193"/>
      <c r="H220" s="193"/>
      <c r="I220" s="193"/>
      <c r="J220" s="201"/>
      <c r="K220" s="193"/>
      <c r="L220" s="193"/>
      <c r="M220" s="202"/>
      <c r="N220" s="193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</row>
    <row r="221" spans="1:26" ht="15.75" customHeight="1">
      <c r="A221" s="193"/>
      <c r="B221" s="193"/>
      <c r="C221" s="193"/>
      <c r="D221" s="193"/>
      <c r="E221" s="100"/>
      <c r="F221" s="100"/>
      <c r="G221" s="193"/>
      <c r="H221" s="193"/>
      <c r="I221" s="193"/>
      <c r="J221" s="201"/>
      <c r="K221" s="193"/>
      <c r="L221" s="193"/>
      <c r="M221" s="202"/>
      <c r="N221" s="193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</row>
    <row r="222" spans="1:26" ht="15.75" customHeight="1">
      <c r="A222" s="193"/>
      <c r="B222" s="193"/>
      <c r="C222" s="193"/>
      <c r="D222" s="193"/>
      <c r="E222" s="100"/>
      <c r="F222" s="100"/>
      <c r="G222" s="193"/>
      <c r="H222" s="193"/>
      <c r="I222" s="193"/>
      <c r="J222" s="201"/>
      <c r="K222" s="193"/>
      <c r="L222" s="193"/>
      <c r="M222" s="202"/>
      <c r="N222" s="193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</row>
    <row r="223" spans="1:26" ht="15.75" customHeight="1">
      <c r="A223" s="193"/>
      <c r="B223" s="193"/>
      <c r="C223" s="193"/>
      <c r="D223" s="193"/>
      <c r="E223" s="100"/>
      <c r="F223" s="100"/>
      <c r="G223" s="193"/>
      <c r="H223" s="193"/>
      <c r="I223" s="193"/>
      <c r="J223" s="201"/>
      <c r="K223" s="193"/>
      <c r="L223" s="193"/>
      <c r="M223" s="202"/>
      <c r="N223" s="193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</row>
    <row r="224" spans="1:26" ht="15.75" customHeight="1">
      <c r="A224" s="193"/>
      <c r="B224" s="193"/>
      <c r="C224" s="193"/>
      <c r="D224" s="193"/>
      <c r="E224" s="100"/>
      <c r="F224" s="100"/>
      <c r="G224" s="193"/>
      <c r="H224" s="193"/>
      <c r="I224" s="193"/>
      <c r="J224" s="201"/>
      <c r="K224" s="193"/>
      <c r="L224" s="193"/>
      <c r="M224" s="202"/>
      <c r="N224" s="193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</row>
    <row r="225" spans="1:26" ht="15.75" customHeight="1">
      <c r="A225" s="193"/>
      <c r="B225" s="193"/>
      <c r="C225" s="193"/>
      <c r="D225" s="193"/>
      <c r="E225" s="100"/>
      <c r="F225" s="100"/>
      <c r="G225" s="193"/>
      <c r="H225" s="193"/>
      <c r="I225" s="193"/>
      <c r="J225" s="201"/>
      <c r="K225" s="193"/>
      <c r="L225" s="193"/>
      <c r="M225" s="202"/>
      <c r="N225" s="193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</row>
    <row r="226" spans="1:26" ht="15.75" customHeight="1">
      <c r="A226" s="193"/>
      <c r="B226" s="193"/>
      <c r="C226" s="193"/>
      <c r="D226" s="193"/>
      <c r="E226" s="100"/>
      <c r="F226" s="100"/>
      <c r="G226" s="193"/>
      <c r="H226" s="193"/>
      <c r="I226" s="193"/>
      <c r="J226" s="201"/>
      <c r="K226" s="193"/>
      <c r="L226" s="193"/>
      <c r="M226" s="202"/>
      <c r="N226" s="193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</row>
    <row r="227" spans="1:26" ht="15.75" customHeight="1">
      <c r="A227" s="193"/>
      <c r="B227" s="193"/>
      <c r="C227" s="193"/>
      <c r="D227" s="193"/>
      <c r="E227" s="100"/>
      <c r="F227" s="100"/>
      <c r="G227" s="193"/>
      <c r="H227" s="193"/>
      <c r="I227" s="193"/>
      <c r="J227" s="201"/>
      <c r="K227" s="193"/>
      <c r="L227" s="193"/>
      <c r="M227" s="202"/>
      <c r="N227" s="193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</row>
    <row r="228" spans="1:26" ht="15.75" customHeight="1">
      <c r="A228" s="193"/>
      <c r="B228" s="193"/>
      <c r="C228" s="193"/>
      <c r="D228" s="193"/>
      <c r="E228" s="100"/>
      <c r="F228" s="100"/>
      <c r="G228" s="193"/>
      <c r="H228" s="193"/>
      <c r="I228" s="193"/>
      <c r="J228" s="201"/>
      <c r="K228" s="193"/>
      <c r="L228" s="193"/>
      <c r="M228" s="202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</row>
    <row r="229" spans="1:26" ht="15.75" customHeight="1">
      <c r="A229" s="193"/>
      <c r="B229" s="193"/>
      <c r="C229" s="193"/>
      <c r="D229" s="193"/>
      <c r="E229" s="100"/>
      <c r="F229" s="100"/>
      <c r="G229" s="193"/>
      <c r="H229" s="193"/>
      <c r="I229" s="193"/>
      <c r="J229" s="201"/>
      <c r="K229" s="193"/>
      <c r="L229" s="193"/>
      <c r="M229" s="202"/>
      <c r="N229" s="193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</row>
    <row r="230" spans="1:26" ht="15.75" customHeight="1">
      <c r="A230" s="193"/>
      <c r="B230" s="193"/>
      <c r="C230" s="193"/>
      <c r="D230" s="193"/>
      <c r="E230" s="100"/>
      <c r="F230" s="100"/>
      <c r="G230" s="193"/>
      <c r="H230" s="193"/>
      <c r="I230" s="193"/>
      <c r="J230" s="201"/>
      <c r="K230" s="193"/>
      <c r="L230" s="193"/>
      <c r="M230" s="202"/>
      <c r="N230" s="193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</row>
    <row r="231" spans="1:26" ht="15.75" customHeight="1">
      <c r="A231" s="193"/>
      <c r="B231" s="193"/>
      <c r="C231" s="193"/>
      <c r="D231" s="193"/>
      <c r="E231" s="100"/>
      <c r="F231" s="100"/>
      <c r="G231" s="193"/>
      <c r="H231" s="193"/>
      <c r="I231" s="193"/>
      <c r="J231" s="201"/>
      <c r="K231" s="193"/>
      <c r="L231" s="193"/>
      <c r="M231" s="202"/>
      <c r="N231" s="193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</row>
    <row r="232" spans="1:26" ht="15.75" customHeight="1">
      <c r="A232" s="193"/>
      <c r="B232" s="193"/>
      <c r="C232" s="193"/>
      <c r="D232" s="193"/>
      <c r="E232" s="100"/>
      <c r="F232" s="100"/>
      <c r="G232" s="193"/>
      <c r="H232" s="193"/>
      <c r="I232" s="193"/>
      <c r="J232" s="201"/>
      <c r="K232" s="193"/>
      <c r="L232" s="193"/>
      <c r="M232" s="202"/>
      <c r="N232" s="193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</row>
    <row r="233" spans="1:26" ht="15.75" customHeight="1">
      <c r="A233" s="193"/>
      <c r="B233" s="193"/>
      <c r="C233" s="193"/>
      <c r="D233" s="193"/>
      <c r="E233" s="100"/>
      <c r="F233" s="100"/>
      <c r="G233" s="193"/>
      <c r="H233" s="193"/>
      <c r="I233" s="193"/>
      <c r="J233" s="201"/>
      <c r="K233" s="193"/>
      <c r="L233" s="193"/>
      <c r="M233" s="202"/>
      <c r="N233" s="193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</row>
    <row r="234" spans="1:26" ht="15.75" customHeight="1">
      <c r="A234" s="193"/>
      <c r="B234" s="193"/>
      <c r="C234" s="193"/>
      <c r="D234" s="193"/>
      <c r="E234" s="100"/>
      <c r="F234" s="100"/>
      <c r="G234" s="193"/>
      <c r="H234" s="193"/>
      <c r="I234" s="193"/>
      <c r="J234" s="201"/>
      <c r="K234" s="193"/>
      <c r="L234" s="193"/>
      <c r="M234" s="202"/>
      <c r="N234" s="193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</row>
    <row r="235" spans="1:26" ht="15.75" customHeight="1">
      <c r="A235" s="193"/>
      <c r="B235" s="193"/>
      <c r="C235" s="193"/>
      <c r="D235" s="193"/>
      <c r="E235" s="100"/>
      <c r="F235" s="100"/>
      <c r="G235" s="193"/>
      <c r="H235" s="193"/>
      <c r="I235" s="193"/>
      <c r="J235" s="201"/>
      <c r="K235" s="193"/>
      <c r="L235" s="193"/>
      <c r="M235" s="202"/>
      <c r="N235" s="193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</row>
    <row r="236" spans="1:26" ht="15.75" customHeight="1">
      <c r="A236" s="193"/>
      <c r="B236" s="193"/>
      <c r="C236" s="193"/>
      <c r="D236" s="193"/>
      <c r="E236" s="100"/>
      <c r="F236" s="100"/>
      <c r="G236" s="193"/>
      <c r="H236" s="193"/>
      <c r="I236" s="193"/>
      <c r="J236" s="201"/>
      <c r="K236" s="193"/>
      <c r="L236" s="193"/>
      <c r="M236" s="202"/>
      <c r="N236" s="193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</row>
    <row r="237" spans="1:26" ht="15.75" customHeight="1">
      <c r="A237" s="193"/>
      <c r="B237" s="193"/>
      <c r="C237" s="193"/>
      <c r="D237" s="193"/>
      <c r="E237" s="100"/>
      <c r="F237" s="100"/>
      <c r="G237" s="193"/>
      <c r="H237" s="193"/>
      <c r="I237" s="193"/>
      <c r="J237" s="201"/>
      <c r="K237" s="193"/>
      <c r="L237" s="193"/>
      <c r="M237" s="202"/>
      <c r="N237" s="193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</row>
    <row r="238" spans="1:26" ht="15.75" customHeight="1">
      <c r="A238" s="193"/>
      <c r="B238" s="193"/>
      <c r="C238" s="193"/>
      <c r="D238" s="193"/>
      <c r="E238" s="100"/>
      <c r="F238" s="100"/>
      <c r="G238" s="193"/>
      <c r="H238" s="193"/>
      <c r="I238" s="193"/>
      <c r="J238" s="201"/>
      <c r="K238" s="193"/>
      <c r="L238" s="193"/>
      <c r="M238" s="202"/>
      <c r="N238" s="193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</row>
    <row r="239" spans="1:26" ht="15.75" customHeight="1">
      <c r="A239" s="193"/>
      <c r="B239" s="193"/>
      <c r="C239" s="193"/>
      <c r="D239" s="193"/>
      <c r="E239" s="100"/>
      <c r="F239" s="100"/>
      <c r="G239" s="193"/>
      <c r="H239" s="193"/>
      <c r="I239" s="193"/>
      <c r="J239" s="201"/>
      <c r="K239" s="193"/>
      <c r="L239" s="193"/>
      <c r="M239" s="202"/>
      <c r="N239" s="193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</row>
    <row r="240" spans="1:26" ht="15.75" customHeight="1">
      <c r="A240" s="193"/>
      <c r="B240" s="193"/>
      <c r="C240" s="193"/>
      <c r="D240" s="193"/>
      <c r="E240" s="100"/>
      <c r="F240" s="100"/>
      <c r="G240" s="193"/>
      <c r="H240" s="193"/>
      <c r="I240" s="193"/>
      <c r="J240" s="201"/>
      <c r="K240" s="193"/>
      <c r="L240" s="193"/>
      <c r="M240" s="202"/>
      <c r="N240" s="193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</row>
    <row r="241" spans="1:26" ht="15.75" customHeight="1">
      <c r="A241" s="193"/>
      <c r="B241" s="193"/>
      <c r="C241" s="193"/>
      <c r="D241" s="193"/>
      <c r="E241" s="100"/>
      <c r="F241" s="100"/>
      <c r="G241" s="193"/>
      <c r="H241" s="193"/>
      <c r="I241" s="193"/>
      <c r="J241" s="201"/>
      <c r="K241" s="193"/>
      <c r="L241" s="193"/>
      <c r="M241" s="202"/>
      <c r="N241" s="193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</row>
    <row r="242" spans="1:26" ht="15.75" customHeight="1">
      <c r="A242" s="193"/>
      <c r="B242" s="193"/>
      <c r="C242" s="193"/>
      <c r="D242" s="193"/>
      <c r="E242" s="100"/>
      <c r="F242" s="100"/>
      <c r="G242" s="193"/>
      <c r="H242" s="193"/>
      <c r="I242" s="193"/>
      <c r="J242" s="201"/>
      <c r="K242" s="193"/>
      <c r="L242" s="193"/>
      <c r="M242" s="202"/>
      <c r="N242" s="193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</row>
    <row r="243" spans="1:26" ht="15.75" customHeight="1">
      <c r="A243" s="193"/>
      <c r="B243" s="193"/>
      <c r="C243" s="193"/>
      <c r="D243" s="193"/>
      <c r="E243" s="100"/>
      <c r="F243" s="100"/>
      <c r="G243" s="193"/>
      <c r="H243" s="193"/>
      <c r="I243" s="193"/>
      <c r="J243" s="201"/>
      <c r="K243" s="193"/>
      <c r="L243" s="193"/>
      <c r="M243" s="202"/>
      <c r="N243" s="193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</row>
    <row r="244" spans="1:26" ht="15.75" customHeight="1">
      <c r="A244" s="193"/>
      <c r="B244" s="193"/>
      <c r="C244" s="193"/>
      <c r="D244" s="193"/>
      <c r="E244" s="100"/>
      <c r="F244" s="100"/>
      <c r="G244" s="193"/>
      <c r="H244" s="193"/>
      <c r="I244" s="193"/>
      <c r="J244" s="201"/>
      <c r="K244" s="193"/>
      <c r="L244" s="193"/>
      <c r="M244" s="202"/>
      <c r="N244" s="193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</row>
    <row r="245" spans="1:26" ht="15.75" customHeight="1">
      <c r="A245" s="193"/>
      <c r="B245" s="193"/>
      <c r="C245" s="193"/>
      <c r="D245" s="193"/>
      <c r="E245" s="100"/>
      <c r="F245" s="100"/>
      <c r="G245" s="193"/>
      <c r="H245" s="193"/>
      <c r="I245" s="193"/>
      <c r="J245" s="201"/>
      <c r="K245" s="193"/>
      <c r="L245" s="193"/>
      <c r="M245" s="202"/>
      <c r="N245" s="193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</row>
    <row r="246" spans="1:26" ht="15.75" customHeight="1">
      <c r="A246" s="193"/>
      <c r="B246" s="193"/>
      <c r="C246" s="193"/>
      <c r="D246" s="193"/>
      <c r="E246" s="100"/>
      <c r="F246" s="100"/>
      <c r="G246" s="193"/>
      <c r="H246" s="193"/>
      <c r="I246" s="193"/>
      <c r="J246" s="201"/>
      <c r="K246" s="193"/>
      <c r="L246" s="193"/>
      <c r="M246" s="202"/>
      <c r="N246" s="193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</row>
    <row r="247" spans="1:26" ht="15.75" customHeight="1">
      <c r="A247" s="193"/>
      <c r="B247" s="193"/>
      <c r="C247" s="193"/>
      <c r="D247" s="193"/>
      <c r="E247" s="100"/>
      <c r="F247" s="100"/>
      <c r="G247" s="193"/>
      <c r="H247" s="193"/>
      <c r="I247" s="193"/>
      <c r="J247" s="201"/>
      <c r="K247" s="193"/>
      <c r="L247" s="193"/>
      <c r="M247" s="202"/>
      <c r="N247" s="193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</row>
    <row r="248" spans="1:26" ht="15.75" customHeight="1">
      <c r="A248" s="193"/>
      <c r="B248" s="193"/>
      <c r="C248" s="193"/>
      <c r="D248" s="193"/>
      <c r="E248" s="100"/>
      <c r="F248" s="100"/>
      <c r="G248" s="193"/>
      <c r="H248" s="193"/>
      <c r="I248" s="193"/>
      <c r="J248" s="201"/>
      <c r="K248" s="193"/>
      <c r="L248" s="193"/>
      <c r="M248" s="202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</row>
    <row r="249" spans="1:26" ht="15.75" customHeight="1">
      <c r="A249" s="193"/>
      <c r="B249" s="193"/>
      <c r="C249" s="193"/>
      <c r="D249" s="193"/>
      <c r="E249" s="100"/>
      <c r="F249" s="100"/>
      <c r="G249" s="193"/>
      <c r="H249" s="193"/>
      <c r="I249" s="193"/>
      <c r="J249" s="201"/>
      <c r="K249" s="193"/>
      <c r="L249" s="193"/>
      <c r="M249" s="202"/>
      <c r="N249" s="193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</row>
    <row r="250" spans="1:26" ht="15.75" customHeight="1">
      <c r="A250" s="193"/>
      <c r="B250" s="193"/>
      <c r="C250" s="193"/>
      <c r="D250" s="193"/>
      <c r="E250" s="100"/>
      <c r="F250" s="100"/>
      <c r="G250" s="193"/>
      <c r="H250" s="193"/>
      <c r="I250" s="193"/>
      <c r="J250" s="201"/>
      <c r="K250" s="193"/>
      <c r="L250" s="193"/>
      <c r="M250" s="202"/>
      <c r="N250" s="193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</row>
    <row r="251" spans="1:26" ht="15.75" customHeight="1">
      <c r="A251" s="193"/>
      <c r="B251" s="193"/>
      <c r="C251" s="193"/>
      <c r="D251" s="193"/>
      <c r="E251" s="100"/>
      <c r="F251" s="100"/>
      <c r="G251" s="193"/>
      <c r="H251" s="193"/>
      <c r="I251" s="193"/>
      <c r="J251" s="201"/>
      <c r="K251" s="193"/>
      <c r="L251" s="193"/>
      <c r="M251" s="202"/>
      <c r="N251" s="193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</row>
    <row r="252" spans="1:26" ht="15.75" customHeight="1">
      <c r="A252" s="193"/>
      <c r="B252" s="193"/>
      <c r="C252" s="193"/>
      <c r="D252" s="193"/>
      <c r="E252" s="100"/>
      <c r="F252" s="100"/>
      <c r="G252" s="193"/>
      <c r="H252" s="193"/>
      <c r="I252" s="193"/>
      <c r="J252" s="201"/>
      <c r="K252" s="193"/>
      <c r="L252" s="193"/>
      <c r="M252" s="202"/>
      <c r="N252" s="193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</row>
    <row r="253" spans="1:26" ht="15.75" customHeight="1">
      <c r="A253" s="193"/>
      <c r="B253" s="193"/>
      <c r="C253" s="193"/>
      <c r="D253" s="193"/>
      <c r="E253" s="100"/>
      <c r="F253" s="100"/>
      <c r="G253" s="193"/>
      <c r="H253" s="193"/>
      <c r="I253" s="193"/>
      <c r="J253" s="201"/>
      <c r="K253" s="193"/>
      <c r="L253" s="193"/>
      <c r="M253" s="202"/>
      <c r="N253" s="193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</row>
    <row r="254" spans="1:26" ht="15.75" customHeight="1">
      <c r="A254" s="193"/>
      <c r="B254" s="193"/>
      <c r="C254" s="193"/>
      <c r="D254" s="193"/>
      <c r="E254" s="100"/>
      <c r="F254" s="100"/>
      <c r="G254" s="193"/>
      <c r="H254" s="193"/>
      <c r="I254" s="193"/>
      <c r="J254" s="201"/>
      <c r="K254" s="193"/>
      <c r="L254" s="193"/>
      <c r="M254" s="202"/>
      <c r="N254" s="193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</row>
    <row r="255" spans="1:26" ht="15.75" customHeight="1">
      <c r="A255" s="193"/>
      <c r="B255" s="193"/>
      <c r="C255" s="193"/>
      <c r="D255" s="193"/>
      <c r="E255" s="100"/>
      <c r="F255" s="100"/>
      <c r="G255" s="193"/>
      <c r="H255" s="193"/>
      <c r="I255" s="193"/>
      <c r="J255" s="201"/>
      <c r="K255" s="193"/>
      <c r="L255" s="193"/>
      <c r="M255" s="202"/>
      <c r="N255" s="193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</row>
    <row r="256" spans="1:26" ht="15.75" customHeight="1">
      <c r="A256" s="193"/>
      <c r="B256" s="193"/>
      <c r="C256" s="193"/>
      <c r="D256" s="193"/>
      <c r="E256" s="100"/>
      <c r="F256" s="100"/>
      <c r="G256" s="193"/>
      <c r="H256" s="193"/>
      <c r="I256" s="193"/>
      <c r="J256" s="201"/>
      <c r="K256" s="193"/>
      <c r="L256" s="193"/>
      <c r="M256" s="202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</row>
    <row r="257" spans="1:26" ht="15.75" customHeight="1">
      <c r="A257" s="193"/>
      <c r="B257" s="193"/>
      <c r="C257" s="193"/>
      <c r="D257" s="193"/>
      <c r="E257" s="100"/>
      <c r="F257" s="100"/>
      <c r="G257" s="193"/>
      <c r="H257" s="193"/>
      <c r="I257" s="193"/>
      <c r="J257" s="201"/>
      <c r="K257" s="193"/>
      <c r="L257" s="193"/>
      <c r="M257" s="202"/>
      <c r="N257" s="193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</row>
    <row r="258" spans="1:26" ht="15.75" customHeight="1">
      <c r="A258" s="193"/>
      <c r="B258" s="193"/>
      <c r="C258" s="193"/>
      <c r="D258" s="193"/>
      <c r="E258" s="100"/>
      <c r="F258" s="100"/>
      <c r="G258" s="193"/>
      <c r="H258" s="193"/>
      <c r="I258" s="193"/>
      <c r="J258" s="201"/>
      <c r="K258" s="193"/>
      <c r="L258" s="193"/>
      <c r="M258" s="202"/>
      <c r="N258" s="193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</row>
    <row r="259" spans="1:26" ht="15.75" customHeight="1">
      <c r="A259" s="193"/>
      <c r="B259" s="193"/>
      <c r="C259" s="193"/>
      <c r="D259" s="193"/>
      <c r="E259" s="100"/>
      <c r="F259" s="100"/>
      <c r="G259" s="193"/>
      <c r="H259" s="193"/>
      <c r="I259" s="193"/>
      <c r="J259" s="201"/>
      <c r="K259" s="193"/>
      <c r="L259" s="193"/>
      <c r="M259" s="202"/>
      <c r="N259" s="193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</row>
    <row r="260" spans="1:26" ht="15.75" customHeight="1">
      <c r="A260" s="193"/>
      <c r="B260" s="193"/>
      <c r="C260" s="193"/>
      <c r="D260" s="193"/>
      <c r="E260" s="100"/>
      <c r="F260" s="100"/>
      <c r="G260" s="193"/>
      <c r="H260" s="193"/>
      <c r="I260" s="193"/>
      <c r="J260" s="201"/>
      <c r="K260" s="193"/>
      <c r="L260" s="193"/>
      <c r="M260" s="202"/>
      <c r="N260" s="193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</row>
    <row r="261" spans="1:26" ht="15.75" customHeight="1">
      <c r="A261" s="193"/>
      <c r="B261" s="193"/>
      <c r="C261" s="193"/>
      <c r="D261" s="193"/>
      <c r="E261" s="100"/>
      <c r="F261" s="100"/>
      <c r="G261" s="193"/>
      <c r="H261" s="193"/>
      <c r="I261" s="193"/>
      <c r="J261" s="201"/>
      <c r="K261" s="193"/>
      <c r="L261" s="193"/>
      <c r="M261" s="202"/>
      <c r="N261" s="193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</row>
    <row r="262" spans="1:26" ht="15.75" customHeight="1">
      <c r="A262" s="193"/>
      <c r="B262" s="193"/>
      <c r="C262" s="193"/>
      <c r="D262" s="193"/>
      <c r="E262" s="100"/>
      <c r="F262" s="100"/>
      <c r="G262" s="193"/>
      <c r="H262" s="193"/>
      <c r="I262" s="193"/>
      <c r="J262" s="201"/>
      <c r="K262" s="193"/>
      <c r="L262" s="193"/>
      <c r="M262" s="202"/>
      <c r="N262" s="193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</row>
    <row r="263" spans="1:26" ht="15.75" customHeight="1">
      <c r="A263" s="193"/>
      <c r="B263" s="193"/>
      <c r="C263" s="193"/>
      <c r="D263" s="193"/>
      <c r="E263" s="100"/>
      <c r="F263" s="100"/>
      <c r="G263" s="193"/>
      <c r="H263" s="193"/>
      <c r="I263" s="193"/>
      <c r="J263" s="201"/>
      <c r="K263" s="193"/>
      <c r="L263" s="193"/>
      <c r="M263" s="202"/>
      <c r="N263" s="193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</row>
    <row r="264" spans="1:26" ht="15.75" customHeight="1">
      <c r="A264" s="193"/>
      <c r="B264" s="193"/>
      <c r="C264" s="193"/>
      <c r="D264" s="193"/>
      <c r="E264" s="100"/>
      <c r="F264" s="100"/>
      <c r="G264" s="193"/>
      <c r="H264" s="193"/>
      <c r="I264" s="193"/>
      <c r="J264" s="201"/>
      <c r="K264" s="193"/>
      <c r="L264" s="193"/>
      <c r="M264" s="202"/>
      <c r="N264" s="193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</row>
    <row r="265" spans="1:26" ht="15.75" customHeight="1">
      <c r="A265" s="193"/>
      <c r="B265" s="193"/>
      <c r="C265" s="193"/>
      <c r="D265" s="193"/>
      <c r="E265" s="100"/>
      <c r="F265" s="100"/>
      <c r="G265" s="193"/>
      <c r="H265" s="193"/>
      <c r="I265" s="193"/>
      <c r="J265" s="201"/>
      <c r="K265" s="193"/>
      <c r="L265" s="193"/>
      <c r="M265" s="202"/>
      <c r="N265" s="193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</row>
    <row r="266" spans="1:26" ht="15.75" customHeight="1">
      <c r="A266" s="193"/>
      <c r="B266" s="193"/>
      <c r="C266" s="193"/>
      <c r="D266" s="193"/>
      <c r="E266" s="100"/>
      <c r="F266" s="100"/>
      <c r="G266" s="193"/>
      <c r="H266" s="193"/>
      <c r="I266" s="193"/>
      <c r="J266" s="201"/>
      <c r="K266" s="193"/>
      <c r="L266" s="193"/>
      <c r="M266" s="202"/>
      <c r="N266" s="193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</row>
    <row r="267" spans="1:26" ht="15.75" customHeight="1">
      <c r="A267" s="193"/>
      <c r="B267" s="193"/>
      <c r="C267" s="193"/>
      <c r="D267" s="193"/>
      <c r="E267" s="100"/>
      <c r="F267" s="100"/>
      <c r="G267" s="193"/>
      <c r="H267" s="193"/>
      <c r="I267" s="193"/>
      <c r="J267" s="201"/>
      <c r="K267" s="193"/>
      <c r="L267" s="193"/>
      <c r="M267" s="202"/>
      <c r="N267" s="193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</row>
    <row r="268" spans="1:26" ht="15.75" customHeight="1">
      <c r="A268" s="193"/>
      <c r="B268" s="193"/>
      <c r="C268" s="193"/>
      <c r="D268" s="193"/>
      <c r="E268" s="100"/>
      <c r="F268" s="100"/>
      <c r="G268" s="193"/>
      <c r="H268" s="193"/>
      <c r="I268" s="193"/>
      <c r="J268" s="201"/>
      <c r="K268" s="193"/>
      <c r="L268" s="193"/>
      <c r="M268" s="202"/>
      <c r="N268" s="193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</row>
    <row r="269" spans="1:26" ht="15.75" customHeight="1">
      <c r="A269" s="193"/>
      <c r="B269" s="193"/>
      <c r="C269" s="193"/>
      <c r="D269" s="193"/>
      <c r="E269" s="100"/>
      <c r="F269" s="100"/>
      <c r="G269" s="193"/>
      <c r="H269" s="193"/>
      <c r="I269" s="193"/>
      <c r="J269" s="201"/>
      <c r="K269" s="193"/>
      <c r="L269" s="193"/>
      <c r="M269" s="202"/>
      <c r="N269" s="193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</row>
    <row r="270" spans="1:26" ht="15.75" customHeight="1">
      <c r="A270" s="193"/>
      <c r="B270" s="193"/>
      <c r="C270" s="193"/>
      <c r="D270" s="193"/>
      <c r="E270" s="100"/>
      <c r="F270" s="100"/>
      <c r="G270" s="193"/>
      <c r="H270" s="193"/>
      <c r="I270" s="193"/>
      <c r="J270" s="201"/>
      <c r="K270" s="193"/>
      <c r="L270" s="193"/>
      <c r="M270" s="202"/>
      <c r="N270" s="193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</row>
    <row r="271" spans="1:26" ht="15.75" customHeight="1">
      <c r="A271" s="193"/>
      <c r="B271" s="193"/>
      <c r="C271" s="193"/>
      <c r="D271" s="193"/>
      <c r="E271" s="100"/>
      <c r="F271" s="100"/>
      <c r="G271" s="193"/>
      <c r="H271" s="193"/>
      <c r="I271" s="193"/>
      <c r="J271" s="201"/>
      <c r="K271" s="193"/>
      <c r="L271" s="193"/>
      <c r="M271" s="202"/>
      <c r="N271" s="193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</row>
    <row r="272" spans="1:26" ht="15.75" customHeight="1">
      <c r="A272" s="193"/>
      <c r="B272" s="193"/>
      <c r="C272" s="193"/>
      <c r="D272" s="193"/>
      <c r="E272" s="100"/>
      <c r="F272" s="100"/>
      <c r="G272" s="193"/>
      <c r="H272" s="193"/>
      <c r="I272" s="193"/>
      <c r="J272" s="201"/>
      <c r="K272" s="193"/>
      <c r="L272" s="193"/>
      <c r="M272" s="202"/>
      <c r="N272" s="193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</row>
    <row r="273" spans="1:26" ht="15.75" customHeight="1">
      <c r="A273" s="193"/>
      <c r="B273" s="193"/>
      <c r="C273" s="193"/>
      <c r="D273" s="193"/>
      <c r="E273" s="100"/>
      <c r="F273" s="100"/>
      <c r="G273" s="193"/>
      <c r="H273" s="193"/>
      <c r="I273" s="193"/>
      <c r="J273" s="201"/>
      <c r="K273" s="193"/>
      <c r="L273" s="193"/>
      <c r="M273" s="202"/>
      <c r="N273" s="193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</row>
    <row r="274" spans="1:26" ht="15.75" customHeight="1">
      <c r="A274" s="193"/>
      <c r="B274" s="193"/>
      <c r="C274" s="193"/>
      <c r="D274" s="193"/>
      <c r="E274" s="100"/>
      <c r="F274" s="100"/>
      <c r="G274" s="193"/>
      <c r="H274" s="193"/>
      <c r="I274" s="193"/>
      <c r="J274" s="201"/>
      <c r="K274" s="193"/>
      <c r="L274" s="193"/>
      <c r="M274" s="202"/>
      <c r="N274" s="193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</row>
    <row r="275" spans="1:26" ht="15.75" customHeight="1">
      <c r="A275" s="193"/>
      <c r="B275" s="193"/>
      <c r="C275" s="193"/>
      <c r="D275" s="193"/>
      <c r="E275" s="100"/>
      <c r="F275" s="100"/>
      <c r="G275" s="193"/>
      <c r="H275" s="193"/>
      <c r="I275" s="193"/>
      <c r="J275" s="201"/>
      <c r="K275" s="193"/>
      <c r="L275" s="193"/>
      <c r="M275" s="202"/>
      <c r="N275" s="193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</row>
    <row r="276" spans="1:26" ht="15.75" customHeight="1">
      <c r="A276" s="193"/>
      <c r="B276" s="193"/>
      <c r="C276" s="193"/>
      <c r="D276" s="193"/>
      <c r="E276" s="100"/>
      <c r="F276" s="100"/>
      <c r="G276" s="193"/>
      <c r="H276" s="193"/>
      <c r="I276" s="193"/>
      <c r="J276" s="201"/>
      <c r="K276" s="193"/>
      <c r="L276" s="193"/>
      <c r="M276" s="202"/>
      <c r="N276" s="193"/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</row>
    <row r="277" spans="1:26" ht="15.75" customHeight="1">
      <c r="A277" s="193"/>
      <c r="B277" s="193"/>
      <c r="C277" s="193"/>
      <c r="D277" s="193"/>
      <c r="E277" s="100"/>
      <c r="F277" s="100"/>
      <c r="G277" s="193"/>
      <c r="H277" s="193"/>
      <c r="I277" s="193"/>
      <c r="J277" s="201"/>
      <c r="K277" s="193"/>
      <c r="L277" s="193"/>
      <c r="M277" s="202"/>
      <c r="N277" s="193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</row>
    <row r="278" spans="1:26" ht="15.75" customHeight="1">
      <c r="A278" s="193"/>
      <c r="B278" s="193"/>
      <c r="C278" s="193"/>
      <c r="D278" s="193"/>
      <c r="E278" s="100"/>
      <c r="F278" s="100"/>
      <c r="G278" s="193"/>
      <c r="H278" s="193"/>
      <c r="I278" s="193"/>
      <c r="J278" s="201"/>
      <c r="K278" s="193"/>
      <c r="L278" s="193"/>
      <c r="M278" s="202"/>
      <c r="N278" s="193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</row>
    <row r="279" spans="1:26" ht="15.75" customHeight="1">
      <c r="A279" s="193"/>
      <c r="B279" s="193"/>
      <c r="C279" s="193"/>
      <c r="D279" s="193"/>
      <c r="E279" s="100"/>
      <c r="F279" s="100"/>
      <c r="G279" s="193"/>
      <c r="H279" s="193"/>
      <c r="I279" s="193"/>
      <c r="J279" s="201"/>
      <c r="K279" s="193"/>
      <c r="L279" s="193"/>
      <c r="M279" s="202"/>
      <c r="N279" s="193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</row>
    <row r="280" spans="1:26" ht="15.75" customHeight="1">
      <c r="A280" s="193"/>
      <c r="B280" s="193"/>
      <c r="C280" s="193"/>
      <c r="D280" s="193"/>
      <c r="E280" s="100"/>
      <c r="F280" s="100"/>
      <c r="G280" s="193"/>
      <c r="H280" s="193"/>
      <c r="I280" s="193"/>
      <c r="J280" s="201"/>
      <c r="K280" s="193"/>
      <c r="L280" s="193"/>
      <c r="M280" s="202"/>
      <c r="N280" s="193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</row>
    <row r="281" spans="1:26" ht="15.75" customHeight="1">
      <c r="A281" s="193"/>
      <c r="B281" s="193"/>
      <c r="C281" s="193"/>
      <c r="D281" s="193"/>
      <c r="E281" s="100"/>
      <c r="F281" s="100"/>
      <c r="G281" s="193"/>
      <c r="H281" s="193"/>
      <c r="I281" s="193"/>
      <c r="J281" s="201"/>
      <c r="K281" s="193"/>
      <c r="L281" s="193"/>
      <c r="M281" s="202"/>
      <c r="N281" s="193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</row>
    <row r="282" spans="1:26" ht="15.75" customHeight="1">
      <c r="A282" s="193"/>
      <c r="B282" s="193"/>
      <c r="C282" s="193"/>
      <c r="D282" s="193"/>
      <c r="E282" s="100"/>
      <c r="F282" s="100"/>
      <c r="G282" s="193"/>
      <c r="H282" s="193"/>
      <c r="I282" s="193"/>
      <c r="J282" s="201"/>
      <c r="K282" s="193"/>
      <c r="L282" s="193"/>
      <c r="M282" s="202"/>
      <c r="N282" s="193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</row>
    <row r="283" spans="1:26" ht="15.75" customHeight="1">
      <c r="A283" s="193"/>
      <c r="B283" s="193"/>
      <c r="C283" s="193"/>
      <c r="D283" s="193"/>
      <c r="E283" s="100"/>
      <c r="F283" s="100"/>
      <c r="G283" s="193"/>
      <c r="H283" s="193"/>
      <c r="I283" s="193"/>
      <c r="J283" s="201"/>
      <c r="K283" s="193"/>
      <c r="L283" s="193"/>
      <c r="M283" s="202"/>
      <c r="N283" s="193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</row>
    <row r="284" spans="1:26" ht="15.75" customHeight="1">
      <c r="A284" s="193"/>
      <c r="B284" s="193"/>
      <c r="C284" s="193"/>
      <c r="D284" s="193"/>
      <c r="E284" s="100"/>
      <c r="F284" s="100"/>
      <c r="G284" s="193"/>
      <c r="H284" s="193"/>
      <c r="I284" s="193"/>
      <c r="J284" s="201"/>
      <c r="K284" s="193"/>
      <c r="L284" s="193"/>
      <c r="M284" s="202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</row>
    <row r="285" spans="1:26" ht="15.75" customHeight="1">
      <c r="A285" s="193"/>
      <c r="B285" s="193"/>
      <c r="C285" s="193"/>
      <c r="D285" s="193"/>
      <c r="E285" s="100"/>
      <c r="F285" s="100"/>
      <c r="G285" s="193"/>
      <c r="H285" s="193"/>
      <c r="I285" s="193"/>
      <c r="J285" s="201"/>
      <c r="K285" s="193"/>
      <c r="L285" s="193"/>
      <c r="M285" s="202"/>
      <c r="N285" s="193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</row>
    <row r="286" spans="1:26" ht="15.75" customHeight="1">
      <c r="A286" s="193"/>
      <c r="B286" s="193"/>
      <c r="C286" s="193"/>
      <c r="D286" s="193"/>
      <c r="E286" s="100"/>
      <c r="F286" s="100"/>
      <c r="G286" s="193"/>
      <c r="H286" s="193"/>
      <c r="I286" s="193"/>
      <c r="J286" s="201"/>
      <c r="K286" s="193"/>
      <c r="L286" s="193"/>
      <c r="M286" s="202"/>
      <c r="N286" s="193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</row>
    <row r="287" spans="1:26" ht="15.75" customHeight="1">
      <c r="A287" s="193"/>
      <c r="B287" s="193"/>
      <c r="C287" s="193"/>
      <c r="D287" s="193"/>
      <c r="E287" s="100"/>
      <c r="F287" s="100"/>
      <c r="G287" s="193"/>
      <c r="H287" s="193"/>
      <c r="I287" s="193"/>
      <c r="J287" s="201"/>
      <c r="K287" s="193"/>
      <c r="L287" s="193"/>
      <c r="M287" s="202"/>
      <c r="N287" s="193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</row>
    <row r="288" spans="1:26" ht="15.75" customHeight="1">
      <c r="A288" s="193"/>
      <c r="B288" s="193"/>
      <c r="C288" s="193"/>
      <c r="D288" s="193"/>
      <c r="E288" s="100"/>
      <c r="F288" s="100"/>
      <c r="G288" s="193"/>
      <c r="H288" s="193"/>
      <c r="I288" s="193"/>
      <c r="J288" s="201"/>
      <c r="K288" s="193"/>
      <c r="L288" s="193"/>
      <c r="M288" s="202"/>
      <c r="N288" s="193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</row>
    <row r="289" spans="1:26" ht="15.75" customHeight="1">
      <c r="A289" s="193"/>
      <c r="B289" s="193"/>
      <c r="C289" s="193"/>
      <c r="D289" s="193"/>
      <c r="E289" s="100"/>
      <c r="F289" s="100"/>
      <c r="G289" s="193"/>
      <c r="H289" s="193"/>
      <c r="I289" s="193"/>
      <c r="J289" s="201"/>
      <c r="K289" s="193"/>
      <c r="L289" s="193"/>
      <c r="M289" s="202"/>
      <c r="N289" s="193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</row>
    <row r="290" spans="1:26" ht="15.75" customHeight="1">
      <c r="A290" s="193"/>
      <c r="B290" s="193"/>
      <c r="C290" s="193"/>
      <c r="D290" s="193"/>
      <c r="E290" s="100"/>
      <c r="F290" s="100"/>
      <c r="G290" s="193"/>
      <c r="H290" s="193"/>
      <c r="I290" s="193"/>
      <c r="J290" s="201"/>
      <c r="K290" s="193"/>
      <c r="L290" s="193"/>
      <c r="M290" s="202"/>
      <c r="N290" s="193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</row>
    <row r="291" spans="1:26" ht="15.75" customHeight="1">
      <c r="A291" s="193"/>
      <c r="B291" s="193"/>
      <c r="C291" s="193"/>
      <c r="D291" s="193"/>
      <c r="E291" s="100"/>
      <c r="F291" s="100"/>
      <c r="G291" s="193"/>
      <c r="H291" s="193"/>
      <c r="I291" s="193"/>
      <c r="J291" s="201"/>
      <c r="K291" s="193"/>
      <c r="L291" s="193"/>
      <c r="M291" s="202"/>
      <c r="N291" s="193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</row>
    <row r="292" spans="1:26" ht="15.75" customHeight="1">
      <c r="A292" s="193"/>
      <c r="B292" s="193"/>
      <c r="C292" s="193"/>
      <c r="D292" s="193"/>
      <c r="E292" s="100"/>
      <c r="F292" s="100"/>
      <c r="G292" s="193"/>
      <c r="H292" s="193"/>
      <c r="I292" s="193"/>
      <c r="J292" s="201"/>
      <c r="K292" s="193"/>
      <c r="L292" s="193"/>
      <c r="M292" s="202"/>
      <c r="N292" s="193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</row>
    <row r="293" spans="1:26" ht="15.75" customHeight="1">
      <c r="A293" s="193"/>
      <c r="B293" s="193"/>
      <c r="C293" s="193"/>
      <c r="D293" s="193"/>
      <c r="E293" s="100"/>
      <c r="F293" s="100"/>
      <c r="G293" s="193"/>
      <c r="H293" s="193"/>
      <c r="I293" s="193"/>
      <c r="J293" s="201"/>
      <c r="K293" s="193"/>
      <c r="L293" s="193"/>
      <c r="M293" s="202"/>
      <c r="N293" s="193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</row>
    <row r="294" spans="1:26" ht="15.75" customHeight="1">
      <c r="A294" s="193"/>
      <c r="B294" s="193"/>
      <c r="C294" s="193"/>
      <c r="D294" s="193"/>
      <c r="E294" s="100"/>
      <c r="F294" s="100"/>
      <c r="G294" s="193"/>
      <c r="H294" s="193"/>
      <c r="I294" s="193"/>
      <c r="J294" s="201"/>
      <c r="K294" s="193"/>
      <c r="L294" s="193"/>
      <c r="M294" s="202"/>
      <c r="N294" s="193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</row>
    <row r="295" spans="1:26" ht="15.75" customHeight="1">
      <c r="A295" s="193"/>
      <c r="B295" s="193"/>
      <c r="C295" s="193"/>
      <c r="D295" s="193"/>
      <c r="E295" s="100"/>
      <c r="F295" s="100"/>
      <c r="G295" s="193"/>
      <c r="H295" s="193"/>
      <c r="I295" s="193"/>
      <c r="J295" s="201"/>
      <c r="K295" s="193"/>
      <c r="L295" s="193"/>
      <c r="M295" s="202"/>
      <c r="N295" s="193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</row>
    <row r="296" spans="1:26" ht="15.75" customHeight="1">
      <c r="A296" s="193"/>
      <c r="B296" s="193"/>
      <c r="C296" s="193"/>
      <c r="D296" s="193"/>
      <c r="E296" s="100"/>
      <c r="F296" s="100"/>
      <c r="G296" s="193"/>
      <c r="H296" s="193"/>
      <c r="I296" s="193"/>
      <c r="J296" s="201"/>
      <c r="K296" s="193"/>
      <c r="L296" s="193"/>
      <c r="M296" s="202"/>
      <c r="N296" s="193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</row>
    <row r="297" spans="1:26" ht="15.75" customHeight="1">
      <c r="A297" s="193"/>
      <c r="B297" s="193"/>
      <c r="C297" s="193"/>
      <c r="D297" s="193"/>
      <c r="E297" s="100"/>
      <c r="F297" s="100"/>
      <c r="G297" s="193"/>
      <c r="H297" s="193"/>
      <c r="I297" s="193"/>
      <c r="J297" s="201"/>
      <c r="K297" s="193"/>
      <c r="L297" s="193"/>
      <c r="M297" s="202"/>
      <c r="N297" s="193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</row>
    <row r="298" spans="1:26" ht="15.75" customHeight="1">
      <c r="A298" s="193"/>
      <c r="B298" s="193"/>
      <c r="C298" s="193"/>
      <c r="D298" s="193"/>
      <c r="E298" s="100"/>
      <c r="F298" s="100"/>
      <c r="G298" s="193"/>
      <c r="H298" s="193"/>
      <c r="I298" s="193"/>
      <c r="J298" s="201"/>
      <c r="K298" s="193"/>
      <c r="L298" s="193"/>
      <c r="M298" s="202"/>
      <c r="N298" s="193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</row>
    <row r="299" spans="1:26" ht="15.75" customHeight="1">
      <c r="A299" s="193"/>
      <c r="B299" s="193"/>
      <c r="C299" s="193"/>
      <c r="D299" s="193"/>
      <c r="E299" s="100"/>
      <c r="F299" s="100"/>
      <c r="G299" s="193"/>
      <c r="H299" s="193"/>
      <c r="I299" s="193"/>
      <c r="J299" s="201"/>
      <c r="K299" s="193"/>
      <c r="L299" s="193"/>
      <c r="M299" s="202"/>
      <c r="N299" s="193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</row>
    <row r="300" spans="1:26" ht="15.75" customHeight="1">
      <c r="A300" s="193"/>
      <c r="B300" s="193"/>
      <c r="C300" s="193"/>
      <c r="D300" s="193"/>
      <c r="E300" s="100"/>
      <c r="F300" s="100"/>
      <c r="G300" s="193"/>
      <c r="H300" s="193"/>
      <c r="I300" s="193"/>
      <c r="J300" s="201"/>
      <c r="K300" s="193"/>
      <c r="L300" s="193"/>
      <c r="M300" s="202"/>
      <c r="N300" s="193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</row>
    <row r="301" spans="1:26" ht="15.75" customHeight="1">
      <c r="A301" s="193"/>
      <c r="B301" s="193"/>
      <c r="C301" s="193"/>
      <c r="D301" s="193"/>
      <c r="E301" s="100"/>
      <c r="F301" s="100"/>
      <c r="G301" s="193"/>
      <c r="H301" s="193"/>
      <c r="I301" s="193"/>
      <c r="J301" s="201"/>
      <c r="K301" s="193"/>
      <c r="L301" s="193"/>
      <c r="M301" s="202"/>
      <c r="N301" s="193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</row>
    <row r="302" spans="1:26" ht="15.75" customHeight="1">
      <c r="A302" s="193"/>
      <c r="B302" s="193"/>
      <c r="C302" s="193"/>
      <c r="D302" s="193"/>
      <c r="E302" s="100"/>
      <c r="F302" s="100"/>
      <c r="G302" s="193"/>
      <c r="H302" s="193"/>
      <c r="I302" s="193"/>
      <c r="J302" s="201"/>
      <c r="K302" s="193"/>
      <c r="L302" s="193"/>
      <c r="M302" s="202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</row>
    <row r="303" spans="1:26" ht="15.75" customHeight="1">
      <c r="A303" s="193"/>
      <c r="B303" s="193"/>
      <c r="C303" s="193"/>
      <c r="D303" s="193"/>
      <c r="E303" s="100"/>
      <c r="F303" s="100"/>
      <c r="G303" s="193"/>
      <c r="H303" s="193"/>
      <c r="I303" s="193"/>
      <c r="J303" s="201"/>
      <c r="K303" s="193"/>
      <c r="L303" s="193"/>
      <c r="M303" s="202"/>
      <c r="N303" s="193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</row>
    <row r="304" spans="1:26" ht="15.75" customHeight="1">
      <c r="A304" s="193"/>
      <c r="B304" s="193"/>
      <c r="C304" s="193"/>
      <c r="D304" s="193"/>
      <c r="E304" s="100"/>
      <c r="F304" s="100"/>
      <c r="G304" s="193"/>
      <c r="H304" s="193"/>
      <c r="I304" s="193"/>
      <c r="J304" s="201"/>
      <c r="K304" s="193"/>
      <c r="L304" s="193"/>
      <c r="M304" s="202"/>
      <c r="N304" s="193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</row>
    <row r="305" spans="1:26" ht="15.75" customHeight="1">
      <c r="A305" s="193"/>
      <c r="B305" s="193"/>
      <c r="C305" s="193"/>
      <c r="D305" s="193"/>
      <c r="E305" s="100"/>
      <c r="F305" s="100"/>
      <c r="G305" s="193"/>
      <c r="H305" s="193"/>
      <c r="I305" s="193"/>
      <c r="J305" s="201"/>
      <c r="K305" s="193"/>
      <c r="L305" s="193"/>
      <c r="M305" s="202"/>
      <c r="N305" s="193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</row>
    <row r="306" spans="1:26" ht="15.75" customHeight="1">
      <c r="A306" s="193"/>
      <c r="B306" s="193"/>
      <c r="C306" s="193"/>
      <c r="D306" s="193"/>
      <c r="E306" s="100"/>
      <c r="F306" s="100"/>
      <c r="G306" s="193"/>
      <c r="H306" s="193"/>
      <c r="I306" s="193"/>
      <c r="J306" s="201"/>
      <c r="K306" s="193"/>
      <c r="L306" s="193"/>
      <c r="M306" s="202"/>
      <c r="N306" s="193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</row>
    <row r="307" spans="1:26" ht="15.75" customHeight="1">
      <c r="A307" s="193"/>
      <c r="B307" s="193"/>
      <c r="C307" s="193"/>
      <c r="D307" s="193"/>
      <c r="E307" s="100"/>
      <c r="F307" s="100"/>
      <c r="G307" s="193"/>
      <c r="H307" s="193"/>
      <c r="I307" s="193"/>
      <c r="J307" s="201"/>
      <c r="K307" s="193"/>
      <c r="L307" s="193"/>
      <c r="M307" s="202"/>
      <c r="N307" s="193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</row>
    <row r="308" spans="1:26" ht="15.75" customHeight="1">
      <c r="A308" s="193"/>
      <c r="B308" s="193"/>
      <c r="C308" s="193"/>
      <c r="D308" s="193"/>
      <c r="E308" s="100"/>
      <c r="F308" s="100"/>
      <c r="G308" s="193"/>
      <c r="H308" s="193"/>
      <c r="I308" s="193"/>
      <c r="J308" s="201"/>
      <c r="K308" s="193"/>
      <c r="L308" s="193"/>
      <c r="M308" s="202"/>
      <c r="N308" s="193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</row>
    <row r="309" spans="1:26" ht="15.75" customHeight="1">
      <c r="A309" s="193"/>
      <c r="B309" s="193"/>
      <c r="C309" s="193"/>
      <c r="D309" s="193"/>
      <c r="E309" s="100"/>
      <c r="F309" s="100"/>
      <c r="G309" s="193"/>
      <c r="H309" s="193"/>
      <c r="I309" s="193"/>
      <c r="J309" s="201"/>
      <c r="K309" s="193"/>
      <c r="L309" s="193"/>
      <c r="M309" s="202"/>
      <c r="N309" s="193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</row>
    <row r="310" spans="1:26" ht="15.75" customHeight="1">
      <c r="A310" s="193"/>
      <c r="B310" s="193"/>
      <c r="C310" s="193"/>
      <c r="D310" s="193"/>
      <c r="E310" s="100"/>
      <c r="F310" s="100"/>
      <c r="G310" s="193"/>
      <c r="H310" s="193"/>
      <c r="I310" s="193"/>
      <c r="J310" s="201"/>
      <c r="K310" s="193"/>
      <c r="L310" s="193"/>
      <c r="M310" s="202"/>
      <c r="N310" s="193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</row>
    <row r="311" spans="1:26" ht="15.75" customHeight="1">
      <c r="A311" s="193"/>
      <c r="B311" s="193"/>
      <c r="C311" s="193"/>
      <c r="D311" s="193"/>
      <c r="E311" s="100"/>
      <c r="F311" s="100"/>
      <c r="G311" s="193"/>
      <c r="H311" s="193"/>
      <c r="I311" s="193"/>
      <c r="J311" s="201"/>
      <c r="K311" s="193"/>
      <c r="L311" s="193"/>
      <c r="M311" s="202"/>
      <c r="N311" s="193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</row>
    <row r="312" spans="1:26" ht="15.75" customHeight="1">
      <c r="A312" s="193"/>
      <c r="B312" s="193"/>
      <c r="C312" s="193"/>
      <c r="D312" s="193"/>
      <c r="E312" s="100"/>
      <c r="F312" s="100"/>
      <c r="G312" s="193"/>
      <c r="H312" s="193"/>
      <c r="I312" s="193"/>
      <c r="J312" s="201"/>
      <c r="K312" s="193"/>
      <c r="L312" s="193"/>
      <c r="M312" s="202"/>
      <c r="N312" s="193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</row>
    <row r="313" spans="1:26" ht="15.75" customHeight="1">
      <c r="A313" s="193"/>
      <c r="B313" s="193"/>
      <c r="C313" s="193"/>
      <c r="D313" s="193"/>
      <c r="E313" s="100"/>
      <c r="F313" s="100"/>
      <c r="G313" s="193"/>
      <c r="H313" s="193"/>
      <c r="I313" s="193"/>
      <c r="J313" s="201"/>
      <c r="K313" s="193"/>
      <c r="L313" s="193"/>
      <c r="M313" s="202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</row>
    <row r="314" spans="1:26" ht="15.75" customHeight="1">
      <c r="A314" s="193"/>
      <c r="B314" s="193"/>
      <c r="C314" s="193"/>
      <c r="D314" s="193"/>
      <c r="E314" s="100"/>
      <c r="F314" s="100"/>
      <c r="G314" s="193"/>
      <c r="H314" s="193"/>
      <c r="I314" s="193"/>
      <c r="J314" s="201"/>
      <c r="K314" s="193"/>
      <c r="L314" s="193"/>
      <c r="M314" s="202"/>
      <c r="N314" s="193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</row>
    <row r="315" spans="1:26" ht="15.75" customHeight="1">
      <c r="A315" s="193"/>
      <c r="B315" s="193"/>
      <c r="C315" s="193"/>
      <c r="D315" s="193"/>
      <c r="E315" s="100"/>
      <c r="F315" s="100"/>
      <c r="G315" s="193"/>
      <c r="H315" s="193"/>
      <c r="I315" s="193"/>
      <c r="J315" s="201"/>
      <c r="K315" s="193"/>
      <c r="L315" s="193"/>
      <c r="M315" s="202"/>
      <c r="N315" s="193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</row>
    <row r="316" spans="1:26" ht="15.75" customHeight="1">
      <c r="A316" s="193"/>
      <c r="B316" s="193"/>
      <c r="C316" s="193"/>
      <c r="D316" s="193"/>
      <c r="E316" s="100"/>
      <c r="F316" s="100"/>
      <c r="G316" s="193"/>
      <c r="H316" s="193"/>
      <c r="I316" s="193"/>
      <c r="J316" s="201"/>
      <c r="K316" s="193"/>
      <c r="L316" s="193"/>
      <c r="M316" s="202"/>
      <c r="N316" s="193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</row>
    <row r="317" spans="1:26" ht="15.75" customHeight="1">
      <c r="A317" s="193"/>
      <c r="B317" s="193"/>
      <c r="C317" s="193"/>
      <c r="D317" s="193"/>
      <c r="E317" s="100"/>
      <c r="F317" s="100"/>
      <c r="G317" s="193"/>
      <c r="H317" s="193"/>
      <c r="I317" s="193"/>
      <c r="J317" s="201"/>
      <c r="K317" s="193"/>
      <c r="L317" s="193"/>
      <c r="M317" s="202"/>
      <c r="N317" s="193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</row>
    <row r="318" spans="1:26" ht="15.75" customHeight="1">
      <c r="A318" s="193"/>
      <c r="B318" s="193"/>
      <c r="C318" s="193"/>
      <c r="D318" s="193"/>
      <c r="E318" s="100"/>
      <c r="F318" s="100"/>
      <c r="G318" s="193"/>
      <c r="H318" s="193"/>
      <c r="I318" s="193"/>
      <c r="J318" s="201"/>
      <c r="K318" s="193"/>
      <c r="L318" s="193"/>
      <c r="M318" s="202"/>
      <c r="N318" s="193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</row>
    <row r="319" spans="1:26" ht="15.75" customHeight="1">
      <c r="A319" s="193"/>
      <c r="B319" s="193"/>
      <c r="C319" s="193"/>
      <c r="D319" s="193"/>
      <c r="E319" s="100"/>
      <c r="F319" s="100"/>
      <c r="G319" s="193"/>
      <c r="H319" s="193"/>
      <c r="I319" s="193"/>
      <c r="J319" s="201"/>
      <c r="K319" s="193"/>
      <c r="L319" s="193"/>
      <c r="M319" s="202"/>
      <c r="N319" s="193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</row>
    <row r="320" spans="1:26" ht="15.75" customHeight="1">
      <c r="A320" s="193"/>
      <c r="B320" s="193"/>
      <c r="C320" s="193"/>
      <c r="D320" s="193"/>
      <c r="E320" s="100"/>
      <c r="F320" s="100"/>
      <c r="G320" s="193"/>
      <c r="H320" s="193"/>
      <c r="I320" s="193"/>
      <c r="J320" s="201"/>
      <c r="K320" s="193"/>
      <c r="L320" s="193"/>
      <c r="M320" s="202"/>
      <c r="N320" s="193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</row>
    <row r="321" spans="1:26" ht="15.75" customHeight="1">
      <c r="A321" s="193"/>
      <c r="B321" s="193"/>
      <c r="C321" s="193"/>
      <c r="D321" s="193"/>
      <c r="E321" s="100"/>
      <c r="F321" s="100"/>
      <c r="G321" s="193"/>
      <c r="H321" s="193"/>
      <c r="I321" s="193"/>
      <c r="J321" s="201"/>
      <c r="K321" s="193"/>
      <c r="L321" s="193"/>
      <c r="M321" s="202"/>
      <c r="N321" s="193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</row>
    <row r="322" spans="1:26" ht="15.75" customHeight="1">
      <c r="A322" s="193"/>
      <c r="B322" s="193"/>
      <c r="C322" s="193"/>
      <c r="D322" s="193"/>
      <c r="E322" s="100"/>
      <c r="F322" s="100"/>
      <c r="G322" s="193"/>
      <c r="H322" s="193"/>
      <c r="I322" s="193"/>
      <c r="J322" s="201"/>
      <c r="K322" s="193"/>
      <c r="L322" s="193"/>
      <c r="M322" s="202"/>
      <c r="N322" s="193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</row>
    <row r="323" spans="1:26" ht="15.75" customHeight="1">
      <c r="A323" s="193"/>
      <c r="B323" s="193"/>
      <c r="C323" s="193"/>
      <c r="D323" s="193"/>
      <c r="E323" s="100"/>
      <c r="F323" s="100"/>
      <c r="G323" s="193"/>
      <c r="H323" s="193"/>
      <c r="I323" s="193"/>
      <c r="J323" s="201"/>
      <c r="K323" s="193"/>
      <c r="L323" s="193"/>
      <c r="M323" s="202"/>
      <c r="N323" s="193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</row>
    <row r="324" spans="1:26" ht="15.75" customHeight="1">
      <c r="A324" s="193"/>
      <c r="B324" s="193"/>
      <c r="C324" s="193"/>
      <c r="D324" s="193"/>
      <c r="E324" s="100"/>
      <c r="F324" s="100"/>
      <c r="G324" s="193"/>
      <c r="H324" s="193"/>
      <c r="I324" s="193"/>
      <c r="J324" s="201"/>
      <c r="K324" s="193"/>
      <c r="L324" s="193"/>
      <c r="M324" s="202"/>
      <c r="N324" s="193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</row>
    <row r="325" spans="1:26" ht="15.75" customHeight="1">
      <c r="A325" s="193"/>
      <c r="B325" s="193"/>
      <c r="C325" s="193"/>
      <c r="D325" s="193"/>
      <c r="E325" s="100"/>
      <c r="F325" s="100"/>
      <c r="G325" s="193"/>
      <c r="H325" s="193"/>
      <c r="I325" s="193"/>
      <c r="J325" s="201"/>
      <c r="K325" s="193"/>
      <c r="L325" s="193"/>
      <c r="M325" s="202"/>
      <c r="N325" s="193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</row>
    <row r="326" spans="1:26" ht="15.75" customHeight="1">
      <c r="A326" s="193"/>
      <c r="B326" s="193"/>
      <c r="C326" s="193"/>
      <c r="D326" s="193"/>
      <c r="E326" s="100"/>
      <c r="F326" s="100"/>
      <c r="G326" s="193"/>
      <c r="H326" s="193"/>
      <c r="I326" s="193"/>
      <c r="J326" s="201"/>
      <c r="K326" s="193"/>
      <c r="L326" s="193"/>
      <c r="M326" s="202"/>
      <c r="N326" s="193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</row>
    <row r="327" spans="1:26" ht="15.75" customHeight="1">
      <c r="A327" s="193"/>
      <c r="B327" s="193"/>
      <c r="C327" s="193"/>
      <c r="D327" s="193"/>
      <c r="E327" s="100"/>
      <c r="F327" s="100"/>
      <c r="G327" s="193"/>
      <c r="H327" s="193"/>
      <c r="I327" s="193"/>
      <c r="J327" s="201"/>
      <c r="K327" s="193"/>
      <c r="L327" s="193"/>
      <c r="M327" s="202"/>
      <c r="N327" s="193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</row>
    <row r="328" spans="1:26" ht="15.75" customHeight="1">
      <c r="A328" s="193"/>
      <c r="B328" s="193"/>
      <c r="C328" s="193"/>
      <c r="D328" s="193"/>
      <c r="E328" s="100"/>
      <c r="F328" s="100"/>
      <c r="G328" s="193"/>
      <c r="H328" s="193"/>
      <c r="I328" s="193"/>
      <c r="J328" s="201"/>
      <c r="K328" s="193"/>
      <c r="L328" s="193"/>
      <c r="M328" s="202"/>
      <c r="N328" s="193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</row>
    <row r="329" spans="1:26" ht="15.75" customHeight="1">
      <c r="A329" s="193"/>
      <c r="B329" s="193"/>
      <c r="C329" s="193"/>
      <c r="D329" s="193"/>
      <c r="E329" s="100"/>
      <c r="F329" s="100"/>
      <c r="G329" s="193"/>
      <c r="H329" s="193"/>
      <c r="I329" s="193"/>
      <c r="J329" s="201"/>
      <c r="K329" s="193"/>
      <c r="L329" s="193"/>
      <c r="M329" s="202"/>
      <c r="N329" s="193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</row>
    <row r="330" spans="1:26" ht="15.75" customHeight="1">
      <c r="A330" s="193"/>
      <c r="B330" s="193"/>
      <c r="C330" s="193"/>
      <c r="D330" s="193"/>
      <c r="E330" s="100"/>
      <c r="F330" s="100"/>
      <c r="G330" s="193"/>
      <c r="H330" s="193"/>
      <c r="I330" s="193"/>
      <c r="J330" s="201"/>
      <c r="K330" s="193"/>
      <c r="L330" s="193"/>
      <c r="M330" s="202"/>
      <c r="N330" s="193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</row>
    <row r="331" spans="1:26" ht="15.75" customHeight="1">
      <c r="A331" s="193"/>
      <c r="B331" s="193"/>
      <c r="C331" s="193"/>
      <c r="D331" s="193"/>
      <c r="E331" s="100"/>
      <c r="F331" s="100"/>
      <c r="G331" s="193"/>
      <c r="H331" s="193"/>
      <c r="I331" s="193"/>
      <c r="J331" s="201"/>
      <c r="K331" s="193"/>
      <c r="L331" s="193"/>
      <c r="M331" s="202"/>
      <c r="N331" s="193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</row>
    <row r="332" spans="1:26" ht="15.75" customHeight="1">
      <c r="A332" s="193"/>
      <c r="B332" s="193"/>
      <c r="C332" s="193"/>
      <c r="D332" s="193"/>
      <c r="E332" s="100"/>
      <c r="F332" s="100"/>
      <c r="G332" s="193"/>
      <c r="H332" s="193"/>
      <c r="I332" s="193"/>
      <c r="J332" s="201"/>
      <c r="K332" s="193"/>
      <c r="L332" s="193"/>
      <c r="M332" s="202"/>
      <c r="N332" s="193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</row>
    <row r="333" spans="1:26" ht="15.75" customHeight="1">
      <c r="A333" s="193"/>
      <c r="B333" s="193"/>
      <c r="C333" s="193"/>
      <c r="D333" s="193"/>
      <c r="E333" s="100"/>
      <c r="F333" s="100"/>
      <c r="G333" s="193"/>
      <c r="H333" s="193"/>
      <c r="I333" s="193"/>
      <c r="J333" s="201"/>
      <c r="K333" s="193"/>
      <c r="L333" s="193"/>
      <c r="M333" s="202"/>
      <c r="N333" s="193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</row>
    <row r="334" spans="1:26" ht="15.75" customHeight="1">
      <c r="A334" s="193"/>
      <c r="B334" s="193"/>
      <c r="C334" s="193"/>
      <c r="D334" s="193"/>
      <c r="E334" s="100"/>
      <c r="F334" s="100"/>
      <c r="G334" s="193"/>
      <c r="H334" s="193"/>
      <c r="I334" s="193"/>
      <c r="J334" s="201"/>
      <c r="K334" s="193"/>
      <c r="L334" s="193"/>
      <c r="M334" s="202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</row>
    <row r="335" spans="1:26" ht="15.75" customHeight="1">
      <c r="A335" s="193"/>
      <c r="B335" s="193"/>
      <c r="C335" s="193"/>
      <c r="D335" s="193"/>
      <c r="E335" s="100"/>
      <c r="F335" s="100"/>
      <c r="G335" s="193"/>
      <c r="H335" s="193"/>
      <c r="I335" s="193"/>
      <c r="J335" s="201"/>
      <c r="K335" s="193"/>
      <c r="L335" s="193"/>
      <c r="M335" s="202"/>
      <c r="N335" s="193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</row>
    <row r="336" spans="1:26" ht="15.75" customHeight="1">
      <c r="A336" s="193"/>
      <c r="B336" s="193"/>
      <c r="C336" s="193"/>
      <c r="D336" s="193"/>
      <c r="E336" s="100"/>
      <c r="F336" s="100"/>
      <c r="G336" s="193"/>
      <c r="H336" s="193"/>
      <c r="I336" s="193"/>
      <c r="J336" s="201"/>
      <c r="K336" s="193"/>
      <c r="L336" s="193"/>
      <c r="M336" s="202"/>
      <c r="N336" s="193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</row>
    <row r="337" spans="1:26" ht="15.75" customHeight="1">
      <c r="A337" s="193"/>
      <c r="B337" s="193"/>
      <c r="C337" s="193"/>
      <c r="D337" s="193"/>
      <c r="E337" s="100"/>
      <c r="F337" s="100"/>
      <c r="G337" s="193"/>
      <c r="H337" s="193"/>
      <c r="I337" s="193"/>
      <c r="J337" s="201"/>
      <c r="K337" s="193"/>
      <c r="L337" s="193"/>
      <c r="M337" s="202"/>
      <c r="N337" s="193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</row>
    <row r="338" spans="1:26" ht="15.75" customHeight="1">
      <c r="A338" s="193"/>
      <c r="B338" s="193"/>
      <c r="C338" s="193"/>
      <c r="D338" s="193"/>
      <c r="E338" s="100"/>
      <c r="F338" s="100"/>
      <c r="G338" s="193"/>
      <c r="H338" s="193"/>
      <c r="I338" s="193"/>
      <c r="J338" s="201"/>
      <c r="K338" s="193"/>
      <c r="L338" s="193"/>
      <c r="M338" s="202"/>
      <c r="N338" s="193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</row>
    <row r="339" spans="1:26" ht="15.75" customHeight="1">
      <c r="A339" s="193"/>
      <c r="B339" s="193"/>
      <c r="C339" s="193"/>
      <c r="D339" s="193"/>
      <c r="E339" s="100"/>
      <c r="F339" s="100"/>
      <c r="G339" s="193"/>
      <c r="H339" s="193"/>
      <c r="I339" s="193"/>
      <c r="J339" s="201"/>
      <c r="K339" s="193"/>
      <c r="L339" s="193"/>
      <c r="M339" s="202"/>
      <c r="N339" s="193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</row>
    <row r="340" spans="1:26" ht="15.75" customHeight="1">
      <c r="A340" s="193"/>
      <c r="B340" s="193"/>
      <c r="C340" s="193"/>
      <c r="D340" s="193"/>
      <c r="E340" s="100"/>
      <c r="F340" s="100"/>
      <c r="G340" s="193"/>
      <c r="H340" s="193"/>
      <c r="I340" s="193"/>
      <c r="J340" s="201"/>
      <c r="K340" s="193"/>
      <c r="L340" s="193"/>
      <c r="M340" s="202"/>
      <c r="N340" s="193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</row>
    <row r="341" spans="1:26" ht="15.75" customHeight="1">
      <c r="A341" s="193"/>
      <c r="B341" s="193"/>
      <c r="C341" s="193"/>
      <c r="D341" s="193"/>
      <c r="E341" s="100"/>
      <c r="F341" s="100"/>
      <c r="G341" s="193"/>
      <c r="H341" s="193"/>
      <c r="I341" s="193"/>
      <c r="J341" s="201"/>
      <c r="K341" s="193"/>
      <c r="L341" s="193"/>
      <c r="M341" s="202"/>
      <c r="N341" s="193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</row>
    <row r="342" spans="1:26" ht="15.75" customHeight="1">
      <c r="A342" s="193"/>
      <c r="B342" s="193"/>
      <c r="C342" s="193"/>
      <c r="D342" s="193"/>
      <c r="E342" s="100"/>
      <c r="F342" s="100"/>
      <c r="G342" s="193"/>
      <c r="H342" s="193"/>
      <c r="I342" s="193"/>
      <c r="J342" s="201"/>
      <c r="K342" s="193"/>
      <c r="L342" s="193"/>
      <c r="M342" s="202"/>
      <c r="N342" s="193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</row>
    <row r="343" spans="1:26" ht="15.75" customHeight="1">
      <c r="A343" s="193"/>
      <c r="B343" s="193"/>
      <c r="C343" s="193"/>
      <c r="D343" s="193"/>
      <c r="E343" s="100"/>
      <c r="F343" s="100"/>
      <c r="G343" s="193"/>
      <c r="H343" s="193"/>
      <c r="I343" s="193"/>
      <c r="J343" s="201"/>
      <c r="K343" s="193"/>
      <c r="L343" s="193"/>
      <c r="M343" s="202"/>
      <c r="N343" s="193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</row>
    <row r="344" spans="1:26" ht="15.75" customHeight="1">
      <c r="A344" s="193"/>
      <c r="B344" s="193"/>
      <c r="C344" s="193"/>
      <c r="D344" s="193"/>
      <c r="E344" s="100"/>
      <c r="F344" s="100"/>
      <c r="G344" s="193"/>
      <c r="H344" s="193"/>
      <c r="I344" s="193"/>
      <c r="J344" s="201"/>
      <c r="K344" s="193"/>
      <c r="L344" s="193"/>
      <c r="M344" s="202"/>
      <c r="N344" s="193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</row>
    <row r="345" spans="1:26" ht="15.75" customHeight="1">
      <c r="A345" s="193"/>
      <c r="B345" s="193"/>
      <c r="C345" s="193"/>
      <c r="D345" s="193"/>
      <c r="E345" s="100"/>
      <c r="F345" s="100"/>
      <c r="G345" s="193"/>
      <c r="H345" s="193"/>
      <c r="I345" s="193"/>
      <c r="J345" s="201"/>
      <c r="K345" s="193"/>
      <c r="L345" s="193"/>
      <c r="M345" s="202"/>
      <c r="N345" s="193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</row>
    <row r="346" spans="1:26" ht="15.75" customHeight="1">
      <c r="A346" s="193"/>
      <c r="B346" s="193"/>
      <c r="C346" s="193"/>
      <c r="D346" s="193"/>
      <c r="E346" s="100"/>
      <c r="F346" s="100"/>
      <c r="G346" s="193"/>
      <c r="H346" s="193"/>
      <c r="I346" s="193"/>
      <c r="J346" s="201"/>
      <c r="K346" s="193"/>
      <c r="L346" s="193"/>
      <c r="M346" s="202"/>
      <c r="N346" s="193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</row>
    <row r="347" spans="1:26" ht="15.75" customHeight="1">
      <c r="A347" s="193"/>
      <c r="B347" s="193"/>
      <c r="C347" s="193"/>
      <c r="D347" s="193"/>
      <c r="E347" s="100"/>
      <c r="F347" s="100"/>
      <c r="G347" s="193"/>
      <c r="H347" s="193"/>
      <c r="I347" s="193"/>
      <c r="J347" s="201"/>
      <c r="K347" s="193"/>
      <c r="L347" s="193"/>
      <c r="M347" s="202"/>
      <c r="N347" s="193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</row>
    <row r="348" spans="1:26" ht="15.75" customHeight="1">
      <c r="A348" s="193"/>
      <c r="B348" s="193"/>
      <c r="C348" s="193"/>
      <c r="D348" s="193"/>
      <c r="E348" s="100"/>
      <c r="F348" s="100"/>
      <c r="G348" s="193"/>
      <c r="H348" s="193"/>
      <c r="I348" s="193"/>
      <c r="J348" s="201"/>
      <c r="K348" s="193"/>
      <c r="L348" s="193"/>
      <c r="M348" s="202"/>
      <c r="N348" s="193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</row>
    <row r="349" spans="1:26" ht="15.75" customHeight="1">
      <c r="A349" s="193"/>
      <c r="B349" s="193"/>
      <c r="C349" s="193"/>
      <c r="D349" s="193"/>
      <c r="E349" s="100"/>
      <c r="F349" s="100"/>
      <c r="G349" s="193"/>
      <c r="H349" s="193"/>
      <c r="I349" s="193"/>
      <c r="J349" s="201"/>
      <c r="K349" s="193"/>
      <c r="L349" s="193"/>
      <c r="M349" s="202"/>
      <c r="N349" s="193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</row>
    <row r="350" spans="1:26" ht="15.75" customHeight="1">
      <c r="A350" s="193"/>
      <c r="B350" s="193"/>
      <c r="C350" s="193"/>
      <c r="D350" s="193"/>
      <c r="E350" s="100"/>
      <c r="F350" s="100"/>
      <c r="G350" s="193"/>
      <c r="H350" s="193"/>
      <c r="I350" s="193"/>
      <c r="J350" s="201"/>
      <c r="K350" s="193"/>
      <c r="L350" s="193"/>
      <c r="M350" s="202"/>
      <c r="N350" s="193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</row>
    <row r="351" spans="1:26" ht="15.75" customHeight="1">
      <c r="A351" s="193"/>
      <c r="B351" s="193"/>
      <c r="C351" s="193"/>
      <c r="D351" s="193"/>
      <c r="E351" s="100"/>
      <c r="F351" s="100"/>
      <c r="G351" s="193"/>
      <c r="H351" s="193"/>
      <c r="I351" s="193"/>
      <c r="J351" s="201"/>
      <c r="K351" s="193"/>
      <c r="L351" s="193"/>
      <c r="M351" s="202"/>
      <c r="N351" s="193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</row>
    <row r="352" spans="1:26" ht="15.75" customHeight="1">
      <c r="A352" s="193"/>
      <c r="B352" s="193"/>
      <c r="C352" s="193"/>
      <c r="D352" s="193"/>
      <c r="E352" s="100"/>
      <c r="F352" s="100"/>
      <c r="G352" s="193"/>
      <c r="H352" s="193"/>
      <c r="I352" s="193"/>
      <c r="J352" s="201"/>
      <c r="K352" s="193"/>
      <c r="L352" s="193"/>
      <c r="M352" s="202"/>
      <c r="N352" s="193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</row>
    <row r="353" spans="1:26" ht="15.75" customHeight="1">
      <c r="A353" s="193"/>
      <c r="B353" s="193"/>
      <c r="C353" s="193"/>
      <c r="D353" s="193"/>
      <c r="E353" s="100"/>
      <c r="F353" s="100"/>
      <c r="G353" s="193"/>
      <c r="H353" s="193"/>
      <c r="I353" s="193"/>
      <c r="J353" s="201"/>
      <c r="K353" s="193"/>
      <c r="L353" s="193"/>
      <c r="M353" s="202"/>
      <c r="N353" s="193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</row>
    <row r="354" spans="1:26" ht="15.75" customHeight="1">
      <c r="A354" s="193"/>
      <c r="B354" s="193"/>
      <c r="C354" s="193"/>
      <c r="D354" s="193"/>
      <c r="E354" s="100"/>
      <c r="F354" s="100"/>
      <c r="G354" s="193"/>
      <c r="H354" s="193"/>
      <c r="I354" s="193"/>
      <c r="J354" s="201"/>
      <c r="K354" s="193"/>
      <c r="L354" s="193"/>
      <c r="M354" s="202"/>
      <c r="N354" s="193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</row>
    <row r="355" spans="1:26" ht="15.75" customHeight="1">
      <c r="A355" s="193"/>
      <c r="B355" s="193"/>
      <c r="C355" s="193"/>
      <c r="D355" s="193"/>
      <c r="E355" s="100"/>
      <c r="F355" s="100"/>
      <c r="G355" s="193"/>
      <c r="H355" s="193"/>
      <c r="I355" s="193"/>
      <c r="J355" s="201"/>
      <c r="K355" s="193"/>
      <c r="L355" s="193"/>
      <c r="M355" s="202"/>
      <c r="N355" s="193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</row>
    <row r="356" spans="1:26" ht="15.75" customHeight="1">
      <c r="A356" s="193"/>
      <c r="B356" s="193"/>
      <c r="C356" s="193"/>
      <c r="D356" s="193"/>
      <c r="E356" s="100"/>
      <c r="F356" s="100"/>
      <c r="G356" s="193"/>
      <c r="H356" s="193"/>
      <c r="I356" s="193"/>
      <c r="J356" s="201"/>
      <c r="K356" s="193"/>
      <c r="L356" s="193"/>
      <c r="M356" s="202"/>
      <c r="N356" s="193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</row>
    <row r="357" spans="1:26" ht="15.75" customHeight="1">
      <c r="A357" s="193"/>
      <c r="B357" s="193"/>
      <c r="C357" s="193"/>
      <c r="D357" s="193"/>
      <c r="E357" s="100"/>
      <c r="F357" s="100"/>
      <c r="G357" s="193"/>
      <c r="H357" s="193"/>
      <c r="I357" s="193"/>
      <c r="J357" s="201"/>
      <c r="K357" s="193"/>
      <c r="L357" s="193"/>
      <c r="M357" s="202"/>
      <c r="N357" s="193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</row>
    <row r="358" spans="1:26" ht="15.75" customHeight="1">
      <c r="A358" s="193"/>
      <c r="B358" s="193"/>
      <c r="C358" s="193"/>
      <c r="D358" s="193"/>
      <c r="E358" s="100"/>
      <c r="F358" s="100"/>
      <c r="G358" s="193"/>
      <c r="H358" s="193"/>
      <c r="I358" s="193"/>
      <c r="J358" s="201"/>
      <c r="K358" s="193"/>
      <c r="L358" s="193"/>
      <c r="M358" s="202"/>
      <c r="N358" s="193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</row>
    <row r="359" spans="1:26" ht="15.75" customHeight="1">
      <c r="A359" s="193"/>
      <c r="B359" s="193"/>
      <c r="C359" s="193"/>
      <c r="D359" s="193"/>
      <c r="E359" s="100"/>
      <c r="F359" s="100"/>
      <c r="G359" s="193"/>
      <c r="H359" s="193"/>
      <c r="I359" s="193"/>
      <c r="J359" s="201"/>
      <c r="K359" s="193"/>
      <c r="L359" s="193"/>
      <c r="M359" s="202"/>
      <c r="N359" s="193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</row>
    <row r="360" spans="1:26" ht="15.75" customHeight="1">
      <c r="A360" s="193"/>
      <c r="B360" s="193"/>
      <c r="C360" s="193"/>
      <c r="D360" s="193"/>
      <c r="E360" s="100"/>
      <c r="F360" s="100"/>
      <c r="G360" s="193"/>
      <c r="H360" s="193"/>
      <c r="I360" s="193"/>
      <c r="J360" s="201"/>
      <c r="K360" s="193"/>
      <c r="L360" s="193"/>
      <c r="M360" s="202"/>
      <c r="N360" s="193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</row>
    <row r="361" spans="1:26" ht="15.75" customHeight="1">
      <c r="A361" s="193"/>
      <c r="B361" s="193"/>
      <c r="C361" s="193"/>
      <c r="D361" s="193"/>
      <c r="E361" s="100"/>
      <c r="F361" s="100"/>
      <c r="G361" s="193"/>
      <c r="H361" s="193"/>
      <c r="I361" s="193"/>
      <c r="J361" s="201"/>
      <c r="K361" s="193"/>
      <c r="L361" s="193"/>
      <c r="M361" s="202"/>
      <c r="N361" s="193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</row>
    <row r="362" spans="1:26" ht="15.75" customHeight="1">
      <c r="A362" s="193"/>
      <c r="B362" s="193"/>
      <c r="C362" s="193"/>
      <c r="D362" s="193"/>
      <c r="E362" s="100"/>
      <c r="F362" s="100"/>
      <c r="G362" s="193"/>
      <c r="H362" s="193"/>
      <c r="I362" s="193"/>
      <c r="J362" s="201"/>
      <c r="K362" s="193"/>
      <c r="L362" s="193"/>
      <c r="M362" s="202"/>
      <c r="N362" s="193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</row>
    <row r="363" spans="1:26" ht="15.75" customHeight="1">
      <c r="A363" s="193"/>
      <c r="B363" s="193"/>
      <c r="C363" s="193"/>
      <c r="D363" s="193"/>
      <c r="E363" s="100"/>
      <c r="F363" s="100"/>
      <c r="G363" s="193"/>
      <c r="H363" s="193"/>
      <c r="I363" s="193"/>
      <c r="J363" s="201"/>
      <c r="K363" s="193"/>
      <c r="L363" s="193"/>
      <c r="M363" s="202"/>
      <c r="N363" s="193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</row>
    <row r="364" spans="1:26" ht="15.75" customHeight="1">
      <c r="A364" s="193"/>
      <c r="B364" s="193"/>
      <c r="C364" s="193"/>
      <c r="D364" s="193"/>
      <c r="E364" s="100"/>
      <c r="F364" s="100"/>
      <c r="G364" s="193"/>
      <c r="H364" s="193"/>
      <c r="I364" s="193"/>
      <c r="J364" s="201"/>
      <c r="K364" s="193"/>
      <c r="L364" s="193"/>
      <c r="M364" s="202"/>
      <c r="N364" s="193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</row>
    <row r="365" spans="1:26" ht="15.75" customHeight="1">
      <c r="A365" s="193"/>
      <c r="B365" s="193"/>
      <c r="C365" s="193"/>
      <c r="D365" s="193"/>
      <c r="E365" s="100"/>
      <c r="F365" s="100"/>
      <c r="G365" s="193"/>
      <c r="H365" s="193"/>
      <c r="I365" s="193"/>
      <c r="J365" s="201"/>
      <c r="K365" s="193"/>
      <c r="L365" s="193"/>
      <c r="M365" s="202"/>
      <c r="N365" s="193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</row>
    <row r="366" spans="1:26" ht="15.75" customHeight="1">
      <c r="A366" s="193"/>
      <c r="B366" s="193"/>
      <c r="C366" s="193"/>
      <c r="D366" s="193"/>
      <c r="E366" s="100"/>
      <c r="F366" s="100"/>
      <c r="G366" s="193"/>
      <c r="H366" s="193"/>
      <c r="I366" s="193"/>
      <c r="J366" s="201"/>
      <c r="K366" s="193"/>
      <c r="L366" s="193"/>
      <c r="M366" s="202"/>
      <c r="N366" s="193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</row>
    <row r="367" spans="1:26" ht="15.75" customHeight="1">
      <c r="A367" s="193"/>
      <c r="B367" s="193"/>
      <c r="C367" s="193"/>
      <c r="D367" s="193"/>
      <c r="E367" s="100"/>
      <c r="F367" s="100"/>
      <c r="G367" s="193"/>
      <c r="H367" s="193"/>
      <c r="I367" s="193"/>
      <c r="J367" s="201"/>
      <c r="K367" s="193"/>
      <c r="L367" s="193"/>
      <c r="M367" s="202"/>
      <c r="N367" s="193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</row>
    <row r="368" spans="1:26" ht="15.75" customHeight="1">
      <c r="A368" s="193"/>
      <c r="B368" s="193"/>
      <c r="C368" s="193"/>
      <c r="D368" s="193"/>
      <c r="E368" s="100"/>
      <c r="F368" s="100"/>
      <c r="G368" s="193"/>
      <c r="H368" s="193"/>
      <c r="I368" s="193"/>
      <c r="J368" s="201"/>
      <c r="K368" s="193"/>
      <c r="L368" s="193"/>
      <c r="M368" s="202"/>
      <c r="N368" s="193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</row>
    <row r="369" spans="1:26" ht="15.75" customHeight="1">
      <c r="A369" s="193"/>
      <c r="B369" s="193"/>
      <c r="C369" s="193"/>
      <c r="D369" s="193"/>
      <c r="E369" s="100"/>
      <c r="F369" s="100"/>
      <c r="G369" s="193"/>
      <c r="H369" s="193"/>
      <c r="I369" s="193"/>
      <c r="J369" s="201"/>
      <c r="K369" s="193"/>
      <c r="L369" s="193"/>
      <c r="M369" s="202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</row>
    <row r="370" spans="1:26" ht="15.75" customHeight="1">
      <c r="A370" s="193"/>
      <c r="B370" s="193"/>
      <c r="C370" s="193"/>
      <c r="D370" s="193"/>
      <c r="E370" s="100"/>
      <c r="F370" s="100"/>
      <c r="G370" s="193"/>
      <c r="H370" s="193"/>
      <c r="I370" s="193"/>
      <c r="J370" s="201"/>
      <c r="K370" s="193"/>
      <c r="L370" s="193"/>
      <c r="M370" s="202"/>
      <c r="N370" s="193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</row>
    <row r="371" spans="1:26" ht="15.75" customHeight="1">
      <c r="A371" s="193"/>
      <c r="B371" s="193"/>
      <c r="C371" s="193"/>
      <c r="D371" s="193"/>
      <c r="E371" s="100"/>
      <c r="F371" s="100"/>
      <c r="G371" s="193"/>
      <c r="H371" s="193"/>
      <c r="I371" s="193"/>
      <c r="J371" s="201"/>
      <c r="K371" s="193"/>
      <c r="L371" s="193"/>
      <c r="M371" s="202"/>
      <c r="N371" s="193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</row>
    <row r="372" spans="1:26" ht="15.75" customHeight="1">
      <c r="A372" s="193"/>
      <c r="B372" s="193"/>
      <c r="C372" s="193"/>
      <c r="D372" s="193"/>
      <c r="E372" s="100"/>
      <c r="F372" s="100"/>
      <c r="G372" s="193"/>
      <c r="H372" s="193"/>
      <c r="I372" s="193"/>
      <c r="J372" s="201"/>
      <c r="K372" s="193"/>
      <c r="L372" s="193"/>
      <c r="M372" s="202"/>
      <c r="N372" s="193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</row>
    <row r="373" spans="1:26" ht="15.75" customHeight="1">
      <c r="A373" s="193"/>
      <c r="B373" s="193"/>
      <c r="C373" s="193"/>
      <c r="D373" s="193"/>
      <c r="E373" s="100"/>
      <c r="F373" s="100"/>
      <c r="G373" s="193"/>
      <c r="H373" s="193"/>
      <c r="I373" s="193"/>
      <c r="J373" s="201"/>
      <c r="K373" s="193"/>
      <c r="L373" s="193"/>
      <c r="M373" s="202"/>
      <c r="N373" s="193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</row>
    <row r="374" spans="1:26" ht="15.75" customHeight="1">
      <c r="A374" s="193"/>
      <c r="B374" s="193"/>
      <c r="C374" s="193"/>
      <c r="D374" s="193"/>
      <c r="E374" s="100"/>
      <c r="F374" s="100"/>
      <c r="G374" s="193"/>
      <c r="H374" s="193"/>
      <c r="I374" s="193"/>
      <c r="J374" s="201"/>
      <c r="K374" s="193"/>
      <c r="L374" s="193"/>
      <c r="M374" s="202"/>
      <c r="N374" s="193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</row>
    <row r="375" spans="1:26" ht="15.75" customHeight="1">
      <c r="A375" s="193"/>
      <c r="B375" s="193"/>
      <c r="C375" s="193"/>
      <c r="D375" s="193"/>
      <c r="E375" s="100"/>
      <c r="F375" s="100"/>
      <c r="G375" s="193"/>
      <c r="H375" s="193"/>
      <c r="I375" s="193"/>
      <c r="J375" s="201"/>
      <c r="K375" s="193"/>
      <c r="L375" s="193"/>
      <c r="M375" s="202"/>
      <c r="N375" s="193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</row>
    <row r="376" spans="1:26" ht="15.75" customHeight="1">
      <c r="A376" s="193"/>
      <c r="B376" s="193"/>
      <c r="C376" s="193"/>
      <c r="D376" s="193"/>
      <c r="E376" s="100"/>
      <c r="F376" s="100"/>
      <c r="G376" s="193"/>
      <c r="H376" s="193"/>
      <c r="I376" s="193"/>
      <c r="J376" s="201"/>
      <c r="K376" s="193"/>
      <c r="L376" s="193"/>
      <c r="M376" s="202"/>
      <c r="N376" s="193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</row>
    <row r="377" spans="1:26" ht="15.75" customHeight="1">
      <c r="A377" s="193"/>
      <c r="B377" s="193"/>
      <c r="C377" s="193"/>
      <c r="D377" s="193"/>
      <c r="E377" s="100"/>
      <c r="F377" s="100"/>
      <c r="G377" s="193"/>
      <c r="H377" s="193"/>
      <c r="I377" s="193"/>
      <c r="J377" s="201"/>
      <c r="K377" s="193"/>
      <c r="L377" s="193"/>
      <c r="M377" s="202"/>
      <c r="N377" s="193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</row>
    <row r="378" spans="1:26" ht="15.75" customHeight="1">
      <c r="A378" s="193"/>
      <c r="B378" s="193"/>
      <c r="C378" s="193"/>
      <c r="D378" s="193"/>
      <c r="E378" s="100"/>
      <c r="F378" s="100"/>
      <c r="G378" s="193"/>
      <c r="H378" s="193"/>
      <c r="I378" s="193"/>
      <c r="J378" s="201"/>
      <c r="K378" s="193"/>
      <c r="L378" s="193"/>
      <c r="M378" s="202"/>
      <c r="N378" s="193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</row>
    <row r="379" spans="1:26" ht="15.75" customHeight="1">
      <c r="A379" s="193"/>
      <c r="B379" s="193"/>
      <c r="C379" s="193"/>
      <c r="D379" s="193"/>
      <c r="E379" s="100"/>
      <c r="F379" s="100"/>
      <c r="G379" s="193"/>
      <c r="H379" s="193"/>
      <c r="I379" s="193"/>
      <c r="J379" s="201"/>
      <c r="K379" s="193"/>
      <c r="L379" s="193"/>
      <c r="M379" s="202"/>
      <c r="N379" s="193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</row>
    <row r="380" spans="1:26" ht="15.75" customHeight="1">
      <c r="A380" s="193"/>
      <c r="B380" s="193"/>
      <c r="C380" s="193"/>
      <c r="D380" s="193"/>
      <c r="E380" s="100"/>
      <c r="F380" s="100"/>
      <c r="G380" s="193"/>
      <c r="H380" s="193"/>
      <c r="I380" s="193"/>
      <c r="J380" s="201"/>
      <c r="K380" s="193"/>
      <c r="L380" s="193"/>
      <c r="M380" s="202"/>
      <c r="N380" s="193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</row>
    <row r="381" spans="1:26" ht="15.75" customHeight="1">
      <c r="A381" s="193"/>
      <c r="B381" s="193"/>
      <c r="C381" s="193"/>
      <c r="D381" s="193"/>
      <c r="E381" s="100"/>
      <c r="F381" s="100"/>
      <c r="G381" s="193"/>
      <c r="H381" s="193"/>
      <c r="I381" s="193"/>
      <c r="J381" s="201"/>
      <c r="K381" s="193"/>
      <c r="L381" s="193"/>
      <c r="M381" s="202"/>
      <c r="N381" s="193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</row>
    <row r="382" spans="1:26" ht="15.75" customHeight="1">
      <c r="A382" s="193"/>
      <c r="B382" s="193"/>
      <c r="C382" s="193"/>
      <c r="D382" s="193"/>
      <c r="E382" s="100"/>
      <c r="F382" s="100"/>
      <c r="G382" s="193"/>
      <c r="H382" s="193"/>
      <c r="I382" s="193"/>
      <c r="J382" s="201"/>
      <c r="K382" s="193"/>
      <c r="L382" s="193"/>
      <c r="M382" s="202"/>
      <c r="N382" s="193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</row>
    <row r="383" spans="1:26" ht="15.75" customHeight="1">
      <c r="A383" s="193"/>
      <c r="B383" s="193"/>
      <c r="C383" s="193"/>
      <c r="D383" s="193"/>
      <c r="E383" s="100"/>
      <c r="F383" s="100"/>
      <c r="G383" s="193"/>
      <c r="H383" s="193"/>
      <c r="I383" s="193"/>
      <c r="J383" s="201"/>
      <c r="K383" s="193"/>
      <c r="L383" s="193"/>
      <c r="M383" s="202"/>
      <c r="N383" s="193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</row>
    <row r="384" spans="1:26" ht="15.75" customHeight="1">
      <c r="A384" s="193"/>
      <c r="B384" s="193"/>
      <c r="C384" s="193"/>
      <c r="D384" s="193"/>
      <c r="E384" s="100"/>
      <c r="F384" s="100"/>
      <c r="G384" s="193"/>
      <c r="H384" s="193"/>
      <c r="I384" s="193"/>
      <c r="J384" s="201"/>
      <c r="K384" s="193"/>
      <c r="L384" s="193"/>
      <c r="M384" s="202"/>
      <c r="N384" s="193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</row>
    <row r="385" spans="1:26" ht="15.75" customHeight="1">
      <c r="A385" s="193"/>
      <c r="B385" s="193"/>
      <c r="C385" s="193"/>
      <c r="D385" s="193"/>
      <c r="E385" s="100"/>
      <c r="F385" s="100"/>
      <c r="G385" s="193"/>
      <c r="H385" s="193"/>
      <c r="I385" s="193"/>
      <c r="J385" s="201"/>
      <c r="K385" s="193"/>
      <c r="L385" s="193"/>
      <c r="M385" s="202"/>
      <c r="N385" s="193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</row>
    <row r="386" spans="1:26" ht="15.75" customHeight="1">
      <c r="A386" s="193"/>
      <c r="B386" s="193"/>
      <c r="C386" s="193"/>
      <c r="D386" s="193"/>
      <c r="E386" s="100"/>
      <c r="F386" s="100"/>
      <c r="G386" s="193"/>
      <c r="H386" s="193"/>
      <c r="I386" s="193"/>
      <c r="J386" s="201"/>
      <c r="K386" s="193"/>
      <c r="L386" s="193"/>
      <c r="M386" s="202"/>
      <c r="N386" s="193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</row>
    <row r="387" spans="1:26" ht="15.75" customHeight="1">
      <c r="A387" s="193"/>
      <c r="B387" s="193"/>
      <c r="C387" s="193"/>
      <c r="D387" s="193"/>
      <c r="E387" s="100"/>
      <c r="F387" s="100"/>
      <c r="G387" s="193"/>
      <c r="H387" s="193"/>
      <c r="I387" s="193"/>
      <c r="J387" s="201"/>
      <c r="K387" s="193"/>
      <c r="L387" s="193"/>
      <c r="M387" s="202"/>
      <c r="N387" s="193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</row>
    <row r="388" spans="1:26" ht="15.75" customHeight="1">
      <c r="A388" s="193"/>
      <c r="B388" s="193"/>
      <c r="C388" s="193"/>
      <c r="D388" s="193"/>
      <c r="E388" s="100"/>
      <c r="F388" s="100"/>
      <c r="G388" s="193"/>
      <c r="H388" s="193"/>
      <c r="I388" s="193"/>
      <c r="J388" s="201"/>
      <c r="K388" s="193"/>
      <c r="L388" s="193"/>
      <c r="M388" s="202"/>
      <c r="N388" s="193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</row>
    <row r="389" spans="1:26" ht="15.75" customHeight="1">
      <c r="A389" s="193"/>
      <c r="B389" s="193"/>
      <c r="C389" s="193"/>
      <c r="D389" s="193"/>
      <c r="E389" s="100"/>
      <c r="F389" s="100"/>
      <c r="G389" s="193"/>
      <c r="H389" s="193"/>
      <c r="I389" s="193"/>
      <c r="J389" s="201"/>
      <c r="K389" s="193"/>
      <c r="L389" s="193"/>
      <c r="M389" s="202"/>
      <c r="N389" s="193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</row>
    <row r="390" spans="1:26" ht="15.75" customHeight="1">
      <c r="A390" s="193"/>
      <c r="B390" s="193"/>
      <c r="C390" s="193"/>
      <c r="D390" s="193"/>
      <c r="E390" s="100"/>
      <c r="F390" s="100"/>
      <c r="G390" s="193"/>
      <c r="H390" s="193"/>
      <c r="I390" s="193"/>
      <c r="J390" s="201"/>
      <c r="K390" s="193"/>
      <c r="L390" s="193"/>
      <c r="M390" s="202"/>
      <c r="N390" s="193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</row>
    <row r="391" spans="1:26" ht="15.75" customHeight="1">
      <c r="A391" s="193"/>
      <c r="B391" s="193"/>
      <c r="C391" s="193"/>
      <c r="D391" s="193"/>
      <c r="E391" s="100"/>
      <c r="F391" s="100"/>
      <c r="G391" s="193"/>
      <c r="H391" s="193"/>
      <c r="I391" s="193"/>
      <c r="J391" s="201"/>
      <c r="K391" s="193"/>
      <c r="L391" s="193"/>
      <c r="M391" s="202"/>
      <c r="N391" s="193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</row>
    <row r="392" spans="1:26" ht="15.75" customHeight="1">
      <c r="A392" s="193"/>
      <c r="B392" s="193"/>
      <c r="C392" s="193"/>
      <c r="D392" s="193"/>
      <c r="E392" s="100"/>
      <c r="F392" s="100"/>
      <c r="G392" s="193"/>
      <c r="H392" s="193"/>
      <c r="I392" s="193"/>
      <c r="J392" s="201"/>
      <c r="K392" s="193"/>
      <c r="L392" s="193"/>
      <c r="M392" s="202"/>
      <c r="N392" s="193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</row>
    <row r="393" spans="1:26" ht="15.75" customHeight="1">
      <c r="A393" s="193"/>
      <c r="B393" s="193"/>
      <c r="C393" s="193"/>
      <c r="D393" s="193"/>
      <c r="E393" s="100"/>
      <c r="F393" s="100"/>
      <c r="G393" s="193"/>
      <c r="H393" s="193"/>
      <c r="I393" s="193"/>
      <c r="J393" s="201"/>
      <c r="K393" s="193"/>
      <c r="L393" s="193"/>
      <c r="M393" s="202"/>
      <c r="N393" s="193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</row>
    <row r="394" spans="1:26" ht="15.75" customHeight="1">
      <c r="A394" s="193"/>
      <c r="B394" s="193"/>
      <c r="C394" s="193"/>
      <c r="D394" s="193"/>
      <c r="E394" s="100"/>
      <c r="F394" s="100"/>
      <c r="G394" s="193"/>
      <c r="H394" s="193"/>
      <c r="I394" s="193"/>
      <c r="J394" s="201"/>
      <c r="K394" s="193"/>
      <c r="L394" s="193"/>
      <c r="M394" s="202"/>
      <c r="N394" s="193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</row>
    <row r="395" spans="1:26" ht="15.75" customHeight="1">
      <c r="A395" s="193"/>
      <c r="B395" s="193"/>
      <c r="C395" s="193"/>
      <c r="D395" s="193"/>
      <c r="E395" s="100"/>
      <c r="F395" s="100"/>
      <c r="G395" s="193"/>
      <c r="H395" s="193"/>
      <c r="I395" s="193"/>
      <c r="J395" s="201"/>
      <c r="K395" s="193"/>
      <c r="L395" s="193"/>
      <c r="M395" s="202"/>
      <c r="N395" s="193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</row>
    <row r="396" spans="1:26" ht="15.75" customHeight="1">
      <c r="A396" s="193"/>
      <c r="B396" s="193"/>
      <c r="C396" s="193"/>
      <c r="D396" s="193"/>
      <c r="E396" s="100"/>
      <c r="F396" s="100"/>
      <c r="G396" s="193"/>
      <c r="H396" s="193"/>
      <c r="I396" s="193"/>
      <c r="J396" s="201"/>
      <c r="K396" s="193"/>
      <c r="L396" s="193"/>
      <c r="M396" s="202"/>
      <c r="N396" s="193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</row>
    <row r="397" spans="1:26" ht="15.75" customHeight="1">
      <c r="A397" s="193"/>
      <c r="B397" s="193"/>
      <c r="C397" s="193"/>
      <c r="D397" s="193"/>
      <c r="E397" s="100"/>
      <c r="F397" s="100"/>
      <c r="G397" s="193"/>
      <c r="H397" s="193"/>
      <c r="I397" s="193"/>
      <c r="J397" s="201"/>
      <c r="K397" s="193"/>
      <c r="L397" s="193"/>
      <c r="M397" s="202"/>
      <c r="N397" s="193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</row>
    <row r="398" spans="1:26" ht="15.75" customHeight="1">
      <c r="A398" s="193"/>
      <c r="B398" s="193"/>
      <c r="C398" s="193"/>
      <c r="D398" s="193"/>
      <c r="E398" s="100"/>
      <c r="F398" s="100"/>
      <c r="G398" s="193"/>
      <c r="H398" s="193"/>
      <c r="I398" s="193"/>
      <c r="J398" s="201"/>
      <c r="K398" s="193"/>
      <c r="L398" s="193"/>
      <c r="M398" s="202"/>
      <c r="N398" s="193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</row>
    <row r="399" spans="1:26" ht="15.75" customHeight="1">
      <c r="A399" s="193"/>
      <c r="B399" s="193"/>
      <c r="C399" s="193"/>
      <c r="D399" s="193"/>
      <c r="E399" s="100"/>
      <c r="F399" s="100"/>
      <c r="G399" s="193"/>
      <c r="H399" s="193"/>
      <c r="I399" s="193"/>
      <c r="J399" s="201"/>
      <c r="K399" s="193"/>
      <c r="L399" s="193"/>
      <c r="M399" s="202"/>
      <c r="N399" s="193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</row>
    <row r="400" spans="1:26" ht="15.75" customHeight="1">
      <c r="A400" s="193"/>
      <c r="B400" s="193"/>
      <c r="C400" s="193"/>
      <c r="D400" s="193"/>
      <c r="E400" s="100"/>
      <c r="F400" s="100"/>
      <c r="G400" s="193"/>
      <c r="H400" s="193"/>
      <c r="I400" s="193"/>
      <c r="J400" s="201"/>
      <c r="K400" s="193"/>
      <c r="L400" s="193"/>
      <c r="M400" s="202"/>
      <c r="N400" s="193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</row>
    <row r="401" spans="1:26" ht="15.75" customHeight="1">
      <c r="A401" s="193"/>
      <c r="B401" s="193"/>
      <c r="C401" s="193"/>
      <c r="D401" s="193"/>
      <c r="E401" s="100"/>
      <c r="F401" s="100"/>
      <c r="G401" s="193"/>
      <c r="H401" s="193"/>
      <c r="I401" s="193"/>
      <c r="J401" s="201"/>
      <c r="K401" s="193"/>
      <c r="L401" s="193"/>
      <c r="M401" s="202"/>
      <c r="N401" s="193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</row>
    <row r="402" spans="1:26" ht="15.75" customHeight="1">
      <c r="A402" s="193"/>
      <c r="B402" s="193"/>
      <c r="C402" s="193"/>
      <c r="D402" s="193"/>
      <c r="E402" s="100"/>
      <c r="F402" s="100"/>
      <c r="G402" s="193"/>
      <c r="H402" s="193"/>
      <c r="I402" s="193"/>
      <c r="J402" s="201"/>
      <c r="K402" s="193"/>
      <c r="L402" s="193"/>
      <c r="M402" s="202"/>
      <c r="N402" s="193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</row>
    <row r="403" spans="1:26" ht="15.75" customHeight="1">
      <c r="A403" s="193"/>
      <c r="B403" s="193"/>
      <c r="C403" s="193"/>
      <c r="D403" s="193"/>
      <c r="E403" s="100"/>
      <c r="F403" s="100"/>
      <c r="G403" s="193"/>
      <c r="H403" s="193"/>
      <c r="I403" s="193"/>
      <c r="J403" s="201"/>
      <c r="K403" s="193"/>
      <c r="L403" s="193"/>
      <c r="M403" s="202"/>
      <c r="N403" s="193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</row>
    <row r="404" spans="1:26" ht="15.75" customHeight="1">
      <c r="A404" s="193"/>
      <c r="B404" s="193"/>
      <c r="C404" s="193"/>
      <c r="D404" s="193"/>
      <c r="E404" s="100"/>
      <c r="F404" s="100"/>
      <c r="G404" s="193"/>
      <c r="H404" s="193"/>
      <c r="I404" s="193"/>
      <c r="J404" s="201"/>
      <c r="K404" s="193"/>
      <c r="L404" s="193"/>
      <c r="M404" s="202"/>
      <c r="N404" s="193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</row>
    <row r="405" spans="1:26" ht="15.75" customHeight="1">
      <c r="A405" s="193"/>
      <c r="B405" s="193"/>
      <c r="C405" s="193"/>
      <c r="D405" s="193"/>
      <c r="E405" s="100"/>
      <c r="F405" s="100"/>
      <c r="G405" s="193"/>
      <c r="H405" s="193"/>
      <c r="I405" s="193"/>
      <c r="J405" s="201"/>
      <c r="K405" s="193"/>
      <c r="L405" s="193"/>
      <c r="M405" s="202"/>
      <c r="N405" s="193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</row>
    <row r="406" spans="1:26" ht="15.75" customHeight="1">
      <c r="A406" s="193"/>
      <c r="B406" s="193"/>
      <c r="C406" s="193"/>
      <c r="D406" s="193"/>
      <c r="E406" s="100"/>
      <c r="F406" s="100"/>
      <c r="G406" s="193"/>
      <c r="H406" s="193"/>
      <c r="I406" s="193"/>
      <c r="J406" s="201"/>
      <c r="K406" s="193"/>
      <c r="L406" s="193"/>
      <c r="M406" s="202"/>
      <c r="N406" s="193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</row>
    <row r="407" spans="1:26" ht="15.75" customHeight="1">
      <c r="A407" s="193"/>
      <c r="B407" s="193"/>
      <c r="C407" s="193"/>
      <c r="D407" s="193"/>
      <c r="E407" s="100"/>
      <c r="F407" s="100"/>
      <c r="G407" s="193"/>
      <c r="H407" s="193"/>
      <c r="I407" s="193"/>
      <c r="J407" s="201"/>
      <c r="K407" s="193"/>
      <c r="L407" s="193"/>
      <c r="M407" s="202"/>
      <c r="N407" s="193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</row>
    <row r="408" spans="1:26" ht="15.75" customHeight="1">
      <c r="A408" s="193"/>
      <c r="B408" s="193"/>
      <c r="C408" s="193"/>
      <c r="D408" s="193"/>
      <c r="E408" s="100"/>
      <c r="F408" s="100"/>
      <c r="G408" s="193"/>
      <c r="H408" s="193"/>
      <c r="I408" s="193"/>
      <c r="J408" s="201"/>
      <c r="K408" s="193"/>
      <c r="L408" s="193"/>
      <c r="M408" s="202"/>
      <c r="N408" s="193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</row>
    <row r="409" spans="1:26" ht="15.75" customHeight="1">
      <c r="A409" s="193"/>
      <c r="B409" s="193"/>
      <c r="C409" s="193"/>
      <c r="D409" s="193"/>
      <c r="E409" s="100"/>
      <c r="F409" s="100"/>
      <c r="G409" s="193"/>
      <c r="H409" s="193"/>
      <c r="I409" s="193"/>
      <c r="J409" s="201"/>
      <c r="K409" s="193"/>
      <c r="L409" s="193"/>
      <c r="M409" s="202"/>
      <c r="N409" s="193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</row>
    <row r="410" spans="1:26" ht="15.75" customHeight="1">
      <c r="A410" s="193"/>
      <c r="B410" s="193"/>
      <c r="C410" s="193"/>
      <c r="D410" s="193"/>
      <c r="E410" s="100"/>
      <c r="F410" s="100"/>
      <c r="G410" s="193"/>
      <c r="H410" s="193"/>
      <c r="I410" s="193"/>
      <c r="J410" s="201"/>
      <c r="K410" s="193"/>
      <c r="L410" s="193"/>
      <c r="M410" s="202"/>
      <c r="N410" s="193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</row>
    <row r="411" spans="1:26" ht="15.75" customHeight="1">
      <c r="A411" s="193"/>
      <c r="B411" s="193"/>
      <c r="C411" s="193"/>
      <c r="D411" s="193"/>
      <c r="E411" s="100"/>
      <c r="F411" s="100"/>
      <c r="G411" s="193"/>
      <c r="H411" s="193"/>
      <c r="I411" s="193"/>
      <c r="J411" s="201"/>
      <c r="K411" s="193"/>
      <c r="L411" s="193"/>
      <c r="M411" s="202"/>
      <c r="N411" s="193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</row>
    <row r="412" spans="1:26" ht="15.75" customHeight="1">
      <c r="A412" s="193"/>
      <c r="B412" s="193"/>
      <c r="C412" s="193"/>
      <c r="D412" s="193"/>
      <c r="E412" s="100"/>
      <c r="F412" s="100"/>
      <c r="G412" s="193"/>
      <c r="H412" s="193"/>
      <c r="I412" s="193"/>
      <c r="J412" s="201"/>
      <c r="K412" s="193"/>
      <c r="L412" s="193"/>
      <c r="M412" s="202"/>
      <c r="N412" s="193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</row>
    <row r="413" spans="1:26" ht="15.75" customHeight="1">
      <c r="A413" s="193"/>
      <c r="B413" s="193"/>
      <c r="C413" s="193"/>
      <c r="D413" s="193"/>
      <c r="E413" s="100"/>
      <c r="F413" s="100"/>
      <c r="G413" s="193"/>
      <c r="H413" s="193"/>
      <c r="I413" s="193"/>
      <c r="J413" s="201"/>
      <c r="K413" s="193"/>
      <c r="L413" s="193"/>
      <c r="M413" s="202"/>
      <c r="N413" s="193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</row>
    <row r="414" spans="1:26" ht="15.75" customHeight="1">
      <c r="A414" s="193"/>
      <c r="B414" s="193"/>
      <c r="C414" s="193"/>
      <c r="D414" s="193"/>
      <c r="E414" s="100"/>
      <c r="F414" s="100"/>
      <c r="G414" s="193"/>
      <c r="H414" s="193"/>
      <c r="I414" s="193"/>
      <c r="J414" s="201"/>
      <c r="K414" s="193"/>
      <c r="L414" s="193"/>
      <c r="M414" s="202"/>
      <c r="N414" s="193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</row>
    <row r="415" spans="1:26" ht="15.75" customHeight="1">
      <c r="A415" s="193"/>
      <c r="B415" s="193"/>
      <c r="C415" s="193"/>
      <c r="D415" s="193"/>
      <c r="E415" s="100"/>
      <c r="F415" s="100"/>
      <c r="G415" s="193"/>
      <c r="H415" s="193"/>
      <c r="I415" s="193"/>
      <c r="J415" s="201"/>
      <c r="K415" s="193"/>
      <c r="L415" s="193"/>
      <c r="M415" s="202"/>
      <c r="N415" s="193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</row>
    <row r="416" spans="1:26" ht="15.75" customHeight="1">
      <c r="A416" s="193"/>
      <c r="B416" s="193"/>
      <c r="C416" s="193"/>
      <c r="D416" s="193"/>
      <c r="E416" s="100"/>
      <c r="F416" s="100"/>
      <c r="G416" s="193"/>
      <c r="H416" s="193"/>
      <c r="I416" s="193"/>
      <c r="J416" s="201"/>
      <c r="K416" s="193"/>
      <c r="L416" s="193"/>
      <c r="M416" s="202"/>
      <c r="N416" s="193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</row>
    <row r="417" spans="1:26" ht="15.75" customHeight="1">
      <c r="A417" s="193"/>
      <c r="B417" s="193"/>
      <c r="C417" s="193"/>
      <c r="D417" s="193"/>
      <c r="E417" s="100"/>
      <c r="F417" s="100"/>
      <c r="G417" s="193"/>
      <c r="H417" s="193"/>
      <c r="I417" s="193"/>
      <c r="J417" s="201"/>
      <c r="K417" s="193"/>
      <c r="L417" s="193"/>
      <c r="M417" s="202"/>
      <c r="N417" s="193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</row>
    <row r="418" spans="1:26" ht="15.75" customHeight="1">
      <c r="A418" s="193"/>
      <c r="B418" s="193"/>
      <c r="C418" s="193"/>
      <c r="D418" s="193"/>
      <c r="E418" s="100"/>
      <c r="F418" s="100"/>
      <c r="G418" s="193"/>
      <c r="H418" s="193"/>
      <c r="I418" s="193"/>
      <c r="J418" s="201"/>
      <c r="K418" s="193"/>
      <c r="L418" s="193"/>
      <c r="M418" s="202"/>
      <c r="N418" s="193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</row>
    <row r="419" spans="1:26" ht="15.75" customHeight="1">
      <c r="A419" s="193"/>
      <c r="B419" s="193"/>
      <c r="C419" s="193"/>
      <c r="D419" s="193"/>
      <c r="E419" s="100"/>
      <c r="F419" s="100"/>
      <c r="G419" s="193"/>
      <c r="H419" s="193"/>
      <c r="I419" s="193"/>
      <c r="J419" s="201"/>
      <c r="K419" s="193"/>
      <c r="L419" s="193"/>
      <c r="M419" s="202"/>
      <c r="N419" s="193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</row>
    <row r="420" spans="1:26" ht="15.75" customHeight="1">
      <c r="A420" s="193"/>
      <c r="B420" s="193"/>
      <c r="C420" s="193"/>
      <c r="D420" s="193"/>
      <c r="E420" s="100"/>
      <c r="F420" s="100"/>
      <c r="G420" s="193"/>
      <c r="H420" s="193"/>
      <c r="I420" s="193"/>
      <c r="J420" s="201"/>
      <c r="K420" s="193"/>
      <c r="L420" s="193"/>
      <c r="M420" s="202"/>
      <c r="N420" s="193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</row>
    <row r="421" spans="1:26" ht="15.75" customHeight="1">
      <c r="A421" s="193"/>
      <c r="B421" s="193"/>
      <c r="C421" s="193"/>
      <c r="D421" s="193"/>
      <c r="E421" s="100"/>
      <c r="F421" s="100"/>
      <c r="G421" s="193"/>
      <c r="H421" s="193"/>
      <c r="I421" s="193"/>
      <c r="J421" s="201"/>
      <c r="K421" s="193"/>
      <c r="L421" s="193"/>
      <c r="M421" s="202"/>
      <c r="N421" s="193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</row>
    <row r="422" spans="1:26" ht="15.75" customHeight="1">
      <c r="A422" s="193"/>
      <c r="B422" s="193"/>
      <c r="C422" s="193"/>
      <c r="D422" s="193"/>
      <c r="E422" s="100"/>
      <c r="F422" s="100"/>
      <c r="G422" s="193"/>
      <c r="H422" s="193"/>
      <c r="I422" s="193"/>
      <c r="J422" s="201"/>
      <c r="K422" s="193"/>
      <c r="L422" s="193"/>
      <c r="M422" s="202"/>
      <c r="N422" s="193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</row>
    <row r="423" spans="1:26" ht="15.75" customHeight="1">
      <c r="A423" s="193"/>
      <c r="B423" s="193"/>
      <c r="C423" s="193"/>
      <c r="D423" s="193"/>
      <c r="E423" s="100"/>
      <c r="F423" s="100"/>
      <c r="G423" s="193"/>
      <c r="H423" s="193"/>
      <c r="I423" s="193"/>
      <c r="J423" s="201"/>
      <c r="K423" s="193"/>
      <c r="L423" s="193"/>
      <c r="M423" s="202"/>
      <c r="N423" s="193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</row>
    <row r="424" spans="1:26" ht="15.75" customHeight="1">
      <c r="A424" s="193"/>
      <c r="B424" s="193"/>
      <c r="C424" s="193"/>
      <c r="D424" s="193"/>
      <c r="E424" s="100"/>
      <c r="F424" s="100"/>
      <c r="G424" s="193"/>
      <c r="H424" s="193"/>
      <c r="I424" s="193"/>
      <c r="J424" s="201"/>
      <c r="K424" s="193"/>
      <c r="L424" s="193"/>
      <c r="M424" s="202"/>
      <c r="N424" s="193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</row>
    <row r="425" spans="1:26" ht="15.75" customHeight="1">
      <c r="A425" s="193"/>
      <c r="B425" s="193"/>
      <c r="C425" s="193"/>
      <c r="D425" s="193"/>
      <c r="E425" s="100"/>
      <c r="F425" s="100"/>
      <c r="G425" s="193"/>
      <c r="H425" s="193"/>
      <c r="I425" s="193"/>
      <c r="J425" s="201"/>
      <c r="K425" s="193"/>
      <c r="L425" s="193"/>
      <c r="M425" s="202"/>
      <c r="N425" s="193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</row>
    <row r="426" spans="1:26" ht="15.75" customHeight="1">
      <c r="A426" s="193"/>
      <c r="B426" s="193"/>
      <c r="C426" s="193"/>
      <c r="D426" s="193"/>
      <c r="E426" s="100"/>
      <c r="F426" s="100"/>
      <c r="G426" s="193"/>
      <c r="H426" s="193"/>
      <c r="I426" s="193"/>
      <c r="J426" s="201"/>
      <c r="K426" s="193"/>
      <c r="L426" s="193"/>
      <c r="M426" s="202"/>
      <c r="N426" s="193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</row>
    <row r="427" spans="1:26" ht="15.75" customHeight="1">
      <c r="A427" s="193"/>
      <c r="B427" s="193"/>
      <c r="C427" s="193"/>
      <c r="D427" s="193"/>
      <c r="E427" s="100"/>
      <c r="F427" s="100"/>
      <c r="G427" s="193"/>
      <c r="H427" s="193"/>
      <c r="I427" s="193"/>
      <c r="J427" s="201"/>
      <c r="K427" s="193"/>
      <c r="L427" s="193"/>
      <c r="M427" s="202"/>
      <c r="N427" s="193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</row>
    <row r="428" spans="1:26" ht="15.75" customHeight="1">
      <c r="A428" s="193"/>
      <c r="B428" s="193"/>
      <c r="C428" s="193"/>
      <c r="D428" s="193"/>
      <c r="E428" s="100"/>
      <c r="F428" s="100"/>
      <c r="G428" s="193"/>
      <c r="H428" s="193"/>
      <c r="I428" s="193"/>
      <c r="J428" s="201"/>
      <c r="K428" s="193"/>
      <c r="L428" s="193"/>
      <c r="M428" s="202"/>
      <c r="N428" s="193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</row>
    <row r="429" spans="1:26" ht="15.75" customHeight="1">
      <c r="A429" s="193"/>
      <c r="B429" s="193"/>
      <c r="C429" s="193"/>
      <c r="D429" s="193"/>
      <c r="E429" s="100"/>
      <c r="F429" s="100"/>
      <c r="G429" s="193"/>
      <c r="H429" s="193"/>
      <c r="I429" s="193"/>
      <c r="J429" s="201"/>
      <c r="K429" s="193"/>
      <c r="L429" s="193"/>
      <c r="M429" s="202"/>
      <c r="N429" s="193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</row>
    <row r="430" spans="1:26" ht="15.75" customHeight="1">
      <c r="A430" s="193"/>
      <c r="B430" s="193"/>
      <c r="C430" s="193"/>
      <c r="D430" s="193"/>
      <c r="E430" s="100"/>
      <c r="F430" s="100"/>
      <c r="G430" s="193"/>
      <c r="H430" s="193"/>
      <c r="I430" s="193"/>
      <c r="J430" s="201"/>
      <c r="K430" s="193"/>
      <c r="L430" s="193"/>
      <c r="M430" s="202"/>
      <c r="N430" s="193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</row>
    <row r="431" spans="1:26" ht="15.75" customHeight="1">
      <c r="A431" s="193"/>
      <c r="B431" s="193"/>
      <c r="C431" s="193"/>
      <c r="D431" s="193"/>
      <c r="E431" s="100"/>
      <c r="F431" s="100"/>
      <c r="G431" s="193"/>
      <c r="H431" s="193"/>
      <c r="I431" s="193"/>
      <c r="J431" s="201"/>
      <c r="K431" s="193"/>
      <c r="L431" s="193"/>
      <c r="M431" s="202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</row>
    <row r="432" spans="1:26" ht="15.75" customHeight="1">
      <c r="A432" s="193"/>
      <c r="B432" s="193"/>
      <c r="C432" s="193"/>
      <c r="D432" s="193"/>
      <c r="E432" s="100"/>
      <c r="F432" s="100"/>
      <c r="G432" s="193"/>
      <c r="H432" s="193"/>
      <c r="I432" s="193"/>
      <c r="J432" s="201"/>
      <c r="K432" s="193"/>
      <c r="L432" s="193"/>
      <c r="M432" s="202"/>
      <c r="N432" s="193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</row>
    <row r="433" spans="1:26" ht="15.75" customHeight="1">
      <c r="A433" s="193"/>
      <c r="B433" s="193"/>
      <c r="C433" s="193"/>
      <c r="D433" s="193"/>
      <c r="E433" s="100"/>
      <c r="F433" s="100"/>
      <c r="G433" s="193"/>
      <c r="H433" s="193"/>
      <c r="I433" s="193"/>
      <c r="J433" s="201"/>
      <c r="K433" s="193"/>
      <c r="L433" s="193"/>
      <c r="M433" s="202"/>
      <c r="N433" s="193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</row>
    <row r="434" spans="1:26" ht="15.75" customHeight="1">
      <c r="A434" s="193"/>
      <c r="B434" s="193"/>
      <c r="C434" s="193"/>
      <c r="D434" s="193"/>
      <c r="E434" s="100"/>
      <c r="F434" s="100"/>
      <c r="G434" s="193"/>
      <c r="H434" s="193"/>
      <c r="I434" s="193"/>
      <c r="J434" s="201"/>
      <c r="K434" s="193"/>
      <c r="L434" s="193"/>
      <c r="M434" s="202"/>
      <c r="N434" s="193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</row>
    <row r="435" spans="1:26" ht="15.75" customHeight="1">
      <c r="A435" s="193"/>
      <c r="B435" s="193"/>
      <c r="C435" s="193"/>
      <c r="D435" s="193"/>
      <c r="E435" s="100"/>
      <c r="F435" s="100"/>
      <c r="G435" s="193"/>
      <c r="H435" s="193"/>
      <c r="I435" s="193"/>
      <c r="J435" s="201"/>
      <c r="K435" s="193"/>
      <c r="L435" s="193"/>
      <c r="M435" s="202"/>
      <c r="N435" s="193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</row>
    <row r="436" spans="1:26" ht="15.75" customHeight="1">
      <c r="A436" s="193"/>
      <c r="B436" s="193"/>
      <c r="C436" s="193"/>
      <c r="D436" s="193"/>
      <c r="E436" s="100"/>
      <c r="F436" s="100"/>
      <c r="G436" s="193"/>
      <c r="H436" s="193"/>
      <c r="I436" s="193"/>
      <c r="J436" s="201"/>
      <c r="K436" s="193"/>
      <c r="L436" s="193"/>
      <c r="M436" s="202"/>
      <c r="N436" s="193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</row>
    <row r="437" spans="1:26" ht="15.75" customHeight="1">
      <c r="A437" s="193"/>
      <c r="B437" s="193"/>
      <c r="C437" s="193"/>
      <c r="D437" s="193"/>
      <c r="E437" s="100"/>
      <c r="F437" s="100"/>
      <c r="G437" s="193"/>
      <c r="H437" s="193"/>
      <c r="I437" s="193"/>
      <c r="J437" s="201"/>
      <c r="K437" s="193"/>
      <c r="L437" s="193"/>
      <c r="M437" s="202"/>
      <c r="N437" s="193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</row>
    <row r="438" spans="1:26" ht="15.75" customHeight="1">
      <c r="A438" s="193"/>
      <c r="B438" s="193"/>
      <c r="C438" s="193"/>
      <c r="D438" s="193"/>
      <c r="E438" s="100"/>
      <c r="F438" s="100"/>
      <c r="G438" s="193"/>
      <c r="H438" s="193"/>
      <c r="I438" s="193"/>
      <c r="J438" s="201"/>
      <c r="K438" s="193"/>
      <c r="L438" s="193"/>
      <c r="M438" s="202"/>
      <c r="N438" s="193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</row>
    <row r="439" spans="1:26" ht="15.75" customHeight="1">
      <c r="A439" s="193"/>
      <c r="B439" s="193"/>
      <c r="C439" s="193"/>
      <c r="D439" s="193"/>
      <c r="E439" s="100"/>
      <c r="F439" s="100"/>
      <c r="G439" s="193"/>
      <c r="H439" s="193"/>
      <c r="I439" s="193"/>
      <c r="J439" s="201"/>
      <c r="K439" s="193"/>
      <c r="L439" s="193"/>
      <c r="M439" s="202"/>
      <c r="N439" s="193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</row>
    <row r="440" spans="1:26" ht="15.75" customHeight="1">
      <c r="A440" s="193"/>
      <c r="B440" s="193"/>
      <c r="C440" s="193"/>
      <c r="D440" s="193"/>
      <c r="E440" s="100"/>
      <c r="F440" s="100"/>
      <c r="G440" s="193"/>
      <c r="H440" s="193"/>
      <c r="I440" s="193"/>
      <c r="J440" s="201"/>
      <c r="K440" s="193"/>
      <c r="L440" s="193"/>
      <c r="M440" s="202"/>
      <c r="N440" s="193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</row>
    <row r="441" spans="1:26" ht="15.75" customHeight="1">
      <c r="A441" s="193"/>
      <c r="B441" s="193"/>
      <c r="C441" s="193"/>
      <c r="D441" s="193"/>
      <c r="E441" s="100"/>
      <c r="F441" s="100"/>
      <c r="G441" s="193"/>
      <c r="H441" s="193"/>
      <c r="I441" s="193"/>
      <c r="J441" s="201"/>
      <c r="K441" s="193"/>
      <c r="L441" s="193"/>
      <c r="M441" s="202"/>
      <c r="N441" s="193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</row>
    <row r="442" spans="1:26" ht="15.75" customHeight="1">
      <c r="A442" s="193"/>
      <c r="B442" s="193"/>
      <c r="C442" s="193"/>
      <c r="D442" s="193"/>
      <c r="E442" s="100"/>
      <c r="F442" s="100"/>
      <c r="G442" s="193"/>
      <c r="H442" s="193"/>
      <c r="I442" s="193"/>
      <c r="J442" s="201"/>
      <c r="K442" s="193"/>
      <c r="L442" s="193"/>
      <c r="M442" s="202"/>
      <c r="N442" s="193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</row>
    <row r="443" spans="1:26" ht="15.75" customHeight="1">
      <c r="A443" s="193"/>
      <c r="B443" s="193"/>
      <c r="C443" s="193"/>
      <c r="D443" s="193"/>
      <c r="E443" s="100"/>
      <c r="F443" s="100"/>
      <c r="G443" s="193"/>
      <c r="H443" s="193"/>
      <c r="I443" s="193"/>
      <c r="J443" s="201"/>
      <c r="K443" s="193"/>
      <c r="L443" s="193"/>
      <c r="M443" s="202"/>
      <c r="N443" s="193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</row>
    <row r="444" spans="1:26" ht="15.75" customHeight="1">
      <c r="A444" s="193"/>
      <c r="B444" s="193"/>
      <c r="C444" s="193"/>
      <c r="D444" s="193"/>
      <c r="E444" s="100"/>
      <c r="F444" s="100"/>
      <c r="G444" s="193"/>
      <c r="H444" s="193"/>
      <c r="I444" s="193"/>
      <c r="J444" s="201"/>
      <c r="K444" s="193"/>
      <c r="L444" s="193"/>
      <c r="M444" s="202"/>
      <c r="N444" s="193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</row>
    <row r="445" spans="1:26" ht="15.75" customHeight="1">
      <c r="A445" s="193"/>
      <c r="B445" s="193"/>
      <c r="C445" s="193"/>
      <c r="D445" s="193"/>
      <c r="E445" s="100"/>
      <c r="F445" s="100"/>
      <c r="G445" s="193"/>
      <c r="H445" s="193"/>
      <c r="I445" s="193"/>
      <c r="J445" s="201"/>
      <c r="K445" s="193"/>
      <c r="L445" s="193"/>
      <c r="M445" s="202"/>
      <c r="N445" s="193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</row>
    <row r="446" spans="1:26" ht="15.75" customHeight="1">
      <c r="A446" s="193"/>
      <c r="B446" s="193"/>
      <c r="C446" s="193"/>
      <c r="D446" s="193"/>
      <c r="E446" s="100"/>
      <c r="F446" s="100"/>
      <c r="G446" s="193"/>
      <c r="H446" s="193"/>
      <c r="I446" s="193"/>
      <c r="J446" s="201"/>
      <c r="K446" s="193"/>
      <c r="L446" s="193"/>
      <c r="M446" s="202"/>
      <c r="N446" s="193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</row>
    <row r="447" spans="1:26" ht="15.75" customHeight="1">
      <c r="A447" s="193"/>
      <c r="B447" s="193"/>
      <c r="C447" s="193"/>
      <c r="D447" s="193"/>
      <c r="E447" s="100"/>
      <c r="F447" s="100"/>
      <c r="G447" s="193"/>
      <c r="H447" s="193"/>
      <c r="I447" s="193"/>
      <c r="J447" s="201"/>
      <c r="K447" s="193"/>
      <c r="L447" s="193"/>
      <c r="M447" s="202"/>
      <c r="N447" s="193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</row>
    <row r="448" spans="1:26" ht="15.75" customHeight="1">
      <c r="A448" s="193"/>
      <c r="B448" s="193"/>
      <c r="C448" s="193"/>
      <c r="D448" s="193"/>
      <c r="E448" s="100"/>
      <c r="F448" s="100"/>
      <c r="G448" s="193"/>
      <c r="H448" s="193"/>
      <c r="I448" s="193"/>
      <c r="J448" s="201"/>
      <c r="K448" s="193"/>
      <c r="L448" s="193"/>
      <c r="M448" s="202"/>
      <c r="N448" s="193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</row>
    <row r="449" spans="1:26" ht="15.75" customHeight="1">
      <c r="A449" s="193"/>
      <c r="B449" s="193"/>
      <c r="C449" s="193"/>
      <c r="D449" s="193"/>
      <c r="E449" s="100"/>
      <c r="F449" s="100"/>
      <c r="G449" s="193"/>
      <c r="H449" s="193"/>
      <c r="I449" s="193"/>
      <c r="J449" s="201"/>
      <c r="K449" s="193"/>
      <c r="L449" s="193"/>
      <c r="M449" s="202"/>
      <c r="N449" s="193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</row>
    <row r="450" spans="1:26" ht="15.75" customHeight="1">
      <c r="A450" s="193"/>
      <c r="B450" s="193"/>
      <c r="C450" s="193"/>
      <c r="D450" s="193"/>
      <c r="E450" s="100"/>
      <c r="F450" s="100"/>
      <c r="G450" s="193"/>
      <c r="H450" s="193"/>
      <c r="I450" s="193"/>
      <c r="J450" s="201"/>
      <c r="K450" s="193"/>
      <c r="L450" s="193"/>
      <c r="M450" s="202"/>
      <c r="N450" s="193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</row>
    <row r="451" spans="1:26" ht="15.75" customHeight="1">
      <c r="A451" s="193"/>
      <c r="B451" s="193"/>
      <c r="C451" s="193"/>
      <c r="D451" s="193"/>
      <c r="E451" s="100"/>
      <c r="F451" s="100"/>
      <c r="G451" s="193"/>
      <c r="H451" s="193"/>
      <c r="I451" s="193"/>
      <c r="J451" s="201"/>
      <c r="K451" s="193"/>
      <c r="L451" s="193"/>
      <c r="M451" s="202"/>
      <c r="N451" s="193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</row>
    <row r="452" spans="1:26" ht="15.75" customHeight="1">
      <c r="A452" s="193"/>
      <c r="B452" s="193"/>
      <c r="C452" s="193"/>
      <c r="D452" s="193"/>
      <c r="E452" s="100"/>
      <c r="F452" s="100"/>
      <c r="G452" s="193"/>
      <c r="H452" s="193"/>
      <c r="I452" s="193"/>
      <c r="J452" s="201"/>
      <c r="K452" s="193"/>
      <c r="L452" s="193"/>
      <c r="M452" s="202"/>
      <c r="N452" s="193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</row>
    <row r="453" spans="1:26" ht="15.75" customHeight="1">
      <c r="A453" s="193"/>
      <c r="B453" s="193"/>
      <c r="C453" s="193"/>
      <c r="D453" s="193"/>
      <c r="E453" s="100"/>
      <c r="F453" s="100"/>
      <c r="G453" s="193"/>
      <c r="H453" s="193"/>
      <c r="I453" s="193"/>
      <c r="J453" s="201"/>
      <c r="K453" s="193"/>
      <c r="L453" s="193"/>
      <c r="M453" s="202"/>
      <c r="N453" s="193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</row>
    <row r="454" spans="1:26" ht="15.75" customHeight="1">
      <c r="A454" s="193"/>
      <c r="B454" s="193"/>
      <c r="C454" s="193"/>
      <c r="D454" s="193"/>
      <c r="E454" s="100"/>
      <c r="F454" s="100"/>
      <c r="G454" s="193"/>
      <c r="H454" s="193"/>
      <c r="I454" s="193"/>
      <c r="J454" s="201"/>
      <c r="K454" s="193"/>
      <c r="L454" s="193"/>
      <c r="M454" s="202"/>
      <c r="N454" s="193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</row>
    <row r="455" spans="1:26" ht="15.75" customHeight="1">
      <c r="A455" s="193"/>
      <c r="B455" s="193"/>
      <c r="C455" s="193"/>
      <c r="D455" s="193"/>
      <c r="E455" s="100"/>
      <c r="F455" s="100"/>
      <c r="G455" s="193"/>
      <c r="H455" s="193"/>
      <c r="I455" s="193"/>
      <c r="J455" s="201"/>
      <c r="K455" s="193"/>
      <c r="L455" s="193"/>
      <c r="M455" s="202"/>
      <c r="N455" s="193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</row>
    <row r="456" spans="1:26" ht="15.75" customHeight="1">
      <c r="A456" s="193"/>
      <c r="B456" s="193"/>
      <c r="C456" s="193"/>
      <c r="D456" s="193"/>
      <c r="E456" s="100"/>
      <c r="F456" s="100"/>
      <c r="G456" s="193"/>
      <c r="H456" s="193"/>
      <c r="I456" s="193"/>
      <c r="J456" s="201"/>
      <c r="K456" s="193"/>
      <c r="L456" s="193"/>
      <c r="M456" s="202"/>
      <c r="N456" s="193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</row>
    <row r="457" spans="1:26" ht="15.75" customHeight="1">
      <c r="A457" s="193"/>
      <c r="B457" s="193"/>
      <c r="C457" s="193"/>
      <c r="D457" s="193"/>
      <c r="E457" s="100"/>
      <c r="F457" s="100"/>
      <c r="G457" s="193"/>
      <c r="H457" s="193"/>
      <c r="I457" s="193"/>
      <c r="J457" s="201"/>
      <c r="K457" s="193"/>
      <c r="L457" s="193"/>
      <c r="M457" s="202"/>
      <c r="N457" s="193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</row>
    <row r="458" spans="1:26" ht="15.75" customHeight="1">
      <c r="A458" s="193"/>
      <c r="B458" s="193"/>
      <c r="C458" s="193"/>
      <c r="D458" s="193"/>
      <c r="E458" s="100"/>
      <c r="F458" s="100"/>
      <c r="G458" s="193"/>
      <c r="H458" s="193"/>
      <c r="I458" s="193"/>
      <c r="J458" s="201"/>
      <c r="K458" s="193"/>
      <c r="L458" s="193"/>
      <c r="M458" s="202"/>
      <c r="N458" s="193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</row>
    <row r="459" spans="1:26" ht="15.75" customHeight="1">
      <c r="A459" s="193"/>
      <c r="B459" s="193"/>
      <c r="C459" s="193"/>
      <c r="D459" s="193"/>
      <c r="E459" s="100"/>
      <c r="F459" s="100"/>
      <c r="G459" s="193"/>
      <c r="H459" s="193"/>
      <c r="I459" s="193"/>
      <c r="J459" s="201"/>
      <c r="K459" s="193"/>
      <c r="L459" s="193"/>
      <c r="M459" s="202"/>
      <c r="N459" s="193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</row>
    <row r="460" spans="1:26" ht="15.75" customHeight="1">
      <c r="A460" s="193"/>
      <c r="B460" s="193"/>
      <c r="C460" s="193"/>
      <c r="D460" s="193"/>
      <c r="E460" s="100"/>
      <c r="F460" s="100"/>
      <c r="G460" s="193"/>
      <c r="H460" s="193"/>
      <c r="I460" s="193"/>
      <c r="J460" s="201"/>
      <c r="K460" s="193"/>
      <c r="L460" s="193"/>
      <c r="M460" s="202"/>
      <c r="N460" s="193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</row>
    <row r="461" spans="1:26" ht="15.75" customHeight="1">
      <c r="A461" s="193"/>
      <c r="B461" s="193"/>
      <c r="C461" s="193"/>
      <c r="D461" s="193"/>
      <c r="E461" s="100"/>
      <c r="F461" s="100"/>
      <c r="G461" s="193"/>
      <c r="H461" s="193"/>
      <c r="I461" s="193"/>
      <c r="J461" s="201"/>
      <c r="K461" s="193"/>
      <c r="L461" s="193"/>
      <c r="M461" s="202"/>
      <c r="N461" s="193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</row>
    <row r="462" spans="1:26" ht="15.75" customHeight="1">
      <c r="A462" s="193"/>
      <c r="B462" s="193"/>
      <c r="C462" s="193"/>
      <c r="D462" s="193"/>
      <c r="E462" s="100"/>
      <c r="F462" s="100"/>
      <c r="G462" s="193"/>
      <c r="H462" s="193"/>
      <c r="I462" s="193"/>
      <c r="J462" s="201"/>
      <c r="K462" s="193"/>
      <c r="L462" s="193"/>
      <c r="M462" s="202"/>
      <c r="N462" s="193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</row>
    <row r="463" spans="1:26" ht="15.75" customHeight="1">
      <c r="A463" s="193"/>
      <c r="B463" s="193"/>
      <c r="C463" s="193"/>
      <c r="D463" s="193"/>
      <c r="E463" s="100"/>
      <c r="F463" s="100"/>
      <c r="G463" s="193"/>
      <c r="H463" s="193"/>
      <c r="I463" s="193"/>
      <c r="J463" s="201"/>
      <c r="K463" s="193"/>
      <c r="L463" s="193"/>
      <c r="M463" s="202"/>
      <c r="N463" s="193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</row>
    <row r="464" spans="1:26" ht="15.75" customHeight="1">
      <c r="A464" s="193"/>
      <c r="B464" s="193"/>
      <c r="C464" s="193"/>
      <c r="D464" s="193"/>
      <c r="E464" s="100"/>
      <c r="F464" s="100"/>
      <c r="G464" s="193"/>
      <c r="H464" s="193"/>
      <c r="I464" s="193"/>
      <c r="J464" s="201"/>
      <c r="K464" s="193"/>
      <c r="L464" s="193"/>
      <c r="M464" s="202"/>
      <c r="N464" s="193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</row>
    <row r="465" spans="1:26" ht="15.75" customHeight="1">
      <c r="A465" s="193"/>
      <c r="B465" s="193"/>
      <c r="C465" s="193"/>
      <c r="D465" s="193"/>
      <c r="E465" s="100"/>
      <c r="F465" s="100"/>
      <c r="G465" s="193"/>
      <c r="H465" s="193"/>
      <c r="I465" s="193"/>
      <c r="J465" s="201"/>
      <c r="K465" s="193"/>
      <c r="L465" s="193"/>
      <c r="M465" s="202"/>
      <c r="N465" s="193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</row>
    <row r="466" spans="1:26" ht="15.75" customHeight="1">
      <c r="A466" s="193"/>
      <c r="B466" s="193"/>
      <c r="C466" s="193"/>
      <c r="D466" s="193"/>
      <c r="E466" s="100"/>
      <c r="F466" s="100"/>
      <c r="G466" s="193"/>
      <c r="H466" s="193"/>
      <c r="I466" s="193"/>
      <c r="J466" s="201"/>
      <c r="K466" s="193"/>
      <c r="L466" s="193"/>
      <c r="M466" s="202"/>
      <c r="N466" s="193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</row>
    <row r="467" spans="1:26" ht="15.75" customHeight="1">
      <c r="A467" s="193"/>
      <c r="B467" s="193"/>
      <c r="C467" s="193"/>
      <c r="D467" s="193"/>
      <c r="E467" s="100"/>
      <c r="F467" s="100"/>
      <c r="G467" s="193"/>
      <c r="H467" s="193"/>
      <c r="I467" s="193"/>
      <c r="J467" s="201"/>
      <c r="K467" s="193"/>
      <c r="L467" s="193"/>
      <c r="M467" s="202"/>
      <c r="N467" s="193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</row>
    <row r="468" spans="1:26" ht="15.75" customHeight="1">
      <c r="A468" s="193"/>
      <c r="B468" s="193"/>
      <c r="C468" s="193"/>
      <c r="D468" s="193"/>
      <c r="E468" s="100"/>
      <c r="F468" s="100"/>
      <c r="G468" s="193"/>
      <c r="H468" s="193"/>
      <c r="I468" s="193"/>
      <c r="J468" s="201"/>
      <c r="K468" s="193"/>
      <c r="L468" s="193"/>
      <c r="M468" s="202"/>
      <c r="N468" s="193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</row>
    <row r="469" spans="1:26" ht="15.75" customHeight="1">
      <c r="A469" s="193"/>
      <c r="B469" s="193"/>
      <c r="C469" s="193"/>
      <c r="D469" s="193"/>
      <c r="E469" s="100"/>
      <c r="F469" s="100"/>
      <c r="G469" s="193"/>
      <c r="H469" s="193"/>
      <c r="I469" s="193"/>
      <c r="J469" s="201"/>
      <c r="K469" s="193"/>
      <c r="L469" s="193"/>
      <c r="M469" s="202"/>
      <c r="N469" s="193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</row>
    <row r="470" spans="1:26" ht="15.75" customHeight="1">
      <c r="A470" s="193"/>
      <c r="B470" s="193"/>
      <c r="C470" s="193"/>
      <c r="D470" s="193"/>
      <c r="E470" s="100"/>
      <c r="F470" s="100"/>
      <c r="G470" s="193"/>
      <c r="H470" s="193"/>
      <c r="I470" s="193"/>
      <c r="J470" s="201"/>
      <c r="K470" s="193"/>
      <c r="L470" s="193"/>
      <c r="M470" s="202"/>
      <c r="N470" s="193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</row>
    <row r="471" spans="1:26" ht="15.75" customHeight="1">
      <c r="A471" s="193"/>
      <c r="B471" s="193"/>
      <c r="C471" s="193"/>
      <c r="D471" s="193"/>
      <c r="E471" s="100"/>
      <c r="F471" s="100"/>
      <c r="G471" s="193"/>
      <c r="H471" s="193"/>
      <c r="I471" s="193"/>
      <c r="J471" s="201"/>
      <c r="K471" s="193"/>
      <c r="L471" s="193"/>
      <c r="M471" s="202"/>
      <c r="N471" s="193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</row>
    <row r="472" spans="1:26" ht="15.75" customHeight="1">
      <c r="A472" s="193"/>
      <c r="B472" s="193"/>
      <c r="C472" s="193"/>
      <c r="D472" s="193"/>
      <c r="E472" s="100"/>
      <c r="F472" s="100"/>
      <c r="G472" s="193"/>
      <c r="H472" s="193"/>
      <c r="I472" s="193"/>
      <c r="J472" s="201"/>
      <c r="K472" s="193"/>
      <c r="L472" s="193"/>
      <c r="M472" s="202"/>
      <c r="N472" s="193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</row>
    <row r="473" spans="1:26" ht="15.75" customHeight="1">
      <c r="A473" s="193"/>
      <c r="B473" s="193"/>
      <c r="C473" s="193"/>
      <c r="D473" s="193"/>
      <c r="E473" s="100"/>
      <c r="F473" s="100"/>
      <c r="G473" s="193"/>
      <c r="H473" s="193"/>
      <c r="I473" s="193"/>
      <c r="J473" s="201"/>
      <c r="K473" s="193"/>
      <c r="L473" s="193"/>
      <c r="M473" s="202"/>
      <c r="N473" s="193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</row>
    <row r="474" spans="1:26" ht="15.75" customHeight="1">
      <c r="A474" s="193"/>
      <c r="B474" s="193"/>
      <c r="C474" s="193"/>
      <c r="D474" s="193"/>
      <c r="E474" s="100"/>
      <c r="F474" s="100"/>
      <c r="G474" s="193"/>
      <c r="H474" s="193"/>
      <c r="I474" s="193"/>
      <c r="J474" s="201"/>
      <c r="K474" s="193"/>
      <c r="L474" s="193"/>
      <c r="M474" s="202"/>
      <c r="N474" s="193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</row>
    <row r="475" spans="1:26" ht="15.75" customHeight="1">
      <c r="A475" s="193"/>
      <c r="B475" s="193"/>
      <c r="C475" s="193"/>
      <c r="D475" s="193"/>
      <c r="E475" s="100"/>
      <c r="F475" s="100"/>
      <c r="G475" s="193"/>
      <c r="H475" s="193"/>
      <c r="I475" s="193"/>
      <c r="J475" s="201"/>
      <c r="K475" s="193"/>
      <c r="L475" s="193"/>
      <c r="M475" s="202"/>
      <c r="N475" s="193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</row>
    <row r="476" spans="1:26" ht="15.75" customHeight="1">
      <c r="A476" s="193"/>
      <c r="B476" s="193"/>
      <c r="C476" s="193"/>
      <c r="D476" s="193"/>
      <c r="E476" s="100"/>
      <c r="F476" s="100"/>
      <c r="G476" s="193"/>
      <c r="H476" s="193"/>
      <c r="I476" s="193"/>
      <c r="J476" s="201"/>
      <c r="K476" s="193"/>
      <c r="L476" s="193"/>
      <c r="M476" s="202"/>
      <c r="N476" s="193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</row>
    <row r="477" spans="1:26" ht="15.75" customHeight="1">
      <c r="A477" s="193"/>
      <c r="B477" s="193"/>
      <c r="C477" s="193"/>
      <c r="D477" s="193"/>
      <c r="E477" s="100"/>
      <c r="F477" s="100"/>
      <c r="G477" s="193"/>
      <c r="H477" s="193"/>
      <c r="I477" s="193"/>
      <c r="J477" s="201"/>
      <c r="K477" s="193"/>
      <c r="L477" s="193"/>
      <c r="M477" s="202"/>
      <c r="N477" s="193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</row>
    <row r="478" spans="1:26" ht="15.75" customHeight="1">
      <c r="A478" s="193"/>
      <c r="B478" s="193"/>
      <c r="C478" s="193"/>
      <c r="D478" s="193"/>
      <c r="E478" s="100"/>
      <c r="F478" s="100"/>
      <c r="G478" s="193"/>
      <c r="H478" s="193"/>
      <c r="I478" s="193"/>
      <c r="J478" s="201"/>
      <c r="K478" s="193"/>
      <c r="L478" s="193"/>
      <c r="M478" s="202"/>
      <c r="N478" s="193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</row>
    <row r="479" spans="1:26" ht="15.75" customHeight="1">
      <c r="A479" s="193"/>
      <c r="B479" s="193"/>
      <c r="C479" s="193"/>
      <c r="D479" s="193"/>
      <c r="E479" s="100"/>
      <c r="F479" s="100"/>
      <c r="G479" s="193"/>
      <c r="H479" s="193"/>
      <c r="I479" s="193"/>
      <c r="J479" s="201"/>
      <c r="K479" s="193"/>
      <c r="L479" s="193"/>
      <c r="M479" s="202"/>
      <c r="N479" s="193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</row>
    <row r="480" spans="1:26" ht="15.75" customHeight="1">
      <c r="A480" s="193"/>
      <c r="B480" s="193"/>
      <c r="C480" s="193"/>
      <c r="D480" s="193"/>
      <c r="E480" s="100"/>
      <c r="F480" s="100"/>
      <c r="G480" s="193"/>
      <c r="H480" s="193"/>
      <c r="I480" s="193"/>
      <c r="J480" s="201"/>
      <c r="K480" s="193"/>
      <c r="L480" s="193"/>
      <c r="M480" s="202"/>
      <c r="N480" s="193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</row>
    <row r="481" spans="1:26" ht="15.75" customHeight="1">
      <c r="A481" s="193"/>
      <c r="B481" s="193"/>
      <c r="C481" s="193"/>
      <c r="D481" s="193"/>
      <c r="E481" s="100"/>
      <c r="F481" s="100"/>
      <c r="G481" s="193"/>
      <c r="H481" s="193"/>
      <c r="I481" s="193"/>
      <c r="J481" s="201"/>
      <c r="K481" s="193"/>
      <c r="L481" s="193"/>
      <c r="M481" s="202"/>
      <c r="N481" s="193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</row>
    <row r="482" spans="1:26" ht="15.75" customHeight="1">
      <c r="A482" s="193"/>
      <c r="B482" s="193"/>
      <c r="C482" s="193"/>
      <c r="D482" s="193"/>
      <c r="E482" s="100"/>
      <c r="F482" s="100"/>
      <c r="G482" s="193"/>
      <c r="H482" s="193"/>
      <c r="I482" s="193"/>
      <c r="J482" s="201"/>
      <c r="K482" s="193"/>
      <c r="L482" s="193"/>
      <c r="M482" s="202"/>
      <c r="N482" s="193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</row>
    <row r="483" spans="1:26" ht="15.75" customHeight="1">
      <c r="A483" s="193"/>
      <c r="B483" s="193"/>
      <c r="C483" s="193"/>
      <c r="D483" s="193"/>
      <c r="E483" s="100"/>
      <c r="F483" s="100"/>
      <c r="G483" s="193"/>
      <c r="H483" s="193"/>
      <c r="I483" s="193"/>
      <c r="J483" s="201"/>
      <c r="K483" s="193"/>
      <c r="L483" s="193"/>
      <c r="M483" s="202"/>
      <c r="N483" s="193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</row>
    <row r="484" spans="1:26" ht="15.75" customHeight="1">
      <c r="A484" s="193"/>
      <c r="B484" s="193"/>
      <c r="C484" s="193"/>
      <c r="D484" s="193"/>
      <c r="E484" s="100"/>
      <c r="F484" s="100"/>
      <c r="G484" s="193"/>
      <c r="H484" s="193"/>
      <c r="I484" s="193"/>
      <c r="J484" s="201"/>
      <c r="K484" s="193"/>
      <c r="L484" s="193"/>
      <c r="M484" s="202"/>
      <c r="N484" s="193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</row>
    <row r="485" spans="1:26" ht="15.75" customHeight="1">
      <c r="A485" s="193"/>
      <c r="B485" s="193"/>
      <c r="C485" s="193"/>
      <c r="D485" s="193"/>
      <c r="E485" s="100"/>
      <c r="F485" s="100"/>
      <c r="G485" s="193"/>
      <c r="H485" s="193"/>
      <c r="I485" s="193"/>
      <c r="J485" s="201"/>
      <c r="K485" s="193"/>
      <c r="L485" s="193"/>
      <c r="M485" s="202"/>
      <c r="N485" s="193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</row>
    <row r="486" spans="1:26" ht="15.75" customHeight="1">
      <c r="A486" s="193"/>
      <c r="B486" s="193"/>
      <c r="C486" s="193"/>
      <c r="D486" s="193"/>
      <c r="E486" s="100"/>
      <c r="F486" s="100"/>
      <c r="G486" s="193"/>
      <c r="H486" s="193"/>
      <c r="I486" s="193"/>
      <c r="J486" s="201"/>
      <c r="K486" s="193"/>
      <c r="L486" s="193"/>
      <c r="M486" s="202"/>
      <c r="N486" s="193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</row>
    <row r="487" spans="1:26" ht="15.75" customHeight="1">
      <c r="A487" s="193"/>
      <c r="B487" s="193"/>
      <c r="C487" s="193"/>
      <c r="D487" s="193"/>
      <c r="E487" s="100"/>
      <c r="F487" s="100"/>
      <c r="G487" s="193"/>
      <c r="H487" s="193"/>
      <c r="I487" s="193"/>
      <c r="J487" s="201"/>
      <c r="K487" s="193"/>
      <c r="L487" s="193"/>
      <c r="M487" s="202"/>
      <c r="N487" s="193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</row>
    <row r="488" spans="1:26" ht="15.75" customHeight="1">
      <c r="A488" s="193"/>
      <c r="B488" s="193"/>
      <c r="C488" s="193"/>
      <c r="D488" s="193"/>
      <c r="E488" s="100"/>
      <c r="F488" s="100"/>
      <c r="G488" s="193"/>
      <c r="H488" s="193"/>
      <c r="I488" s="193"/>
      <c r="J488" s="201"/>
      <c r="K488" s="193"/>
      <c r="L488" s="193"/>
      <c r="M488" s="202"/>
      <c r="N488" s="193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</row>
    <row r="489" spans="1:26" ht="15.75" customHeight="1">
      <c r="A489" s="193"/>
      <c r="B489" s="193"/>
      <c r="C489" s="193"/>
      <c r="D489" s="193"/>
      <c r="E489" s="100"/>
      <c r="F489" s="100"/>
      <c r="G489" s="193"/>
      <c r="H489" s="193"/>
      <c r="I489" s="193"/>
      <c r="J489" s="201"/>
      <c r="K489" s="193"/>
      <c r="L489" s="193"/>
      <c r="M489" s="202"/>
      <c r="N489" s="193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</row>
    <row r="490" spans="1:26" ht="15.75" customHeight="1">
      <c r="A490" s="193"/>
      <c r="B490" s="193"/>
      <c r="C490" s="193"/>
      <c r="D490" s="193"/>
      <c r="E490" s="100"/>
      <c r="F490" s="100"/>
      <c r="G490" s="193"/>
      <c r="H490" s="193"/>
      <c r="I490" s="193"/>
      <c r="J490" s="201"/>
      <c r="K490" s="193"/>
      <c r="L490" s="193"/>
      <c r="M490" s="202"/>
      <c r="N490" s="193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</row>
    <row r="491" spans="1:26" ht="15.75" customHeight="1">
      <c r="A491" s="193"/>
      <c r="B491" s="193"/>
      <c r="C491" s="193"/>
      <c r="D491" s="193"/>
      <c r="E491" s="100"/>
      <c r="F491" s="100"/>
      <c r="G491" s="193"/>
      <c r="H491" s="193"/>
      <c r="I491" s="193"/>
      <c r="J491" s="201"/>
      <c r="K491" s="193"/>
      <c r="L491" s="193"/>
      <c r="M491" s="202"/>
      <c r="N491" s="193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</row>
    <row r="492" spans="1:26" ht="15.75" customHeight="1">
      <c r="A492" s="193"/>
      <c r="B492" s="193"/>
      <c r="C492" s="193"/>
      <c r="D492" s="193"/>
      <c r="E492" s="100"/>
      <c r="F492" s="100"/>
      <c r="G492" s="193"/>
      <c r="H492" s="193"/>
      <c r="I492" s="193"/>
      <c r="J492" s="201"/>
      <c r="K492" s="193"/>
      <c r="L492" s="193"/>
      <c r="M492" s="202"/>
      <c r="N492" s="193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</row>
    <row r="493" spans="1:26" ht="15.75" customHeight="1">
      <c r="A493" s="193"/>
      <c r="B493" s="193"/>
      <c r="C493" s="193"/>
      <c r="D493" s="193"/>
      <c r="E493" s="100"/>
      <c r="F493" s="100"/>
      <c r="G493" s="193"/>
      <c r="H493" s="193"/>
      <c r="I493" s="193"/>
      <c r="J493" s="201"/>
      <c r="K493" s="193"/>
      <c r="L493" s="193"/>
      <c r="M493" s="202"/>
      <c r="N493" s="193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</row>
    <row r="494" spans="1:26" ht="15.75" customHeight="1">
      <c r="A494" s="193"/>
      <c r="B494" s="193"/>
      <c r="C494" s="193"/>
      <c r="D494" s="193"/>
      <c r="E494" s="100"/>
      <c r="F494" s="100"/>
      <c r="G494" s="193"/>
      <c r="H494" s="193"/>
      <c r="I494" s="193"/>
      <c r="J494" s="201"/>
      <c r="K494" s="193"/>
      <c r="L494" s="193"/>
      <c r="M494" s="202"/>
      <c r="N494" s="193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</row>
    <row r="495" spans="1:26" ht="15.75" customHeight="1">
      <c r="A495" s="193"/>
      <c r="B495" s="193"/>
      <c r="C495" s="193"/>
      <c r="D495" s="193"/>
      <c r="E495" s="100"/>
      <c r="F495" s="100"/>
      <c r="G495" s="193"/>
      <c r="H495" s="193"/>
      <c r="I495" s="193"/>
      <c r="J495" s="201"/>
      <c r="K495" s="193"/>
      <c r="L495" s="193"/>
      <c r="M495" s="202"/>
      <c r="N495" s="193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</row>
    <row r="496" spans="1:26" ht="15.75" customHeight="1">
      <c r="A496" s="193"/>
      <c r="B496" s="193"/>
      <c r="C496" s="193"/>
      <c r="D496" s="193"/>
      <c r="E496" s="100"/>
      <c r="F496" s="100"/>
      <c r="G496" s="193"/>
      <c r="H496" s="193"/>
      <c r="I496" s="193"/>
      <c r="J496" s="201"/>
      <c r="K496" s="193"/>
      <c r="L496" s="193"/>
      <c r="M496" s="202"/>
      <c r="N496" s="193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</row>
    <row r="497" spans="1:26" ht="15.75" customHeight="1">
      <c r="A497" s="193"/>
      <c r="B497" s="193"/>
      <c r="C497" s="193"/>
      <c r="D497" s="193"/>
      <c r="E497" s="100"/>
      <c r="F497" s="100"/>
      <c r="G497" s="193"/>
      <c r="H497" s="193"/>
      <c r="I497" s="193"/>
      <c r="J497" s="201"/>
      <c r="K497" s="193"/>
      <c r="L497" s="193"/>
      <c r="M497" s="202"/>
      <c r="N497" s="193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</row>
    <row r="498" spans="1:26" ht="15.75" customHeight="1">
      <c r="A498" s="193"/>
      <c r="B498" s="193"/>
      <c r="C498" s="193"/>
      <c r="D498" s="193"/>
      <c r="E498" s="100"/>
      <c r="F498" s="100"/>
      <c r="G498" s="193"/>
      <c r="H498" s="193"/>
      <c r="I498" s="193"/>
      <c r="J498" s="201"/>
      <c r="K498" s="193"/>
      <c r="L498" s="193"/>
      <c r="M498" s="202"/>
      <c r="N498" s="193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</row>
    <row r="499" spans="1:26" ht="15.75" customHeight="1">
      <c r="A499" s="193"/>
      <c r="B499" s="193"/>
      <c r="C499" s="193"/>
      <c r="D499" s="193"/>
      <c r="E499" s="100"/>
      <c r="F499" s="100"/>
      <c r="G499" s="193"/>
      <c r="H499" s="193"/>
      <c r="I499" s="193"/>
      <c r="J499" s="201"/>
      <c r="K499" s="193"/>
      <c r="L499" s="193"/>
      <c r="M499" s="202"/>
      <c r="N499" s="193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</row>
    <row r="500" spans="1:26" ht="15.75" customHeight="1">
      <c r="A500" s="193"/>
      <c r="B500" s="193"/>
      <c r="C500" s="193"/>
      <c r="D500" s="193"/>
      <c r="E500" s="100"/>
      <c r="F500" s="100"/>
      <c r="G500" s="193"/>
      <c r="H500" s="193"/>
      <c r="I500" s="193"/>
      <c r="J500" s="201"/>
      <c r="K500" s="193"/>
      <c r="L500" s="193"/>
      <c r="M500" s="202"/>
      <c r="N500" s="193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</row>
    <row r="501" spans="1:26" ht="15.75" customHeight="1">
      <c r="A501" s="193"/>
      <c r="B501" s="193"/>
      <c r="C501" s="193"/>
      <c r="D501" s="193"/>
      <c r="E501" s="100"/>
      <c r="F501" s="100"/>
      <c r="G501" s="193"/>
      <c r="H501" s="193"/>
      <c r="I501" s="193"/>
      <c r="J501" s="201"/>
      <c r="K501" s="193"/>
      <c r="L501" s="193"/>
      <c r="M501" s="202"/>
      <c r="N501" s="193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</row>
    <row r="502" spans="1:26" ht="15.75" customHeight="1">
      <c r="A502" s="193"/>
      <c r="B502" s="193"/>
      <c r="C502" s="193"/>
      <c r="D502" s="193"/>
      <c r="E502" s="100"/>
      <c r="F502" s="100"/>
      <c r="G502" s="193"/>
      <c r="H502" s="193"/>
      <c r="I502" s="193"/>
      <c r="J502" s="201"/>
      <c r="K502" s="193"/>
      <c r="L502" s="193"/>
      <c r="M502" s="202"/>
      <c r="N502" s="193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</row>
    <row r="503" spans="1:26" ht="15.75" customHeight="1">
      <c r="A503" s="193"/>
      <c r="B503" s="193"/>
      <c r="C503" s="193"/>
      <c r="D503" s="193"/>
      <c r="E503" s="100"/>
      <c r="F503" s="100"/>
      <c r="G503" s="193"/>
      <c r="H503" s="193"/>
      <c r="I503" s="193"/>
      <c r="J503" s="201"/>
      <c r="K503" s="193"/>
      <c r="L503" s="193"/>
      <c r="M503" s="202"/>
      <c r="N503" s="193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</row>
    <row r="504" spans="1:26" ht="15.75" customHeight="1">
      <c r="A504" s="193"/>
      <c r="B504" s="193"/>
      <c r="C504" s="193"/>
      <c r="D504" s="193"/>
      <c r="E504" s="100"/>
      <c r="F504" s="100"/>
      <c r="G504" s="193"/>
      <c r="H504" s="193"/>
      <c r="I504" s="193"/>
      <c r="J504" s="201"/>
      <c r="K504" s="193"/>
      <c r="L504" s="193"/>
      <c r="M504" s="202"/>
      <c r="N504" s="193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</row>
    <row r="505" spans="1:26" ht="15.75" customHeight="1">
      <c r="A505" s="193"/>
      <c r="B505" s="193"/>
      <c r="C505" s="193"/>
      <c r="D505" s="193"/>
      <c r="E505" s="100"/>
      <c r="F505" s="100"/>
      <c r="G505" s="193"/>
      <c r="H505" s="193"/>
      <c r="I505" s="193"/>
      <c r="J505" s="201"/>
      <c r="K505" s="193"/>
      <c r="L505" s="193"/>
      <c r="M505" s="202"/>
      <c r="N505" s="193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</row>
    <row r="506" spans="1:26" ht="15.75" customHeight="1">
      <c r="A506" s="193"/>
      <c r="B506" s="193"/>
      <c r="C506" s="193"/>
      <c r="D506" s="193"/>
      <c r="E506" s="100"/>
      <c r="F506" s="100"/>
      <c r="G506" s="193"/>
      <c r="H506" s="193"/>
      <c r="I506" s="193"/>
      <c r="J506" s="201"/>
      <c r="K506" s="193"/>
      <c r="L506" s="193"/>
      <c r="M506" s="202"/>
      <c r="N506" s="193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</row>
    <row r="507" spans="1:26" ht="15.75" customHeight="1">
      <c r="A507" s="193"/>
      <c r="B507" s="193"/>
      <c r="C507" s="193"/>
      <c r="D507" s="193"/>
      <c r="E507" s="100"/>
      <c r="F507" s="100"/>
      <c r="G507" s="193"/>
      <c r="H507" s="193"/>
      <c r="I507" s="193"/>
      <c r="J507" s="201"/>
      <c r="K507" s="193"/>
      <c r="L507" s="193"/>
      <c r="M507" s="202"/>
      <c r="N507" s="193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</row>
    <row r="508" spans="1:26" ht="15.75" customHeight="1">
      <c r="A508" s="193"/>
      <c r="B508" s="193"/>
      <c r="C508" s="193"/>
      <c r="D508" s="193"/>
      <c r="E508" s="100"/>
      <c r="F508" s="100"/>
      <c r="G508" s="193"/>
      <c r="H508" s="193"/>
      <c r="I508" s="193"/>
      <c r="J508" s="201"/>
      <c r="K508" s="193"/>
      <c r="L508" s="193"/>
      <c r="M508" s="202"/>
      <c r="N508" s="193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</row>
    <row r="509" spans="1:26" ht="15.75" customHeight="1">
      <c r="A509" s="193"/>
      <c r="B509" s="193"/>
      <c r="C509" s="193"/>
      <c r="D509" s="193"/>
      <c r="E509" s="100"/>
      <c r="F509" s="100"/>
      <c r="G509" s="193"/>
      <c r="H509" s="193"/>
      <c r="I509" s="193"/>
      <c r="J509" s="201"/>
      <c r="K509" s="193"/>
      <c r="L509" s="193"/>
      <c r="M509" s="202"/>
      <c r="N509" s="193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</row>
    <row r="510" spans="1:26" ht="15.75" customHeight="1">
      <c r="A510" s="193"/>
      <c r="B510" s="193"/>
      <c r="C510" s="193"/>
      <c r="D510" s="193"/>
      <c r="E510" s="100"/>
      <c r="F510" s="100"/>
      <c r="G510" s="193"/>
      <c r="H510" s="193"/>
      <c r="I510" s="193"/>
      <c r="J510" s="201"/>
      <c r="K510" s="193"/>
      <c r="L510" s="193"/>
      <c r="M510" s="202"/>
      <c r="N510" s="193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</row>
    <row r="511" spans="1:26" ht="15.75" customHeight="1">
      <c r="A511" s="193"/>
      <c r="B511" s="193"/>
      <c r="C511" s="193"/>
      <c r="D511" s="193"/>
      <c r="E511" s="100"/>
      <c r="F511" s="100"/>
      <c r="G511" s="193"/>
      <c r="H511" s="193"/>
      <c r="I511" s="193"/>
      <c r="J511" s="201"/>
      <c r="K511" s="193"/>
      <c r="L511" s="193"/>
      <c r="M511" s="202"/>
      <c r="N511" s="193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</row>
    <row r="512" spans="1:26" ht="15.75" customHeight="1">
      <c r="A512" s="193"/>
      <c r="B512" s="193"/>
      <c r="C512" s="193"/>
      <c r="D512" s="193"/>
      <c r="E512" s="100"/>
      <c r="F512" s="100"/>
      <c r="G512" s="193"/>
      <c r="H512" s="193"/>
      <c r="I512" s="193"/>
      <c r="J512" s="201"/>
      <c r="K512" s="193"/>
      <c r="L512" s="193"/>
      <c r="M512" s="202"/>
      <c r="N512" s="193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</row>
    <row r="513" spans="1:26" ht="15.75" customHeight="1">
      <c r="A513" s="193"/>
      <c r="B513" s="193"/>
      <c r="C513" s="193"/>
      <c r="D513" s="193"/>
      <c r="E513" s="100"/>
      <c r="F513" s="100"/>
      <c r="G513" s="193"/>
      <c r="H513" s="193"/>
      <c r="I513" s="193"/>
      <c r="J513" s="201"/>
      <c r="K513" s="193"/>
      <c r="L513" s="193"/>
      <c r="M513" s="202"/>
      <c r="N513" s="193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</row>
    <row r="514" spans="1:26" ht="15.75" customHeight="1">
      <c r="A514" s="193"/>
      <c r="B514" s="193"/>
      <c r="C514" s="193"/>
      <c r="D514" s="193"/>
      <c r="E514" s="100"/>
      <c r="F514" s="100"/>
      <c r="G514" s="193"/>
      <c r="H514" s="193"/>
      <c r="I514" s="193"/>
      <c r="J514" s="201"/>
      <c r="K514" s="193"/>
      <c r="L514" s="193"/>
      <c r="M514" s="202"/>
      <c r="N514" s="193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</row>
    <row r="515" spans="1:26" ht="15.75" customHeight="1">
      <c r="A515" s="193"/>
      <c r="B515" s="193"/>
      <c r="C515" s="193"/>
      <c r="D515" s="193"/>
      <c r="E515" s="100"/>
      <c r="F515" s="100"/>
      <c r="G515" s="193"/>
      <c r="H515" s="193"/>
      <c r="I515" s="193"/>
      <c r="J515" s="201"/>
      <c r="K515" s="193"/>
      <c r="L515" s="193"/>
      <c r="M515" s="202"/>
      <c r="N515" s="193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</row>
    <row r="516" spans="1:26" ht="15.75" customHeight="1">
      <c r="A516" s="193"/>
      <c r="B516" s="193"/>
      <c r="C516" s="193"/>
      <c r="D516" s="193"/>
      <c r="E516" s="100"/>
      <c r="F516" s="100"/>
      <c r="G516" s="193"/>
      <c r="H516" s="193"/>
      <c r="I516" s="193"/>
      <c r="J516" s="201"/>
      <c r="K516" s="193"/>
      <c r="L516" s="193"/>
      <c r="M516" s="202"/>
      <c r="N516" s="193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</row>
    <row r="517" spans="1:26" ht="15.75" customHeight="1">
      <c r="A517" s="193"/>
      <c r="B517" s="193"/>
      <c r="C517" s="193"/>
      <c r="D517" s="193"/>
      <c r="E517" s="100"/>
      <c r="F517" s="100"/>
      <c r="G517" s="193"/>
      <c r="H517" s="193"/>
      <c r="I517" s="193"/>
      <c r="J517" s="201"/>
      <c r="K517" s="193"/>
      <c r="L517" s="193"/>
      <c r="M517" s="202"/>
      <c r="N517" s="193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</row>
    <row r="518" spans="1:26" ht="15.75" customHeight="1">
      <c r="A518" s="193"/>
      <c r="B518" s="193"/>
      <c r="C518" s="193"/>
      <c r="D518" s="193"/>
      <c r="E518" s="100"/>
      <c r="F518" s="100"/>
      <c r="G518" s="193"/>
      <c r="H518" s="193"/>
      <c r="I518" s="193"/>
      <c r="J518" s="201"/>
      <c r="K518" s="193"/>
      <c r="L518" s="193"/>
      <c r="M518" s="202"/>
      <c r="N518" s="193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</row>
    <row r="519" spans="1:26" ht="15.75" customHeight="1">
      <c r="A519" s="193"/>
      <c r="B519" s="193"/>
      <c r="C519" s="193"/>
      <c r="D519" s="193"/>
      <c r="E519" s="100"/>
      <c r="F519" s="100"/>
      <c r="G519" s="193"/>
      <c r="H519" s="193"/>
      <c r="I519" s="193"/>
      <c r="J519" s="201"/>
      <c r="K519" s="193"/>
      <c r="L519" s="193"/>
      <c r="M519" s="202"/>
      <c r="N519" s="193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</row>
    <row r="520" spans="1:26" ht="15.75" customHeight="1">
      <c r="A520" s="193"/>
      <c r="B520" s="193"/>
      <c r="C520" s="193"/>
      <c r="D520" s="193"/>
      <c r="E520" s="100"/>
      <c r="F520" s="100"/>
      <c r="G520" s="193"/>
      <c r="H520" s="193"/>
      <c r="I520" s="193"/>
      <c r="J520" s="201"/>
      <c r="K520" s="193"/>
      <c r="L520" s="193"/>
      <c r="M520" s="202"/>
      <c r="N520" s="193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</row>
    <row r="521" spans="1:26" ht="15.75" customHeight="1">
      <c r="A521" s="193"/>
      <c r="B521" s="193"/>
      <c r="C521" s="193"/>
      <c r="D521" s="193"/>
      <c r="E521" s="100"/>
      <c r="F521" s="100"/>
      <c r="G521" s="193"/>
      <c r="H521" s="193"/>
      <c r="I521" s="193"/>
      <c r="J521" s="201"/>
      <c r="K521" s="193"/>
      <c r="L521" s="193"/>
      <c r="M521" s="202"/>
      <c r="N521" s="193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</row>
    <row r="522" spans="1:26" ht="15.75" customHeight="1">
      <c r="A522" s="193"/>
      <c r="B522" s="193"/>
      <c r="C522" s="193"/>
      <c r="D522" s="193"/>
      <c r="E522" s="100"/>
      <c r="F522" s="100"/>
      <c r="G522" s="193"/>
      <c r="H522" s="193"/>
      <c r="I522" s="193"/>
      <c r="J522" s="201"/>
      <c r="K522" s="193"/>
      <c r="L522" s="193"/>
      <c r="M522" s="202"/>
      <c r="N522" s="193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</row>
    <row r="523" spans="1:26" ht="15.75" customHeight="1">
      <c r="A523" s="193"/>
      <c r="B523" s="193"/>
      <c r="C523" s="193"/>
      <c r="D523" s="193"/>
      <c r="E523" s="100"/>
      <c r="F523" s="100"/>
      <c r="G523" s="193"/>
      <c r="H523" s="193"/>
      <c r="I523" s="193"/>
      <c r="J523" s="201"/>
      <c r="K523" s="193"/>
      <c r="L523" s="193"/>
      <c r="M523" s="202"/>
      <c r="N523" s="193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</row>
    <row r="524" spans="1:26" ht="15.75" customHeight="1">
      <c r="A524" s="193"/>
      <c r="B524" s="193"/>
      <c r="C524" s="193"/>
      <c r="D524" s="193"/>
      <c r="E524" s="100"/>
      <c r="F524" s="100"/>
      <c r="G524" s="193"/>
      <c r="H524" s="193"/>
      <c r="I524" s="193"/>
      <c r="J524" s="201"/>
      <c r="K524" s="193"/>
      <c r="L524" s="193"/>
      <c r="M524" s="202"/>
      <c r="N524" s="193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</row>
    <row r="525" spans="1:26" ht="15.75" customHeight="1">
      <c r="A525" s="193"/>
      <c r="B525" s="193"/>
      <c r="C525" s="193"/>
      <c r="D525" s="193"/>
      <c r="E525" s="100"/>
      <c r="F525" s="100"/>
      <c r="G525" s="193"/>
      <c r="H525" s="193"/>
      <c r="I525" s="193"/>
      <c r="J525" s="201"/>
      <c r="K525" s="193"/>
      <c r="L525" s="193"/>
      <c r="M525" s="202"/>
      <c r="N525" s="193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</row>
    <row r="526" spans="1:26" ht="15.75" customHeight="1">
      <c r="A526" s="193"/>
      <c r="B526" s="193"/>
      <c r="C526" s="193"/>
      <c r="D526" s="193"/>
      <c r="E526" s="100"/>
      <c r="F526" s="100"/>
      <c r="G526" s="193"/>
      <c r="H526" s="193"/>
      <c r="I526" s="193"/>
      <c r="J526" s="201"/>
      <c r="K526" s="193"/>
      <c r="L526" s="193"/>
      <c r="M526" s="202"/>
      <c r="N526" s="193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</row>
    <row r="527" spans="1:26" ht="15.75" customHeight="1">
      <c r="A527" s="193"/>
      <c r="B527" s="193"/>
      <c r="C527" s="193"/>
      <c r="D527" s="193"/>
      <c r="E527" s="100"/>
      <c r="F527" s="100"/>
      <c r="G527" s="193"/>
      <c r="H527" s="193"/>
      <c r="I527" s="193"/>
      <c r="J527" s="201"/>
      <c r="K527" s="193"/>
      <c r="L527" s="193"/>
      <c r="M527" s="202"/>
      <c r="N527" s="193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</row>
    <row r="528" spans="1:26" ht="15.75" customHeight="1">
      <c r="A528" s="193"/>
      <c r="B528" s="193"/>
      <c r="C528" s="193"/>
      <c r="D528" s="193"/>
      <c r="E528" s="100"/>
      <c r="F528" s="100"/>
      <c r="G528" s="193"/>
      <c r="H528" s="193"/>
      <c r="I528" s="193"/>
      <c r="J528" s="201"/>
      <c r="K528" s="193"/>
      <c r="L528" s="193"/>
      <c r="M528" s="202"/>
      <c r="N528" s="193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</row>
    <row r="529" spans="1:26" ht="15.75" customHeight="1">
      <c r="A529" s="193"/>
      <c r="B529" s="193"/>
      <c r="C529" s="193"/>
      <c r="D529" s="193"/>
      <c r="E529" s="100"/>
      <c r="F529" s="100"/>
      <c r="G529" s="193"/>
      <c r="H529" s="193"/>
      <c r="I529" s="193"/>
      <c r="J529" s="201"/>
      <c r="K529" s="193"/>
      <c r="L529" s="193"/>
      <c r="M529" s="202"/>
      <c r="N529" s="193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</row>
    <row r="530" spans="1:26" ht="15.75" customHeight="1">
      <c r="A530" s="193"/>
      <c r="B530" s="193"/>
      <c r="C530" s="193"/>
      <c r="D530" s="193"/>
      <c r="E530" s="100"/>
      <c r="F530" s="100"/>
      <c r="G530" s="193"/>
      <c r="H530" s="193"/>
      <c r="I530" s="193"/>
      <c r="J530" s="201"/>
      <c r="K530" s="193"/>
      <c r="L530" s="193"/>
      <c r="M530" s="202"/>
      <c r="N530" s="193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</row>
    <row r="531" spans="1:26" ht="15.75" customHeight="1">
      <c r="A531" s="193"/>
      <c r="B531" s="193"/>
      <c r="C531" s="193"/>
      <c r="D531" s="193"/>
      <c r="E531" s="100"/>
      <c r="F531" s="100"/>
      <c r="G531" s="193"/>
      <c r="H531" s="193"/>
      <c r="I531" s="193"/>
      <c r="J531" s="201"/>
      <c r="K531" s="193"/>
      <c r="L531" s="193"/>
      <c r="M531" s="202"/>
      <c r="N531" s="193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</row>
    <row r="532" spans="1:26" ht="15.75" customHeight="1">
      <c r="A532" s="193"/>
      <c r="B532" s="193"/>
      <c r="C532" s="193"/>
      <c r="D532" s="193"/>
      <c r="E532" s="100"/>
      <c r="F532" s="100"/>
      <c r="G532" s="193"/>
      <c r="H532" s="193"/>
      <c r="I532" s="193"/>
      <c r="J532" s="201"/>
      <c r="K532" s="193"/>
      <c r="L532" s="193"/>
      <c r="M532" s="202"/>
      <c r="N532" s="193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</row>
    <row r="533" spans="1:26" ht="15.75" customHeight="1">
      <c r="A533" s="193"/>
      <c r="B533" s="193"/>
      <c r="C533" s="193"/>
      <c r="D533" s="193"/>
      <c r="E533" s="100"/>
      <c r="F533" s="100"/>
      <c r="G533" s="193"/>
      <c r="H533" s="193"/>
      <c r="I533" s="193"/>
      <c r="J533" s="201"/>
      <c r="K533" s="193"/>
      <c r="L533" s="193"/>
      <c r="M533" s="202"/>
      <c r="N533" s="193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</row>
    <row r="534" spans="1:26" ht="15.75" customHeight="1">
      <c r="A534" s="193"/>
      <c r="B534" s="193"/>
      <c r="C534" s="193"/>
      <c r="D534" s="193"/>
      <c r="E534" s="100"/>
      <c r="F534" s="100"/>
      <c r="G534" s="193"/>
      <c r="H534" s="193"/>
      <c r="I534" s="193"/>
      <c r="J534" s="201"/>
      <c r="K534" s="193"/>
      <c r="L534" s="193"/>
      <c r="M534" s="202"/>
      <c r="N534" s="193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</row>
    <row r="535" spans="1:26" ht="15.75" customHeight="1">
      <c r="A535" s="193"/>
      <c r="B535" s="193"/>
      <c r="C535" s="193"/>
      <c r="D535" s="193"/>
      <c r="E535" s="100"/>
      <c r="F535" s="100"/>
      <c r="G535" s="193"/>
      <c r="H535" s="193"/>
      <c r="I535" s="193"/>
      <c r="J535" s="201"/>
      <c r="K535" s="193"/>
      <c r="L535" s="193"/>
      <c r="M535" s="202"/>
      <c r="N535" s="193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</row>
    <row r="536" spans="1:26" ht="15.75" customHeight="1">
      <c r="A536" s="193"/>
      <c r="B536" s="193"/>
      <c r="C536" s="193"/>
      <c r="D536" s="193"/>
      <c r="E536" s="100"/>
      <c r="F536" s="100"/>
      <c r="G536" s="193"/>
      <c r="H536" s="193"/>
      <c r="I536" s="193"/>
      <c r="J536" s="201"/>
      <c r="K536" s="193"/>
      <c r="L536" s="193"/>
      <c r="M536" s="202"/>
      <c r="N536" s="193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</row>
    <row r="537" spans="1:26" ht="15.75" customHeight="1">
      <c r="A537" s="193"/>
      <c r="B537" s="193"/>
      <c r="C537" s="193"/>
      <c r="D537" s="193"/>
      <c r="E537" s="100"/>
      <c r="F537" s="100"/>
      <c r="G537" s="193"/>
      <c r="H537" s="193"/>
      <c r="I537" s="193"/>
      <c r="J537" s="201"/>
      <c r="K537" s="193"/>
      <c r="L537" s="193"/>
      <c r="M537" s="202"/>
      <c r="N537" s="193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</row>
    <row r="538" spans="1:26" ht="15.75" customHeight="1">
      <c r="A538" s="193"/>
      <c r="B538" s="193"/>
      <c r="C538" s="193"/>
      <c r="D538" s="193"/>
      <c r="E538" s="100"/>
      <c r="F538" s="100"/>
      <c r="G538" s="193"/>
      <c r="H538" s="193"/>
      <c r="I538" s="193"/>
      <c r="J538" s="201"/>
      <c r="K538" s="193"/>
      <c r="L538" s="193"/>
      <c r="M538" s="202"/>
      <c r="N538" s="193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</row>
    <row r="539" spans="1:26" ht="15.75" customHeight="1">
      <c r="A539" s="193"/>
      <c r="B539" s="193"/>
      <c r="C539" s="193"/>
      <c r="D539" s="193"/>
      <c r="E539" s="100"/>
      <c r="F539" s="100"/>
      <c r="G539" s="193"/>
      <c r="H539" s="193"/>
      <c r="I539" s="193"/>
      <c r="J539" s="201"/>
      <c r="K539" s="193"/>
      <c r="L539" s="193"/>
      <c r="M539" s="202"/>
      <c r="N539" s="193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</row>
    <row r="540" spans="1:26" ht="15.75" customHeight="1">
      <c r="A540" s="193"/>
      <c r="B540" s="193"/>
      <c r="C540" s="193"/>
      <c r="D540" s="193"/>
      <c r="E540" s="100"/>
      <c r="F540" s="100"/>
      <c r="G540" s="193"/>
      <c r="H540" s="193"/>
      <c r="I540" s="193"/>
      <c r="J540" s="201"/>
      <c r="K540" s="193"/>
      <c r="L540" s="193"/>
      <c r="M540" s="202"/>
      <c r="N540" s="193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</row>
    <row r="541" spans="1:26" ht="15.75" customHeight="1">
      <c r="A541" s="193"/>
      <c r="B541" s="193"/>
      <c r="C541" s="193"/>
      <c r="D541" s="193"/>
      <c r="E541" s="100"/>
      <c r="F541" s="100"/>
      <c r="G541" s="193"/>
      <c r="H541" s="193"/>
      <c r="I541" s="193"/>
      <c r="J541" s="201"/>
      <c r="K541" s="193"/>
      <c r="L541" s="193"/>
      <c r="M541" s="202"/>
      <c r="N541" s="193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</row>
    <row r="542" spans="1:26" ht="15.75" customHeight="1">
      <c r="A542" s="193"/>
      <c r="B542" s="193"/>
      <c r="C542" s="193"/>
      <c r="D542" s="193"/>
      <c r="E542" s="100"/>
      <c r="F542" s="100"/>
      <c r="G542" s="193"/>
      <c r="H542" s="193"/>
      <c r="I542" s="193"/>
      <c r="J542" s="201"/>
      <c r="K542" s="193"/>
      <c r="L542" s="193"/>
      <c r="M542" s="202"/>
      <c r="N542" s="193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</row>
    <row r="543" spans="1:26" ht="15.75" customHeight="1">
      <c r="A543" s="193"/>
      <c r="B543" s="193"/>
      <c r="C543" s="193"/>
      <c r="D543" s="193"/>
      <c r="E543" s="100"/>
      <c r="F543" s="100"/>
      <c r="G543" s="193"/>
      <c r="H543" s="193"/>
      <c r="I543" s="193"/>
      <c r="J543" s="201"/>
      <c r="K543" s="193"/>
      <c r="L543" s="193"/>
      <c r="M543" s="202"/>
      <c r="N543" s="193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</row>
    <row r="544" spans="1:26" ht="15.75" customHeight="1">
      <c r="A544" s="193"/>
      <c r="B544" s="193"/>
      <c r="C544" s="193"/>
      <c r="D544" s="193"/>
      <c r="E544" s="100"/>
      <c r="F544" s="100"/>
      <c r="G544" s="193"/>
      <c r="H544" s="193"/>
      <c r="I544" s="193"/>
      <c r="J544" s="201"/>
      <c r="K544" s="193"/>
      <c r="L544" s="193"/>
      <c r="M544" s="202"/>
      <c r="N544" s="193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</row>
    <row r="545" spans="1:26" ht="15.75" customHeight="1">
      <c r="A545" s="193"/>
      <c r="B545" s="193"/>
      <c r="C545" s="193"/>
      <c r="D545" s="193"/>
      <c r="E545" s="100"/>
      <c r="F545" s="100"/>
      <c r="G545" s="193"/>
      <c r="H545" s="193"/>
      <c r="I545" s="193"/>
      <c r="J545" s="201"/>
      <c r="K545" s="193"/>
      <c r="L545" s="193"/>
      <c r="M545" s="202"/>
      <c r="N545" s="193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</row>
    <row r="546" spans="1:26" ht="15.75" customHeight="1">
      <c r="A546" s="193"/>
      <c r="B546" s="193"/>
      <c r="C546" s="193"/>
      <c r="D546" s="193"/>
      <c r="E546" s="100"/>
      <c r="F546" s="100"/>
      <c r="G546" s="193"/>
      <c r="H546" s="193"/>
      <c r="I546" s="193"/>
      <c r="J546" s="201"/>
      <c r="K546" s="193"/>
      <c r="L546" s="193"/>
      <c r="M546" s="202"/>
      <c r="N546" s="193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</row>
    <row r="547" spans="1:26" ht="15.75" customHeight="1">
      <c r="A547" s="193"/>
      <c r="B547" s="193"/>
      <c r="C547" s="193"/>
      <c r="D547" s="193"/>
      <c r="E547" s="100"/>
      <c r="F547" s="100"/>
      <c r="G547" s="193"/>
      <c r="H547" s="193"/>
      <c r="I547" s="193"/>
      <c r="J547" s="201"/>
      <c r="K547" s="193"/>
      <c r="L547" s="193"/>
      <c r="M547" s="202"/>
      <c r="N547" s="193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</row>
    <row r="548" spans="1:26" ht="15.75" customHeight="1">
      <c r="A548" s="193"/>
      <c r="B548" s="193"/>
      <c r="C548" s="193"/>
      <c r="D548" s="193"/>
      <c r="E548" s="100"/>
      <c r="F548" s="100"/>
      <c r="G548" s="193"/>
      <c r="H548" s="193"/>
      <c r="I548" s="193"/>
      <c r="J548" s="201"/>
      <c r="K548" s="193"/>
      <c r="L548" s="193"/>
      <c r="M548" s="202"/>
      <c r="N548" s="193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</row>
    <row r="549" spans="1:26" ht="15.75" customHeight="1">
      <c r="A549" s="193"/>
      <c r="B549" s="193"/>
      <c r="C549" s="193"/>
      <c r="D549" s="193"/>
      <c r="E549" s="100"/>
      <c r="F549" s="100"/>
      <c r="G549" s="193"/>
      <c r="H549" s="193"/>
      <c r="I549" s="193"/>
      <c r="J549" s="201"/>
      <c r="K549" s="193"/>
      <c r="L549" s="193"/>
      <c r="M549" s="202"/>
      <c r="N549" s="193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</row>
    <row r="550" spans="1:26" ht="15.75" customHeight="1">
      <c r="A550" s="193"/>
      <c r="B550" s="193"/>
      <c r="C550" s="193"/>
      <c r="D550" s="193"/>
      <c r="E550" s="100"/>
      <c r="F550" s="100"/>
      <c r="G550" s="193"/>
      <c r="H550" s="193"/>
      <c r="I550" s="193"/>
      <c r="J550" s="201"/>
      <c r="K550" s="193"/>
      <c r="L550" s="193"/>
      <c r="M550" s="202"/>
      <c r="N550" s="193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</row>
    <row r="551" spans="1:26" ht="15.75" customHeight="1">
      <c r="A551" s="193"/>
      <c r="B551" s="193"/>
      <c r="C551" s="193"/>
      <c r="D551" s="193"/>
      <c r="E551" s="100"/>
      <c r="F551" s="100"/>
      <c r="G551" s="193"/>
      <c r="H551" s="193"/>
      <c r="I551" s="193"/>
      <c r="J551" s="201"/>
      <c r="K551" s="193"/>
      <c r="L551" s="193"/>
      <c r="M551" s="202"/>
      <c r="N551" s="193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</row>
    <row r="552" spans="1:26" ht="15.75" customHeight="1">
      <c r="A552" s="193"/>
      <c r="B552" s="193"/>
      <c r="C552" s="193"/>
      <c r="D552" s="193"/>
      <c r="E552" s="100"/>
      <c r="F552" s="100"/>
      <c r="G552" s="193"/>
      <c r="H552" s="193"/>
      <c r="I552" s="193"/>
      <c r="J552" s="201"/>
      <c r="K552" s="193"/>
      <c r="L552" s="193"/>
      <c r="M552" s="202"/>
      <c r="N552" s="193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</row>
    <row r="553" spans="1:26" ht="15.75" customHeight="1">
      <c r="A553" s="193"/>
      <c r="B553" s="193"/>
      <c r="C553" s="193"/>
      <c r="D553" s="193"/>
      <c r="E553" s="100"/>
      <c r="F553" s="100"/>
      <c r="G553" s="193"/>
      <c r="H553" s="193"/>
      <c r="I553" s="193"/>
      <c r="J553" s="201"/>
      <c r="K553" s="193"/>
      <c r="L553" s="193"/>
      <c r="M553" s="202"/>
      <c r="N553" s="193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</row>
    <row r="554" spans="1:26" ht="15.75" customHeight="1">
      <c r="A554" s="193"/>
      <c r="B554" s="193"/>
      <c r="C554" s="193"/>
      <c r="D554" s="193"/>
      <c r="E554" s="100"/>
      <c r="F554" s="100"/>
      <c r="G554" s="193"/>
      <c r="H554" s="193"/>
      <c r="I554" s="193"/>
      <c r="J554" s="201"/>
      <c r="K554" s="193"/>
      <c r="L554" s="193"/>
      <c r="M554" s="202"/>
      <c r="N554" s="193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</row>
    <row r="555" spans="1:26" ht="15.75" customHeight="1">
      <c r="A555" s="193"/>
      <c r="B555" s="193"/>
      <c r="C555" s="193"/>
      <c r="D555" s="193"/>
      <c r="E555" s="100"/>
      <c r="F555" s="100"/>
      <c r="G555" s="193"/>
      <c r="H555" s="193"/>
      <c r="I555" s="193"/>
      <c r="J555" s="201"/>
      <c r="K555" s="193"/>
      <c r="L555" s="193"/>
      <c r="M555" s="202"/>
      <c r="N555" s="193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</row>
    <row r="556" spans="1:26" ht="15.75" customHeight="1">
      <c r="A556" s="193"/>
      <c r="B556" s="193"/>
      <c r="C556" s="193"/>
      <c r="D556" s="193"/>
      <c r="E556" s="100"/>
      <c r="F556" s="100"/>
      <c r="G556" s="193"/>
      <c r="H556" s="193"/>
      <c r="I556" s="193"/>
      <c r="J556" s="201"/>
      <c r="K556" s="193"/>
      <c r="L556" s="193"/>
      <c r="M556" s="202"/>
      <c r="N556" s="193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</row>
    <row r="557" spans="1:26" ht="15.75" customHeight="1">
      <c r="A557" s="193"/>
      <c r="B557" s="193"/>
      <c r="C557" s="193"/>
      <c r="D557" s="193"/>
      <c r="E557" s="100"/>
      <c r="F557" s="100"/>
      <c r="G557" s="193"/>
      <c r="H557" s="193"/>
      <c r="I557" s="193"/>
      <c r="J557" s="201"/>
      <c r="K557" s="193"/>
      <c r="L557" s="193"/>
      <c r="M557" s="202"/>
      <c r="N557" s="193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</row>
    <row r="558" spans="1:26" ht="15.75" customHeight="1">
      <c r="A558" s="193"/>
      <c r="B558" s="193"/>
      <c r="C558" s="193"/>
      <c r="D558" s="193"/>
      <c r="E558" s="100"/>
      <c r="F558" s="100"/>
      <c r="G558" s="193"/>
      <c r="H558" s="193"/>
      <c r="I558" s="193"/>
      <c r="J558" s="201"/>
      <c r="K558" s="193"/>
      <c r="L558" s="193"/>
      <c r="M558" s="202"/>
      <c r="N558" s="193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</row>
    <row r="559" spans="1:26" ht="15.75" customHeight="1">
      <c r="A559" s="193"/>
      <c r="B559" s="193"/>
      <c r="C559" s="193"/>
      <c r="D559" s="193"/>
      <c r="E559" s="100"/>
      <c r="F559" s="100"/>
      <c r="G559" s="193"/>
      <c r="H559" s="193"/>
      <c r="I559" s="193"/>
      <c r="J559" s="201"/>
      <c r="K559" s="193"/>
      <c r="L559" s="193"/>
      <c r="M559" s="202"/>
      <c r="N559" s="193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</row>
    <row r="560" spans="1:26" ht="15.75" customHeight="1">
      <c r="A560" s="193"/>
      <c r="B560" s="193"/>
      <c r="C560" s="193"/>
      <c r="D560" s="193"/>
      <c r="E560" s="100"/>
      <c r="F560" s="100"/>
      <c r="G560" s="193"/>
      <c r="H560" s="193"/>
      <c r="I560" s="193"/>
      <c r="J560" s="201"/>
      <c r="K560" s="193"/>
      <c r="L560" s="193"/>
      <c r="M560" s="202"/>
      <c r="N560" s="193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</row>
    <row r="561" spans="1:26" ht="15.75" customHeight="1">
      <c r="A561" s="193"/>
      <c r="B561" s="193"/>
      <c r="C561" s="193"/>
      <c r="D561" s="193"/>
      <c r="E561" s="100"/>
      <c r="F561" s="100"/>
      <c r="G561" s="193"/>
      <c r="H561" s="193"/>
      <c r="I561" s="193"/>
      <c r="J561" s="201"/>
      <c r="K561" s="193"/>
      <c r="L561" s="193"/>
      <c r="M561" s="202"/>
      <c r="N561" s="193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</row>
    <row r="562" spans="1:26" ht="15.75" customHeight="1">
      <c r="A562" s="193"/>
      <c r="B562" s="193"/>
      <c r="C562" s="193"/>
      <c r="D562" s="193"/>
      <c r="E562" s="100"/>
      <c r="F562" s="100"/>
      <c r="G562" s="193"/>
      <c r="H562" s="193"/>
      <c r="I562" s="193"/>
      <c r="J562" s="201"/>
      <c r="K562" s="193"/>
      <c r="L562" s="193"/>
      <c r="M562" s="202"/>
      <c r="N562" s="193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</row>
    <row r="563" spans="1:26" ht="15.75" customHeight="1">
      <c r="A563" s="193"/>
      <c r="B563" s="193"/>
      <c r="C563" s="193"/>
      <c r="D563" s="193"/>
      <c r="E563" s="100"/>
      <c r="F563" s="100"/>
      <c r="G563" s="193"/>
      <c r="H563" s="193"/>
      <c r="I563" s="193"/>
      <c r="J563" s="201"/>
      <c r="K563" s="193"/>
      <c r="L563" s="193"/>
      <c r="M563" s="202"/>
      <c r="N563" s="193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</row>
    <row r="564" spans="1:26" ht="15.75" customHeight="1">
      <c r="A564" s="193"/>
      <c r="B564" s="193"/>
      <c r="C564" s="193"/>
      <c r="D564" s="193"/>
      <c r="E564" s="100"/>
      <c r="F564" s="100"/>
      <c r="G564" s="193"/>
      <c r="H564" s="193"/>
      <c r="I564" s="193"/>
      <c r="J564" s="201"/>
      <c r="K564" s="193"/>
      <c r="L564" s="193"/>
      <c r="M564" s="202"/>
      <c r="N564" s="193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</row>
    <row r="565" spans="1:26" ht="15.75" customHeight="1">
      <c r="A565" s="193"/>
      <c r="B565" s="193"/>
      <c r="C565" s="193"/>
      <c r="D565" s="193"/>
      <c r="E565" s="100"/>
      <c r="F565" s="100"/>
      <c r="G565" s="193"/>
      <c r="H565" s="193"/>
      <c r="I565" s="193"/>
      <c r="J565" s="201"/>
      <c r="K565" s="193"/>
      <c r="L565" s="193"/>
      <c r="M565" s="202"/>
      <c r="N565" s="193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</row>
    <row r="566" spans="1:26" ht="15.75" customHeight="1">
      <c r="A566" s="193"/>
      <c r="B566" s="193"/>
      <c r="C566" s="193"/>
      <c r="D566" s="193"/>
      <c r="E566" s="100"/>
      <c r="F566" s="100"/>
      <c r="G566" s="193"/>
      <c r="H566" s="193"/>
      <c r="I566" s="193"/>
      <c r="J566" s="201"/>
      <c r="K566" s="193"/>
      <c r="L566" s="193"/>
      <c r="M566" s="202"/>
      <c r="N566" s="193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</row>
    <row r="567" spans="1:26" ht="15.75" customHeight="1">
      <c r="A567" s="193"/>
      <c r="B567" s="193"/>
      <c r="C567" s="193"/>
      <c r="D567" s="193"/>
      <c r="E567" s="100"/>
      <c r="F567" s="100"/>
      <c r="G567" s="193"/>
      <c r="H567" s="193"/>
      <c r="I567" s="193"/>
      <c r="J567" s="201"/>
      <c r="K567" s="193"/>
      <c r="L567" s="193"/>
      <c r="M567" s="202"/>
      <c r="N567" s="193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</row>
    <row r="568" spans="1:26" ht="15.75" customHeight="1">
      <c r="A568" s="193"/>
      <c r="B568" s="193"/>
      <c r="C568" s="193"/>
      <c r="D568" s="193"/>
      <c r="E568" s="100"/>
      <c r="F568" s="100"/>
      <c r="G568" s="193"/>
      <c r="H568" s="193"/>
      <c r="I568" s="193"/>
      <c r="J568" s="201"/>
      <c r="K568" s="193"/>
      <c r="L568" s="193"/>
      <c r="M568" s="202"/>
      <c r="N568" s="193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</row>
    <row r="569" spans="1:26" ht="15.75" customHeight="1">
      <c r="A569" s="193"/>
      <c r="B569" s="193"/>
      <c r="C569" s="193"/>
      <c r="D569" s="193"/>
      <c r="E569" s="100"/>
      <c r="F569" s="100"/>
      <c r="G569" s="193"/>
      <c r="H569" s="193"/>
      <c r="I569" s="193"/>
      <c r="J569" s="201"/>
      <c r="K569" s="193"/>
      <c r="L569" s="193"/>
      <c r="M569" s="202"/>
      <c r="N569" s="193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</row>
    <row r="570" spans="1:26" ht="15.75" customHeight="1">
      <c r="A570" s="193"/>
      <c r="B570" s="193"/>
      <c r="C570" s="193"/>
      <c r="D570" s="193"/>
      <c r="E570" s="100"/>
      <c r="F570" s="100"/>
      <c r="G570" s="193"/>
      <c r="H570" s="193"/>
      <c r="I570" s="193"/>
      <c r="J570" s="201"/>
      <c r="K570" s="193"/>
      <c r="L570" s="193"/>
      <c r="M570" s="202"/>
      <c r="N570" s="193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</row>
    <row r="571" spans="1:26" ht="15.75" customHeight="1">
      <c r="A571" s="193"/>
      <c r="B571" s="193"/>
      <c r="C571" s="193"/>
      <c r="D571" s="193"/>
      <c r="E571" s="100"/>
      <c r="F571" s="100"/>
      <c r="G571" s="193"/>
      <c r="H571" s="193"/>
      <c r="I571" s="193"/>
      <c r="J571" s="201"/>
      <c r="K571" s="193"/>
      <c r="L571" s="193"/>
      <c r="M571" s="202"/>
      <c r="N571" s="193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</row>
    <row r="572" spans="1:26" ht="15.75" customHeight="1">
      <c r="A572" s="193"/>
      <c r="B572" s="193"/>
      <c r="C572" s="193"/>
      <c r="D572" s="193"/>
      <c r="E572" s="100"/>
      <c r="F572" s="100"/>
      <c r="G572" s="193"/>
      <c r="H572" s="193"/>
      <c r="I572" s="193"/>
      <c r="J572" s="201"/>
      <c r="K572" s="193"/>
      <c r="L572" s="193"/>
      <c r="M572" s="202"/>
      <c r="N572" s="193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</row>
    <row r="573" spans="1:26" ht="15.75" customHeight="1">
      <c r="A573" s="193"/>
      <c r="B573" s="193"/>
      <c r="C573" s="193"/>
      <c r="D573" s="193"/>
      <c r="E573" s="100"/>
      <c r="F573" s="100"/>
      <c r="G573" s="193"/>
      <c r="H573" s="193"/>
      <c r="I573" s="193"/>
      <c r="J573" s="201"/>
      <c r="K573" s="193"/>
      <c r="L573" s="193"/>
      <c r="M573" s="202"/>
      <c r="N573" s="193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</row>
    <row r="574" spans="1:26" ht="15.75" customHeight="1">
      <c r="A574" s="193"/>
      <c r="B574" s="193"/>
      <c r="C574" s="193"/>
      <c r="D574" s="193"/>
      <c r="E574" s="100"/>
      <c r="F574" s="100"/>
      <c r="G574" s="193"/>
      <c r="H574" s="193"/>
      <c r="I574" s="193"/>
      <c r="J574" s="201"/>
      <c r="K574" s="193"/>
      <c r="L574" s="193"/>
      <c r="M574" s="202"/>
      <c r="N574" s="193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</row>
    <row r="575" spans="1:26" ht="15.75" customHeight="1">
      <c r="A575" s="193"/>
      <c r="B575" s="193"/>
      <c r="C575" s="193"/>
      <c r="D575" s="193"/>
      <c r="E575" s="100"/>
      <c r="F575" s="100"/>
      <c r="G575" s="193"/>
      <c r="H575" s="193"/>
      <c r="I575" s="193"/>
      <c r="J575" s="201"/>
      <c r="K575" s="193"/>
      <c r="L575" s="193"/>
      <c r="M575" s="202"/>
      <c r="N575" s="193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</row>
    <row r="576" spans="1:26" ht="15.75" customHeight="1">
      <c r="A576" s="193"/>
      <c r="B576" s="193"/>
      <c r="C576" s="193"/>
      <c r="D576" s="193"/>
      <c r="E576" s="100"/>
      <c r="F576" s="100"/>
      <c r="G576" s="193"/>
      <c r="H576" s="193"/>
      <c r="I576" s="193"/>
      <c r="J576" s="201"/>
      <c r="K576" s="193"/>
      <c r="L576" s="193"/>
      <c r="M576" s="202"/>
      <c r="N576" s="193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</row>
    <row r="577" spans="1:26" ht="15.75" customHeight="1">
      <c r="A577" s="193"/>
      <c r="B577" s="193"/>
      <c r="C577" s="193"/>
      <c r="D577" s="193"/>
      <c r="E577" s="100"/>
      <c r="F577" s="100"/>
      <c r="G577" s="193"/>
      <c r="H577" s="193"/>
      <c r="I577" s="193"/>
      <c r="J577" s="201"/>
      <c r="K577" s="193"/>
      <c r="L577" s="193"/>
      <c r="M577" s="202"/>
      <c r="N577" s="193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</row>
    <row r="578" spans="1:26" ht="15.75" customHeight="1">
      <c r="A578" s="193"/>
      <c r="B578" s="193"/>
      <c r="C578" s="193"/>
      <c r="D578" s="193"/>
      <c r="E578" s="100"/>
      <c r="F578" s="100"/>
      <c r="G578" s="193"/>
      <c r="H578" s="193"/>
      <c r="I578" s="193"/>
      <c r="J578" s="201"/>
      <c r="K578" s="193"/>
      <c r="L578" s="193"/>
      <c r="M578" s="202"/>
      <c r="N578" s="193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</row>
    <row r="579" spans="1:26" ht="15.75" customHeight="1">
      <c r="A579" s="193"/>
      <c r="B579" s="193"/>
      <c r="C579" s="193"/>
      <c r="D579" s="193"/>
      <c r="E579" s="100"/>
      <c r="F579" s="100"/>
      <c r="G579" s="193"/>
      <c r="H579" s="193"/>
      <c r="I579" s="193"/>
      <c r="J579" s="201"/>
      <c r="K579" s="193"/>
      <c r="L579" s="193"/>
      <c r="M579" s="202"/>
      <c r="N579" s="193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</row>
    <row r="580" spans="1:26" ht="15.75" customHeight="1">
      <c r="A580" s="193"/>
      <c r="B580" s="193"/>
      <c r="C580" s="193"/>
      <c r="D580" s="193"/>
      <c r="E580" s="100"/>
      <c r="F580" s="100"/>
      <c r="G580" s="193"/>
      <c r="H580" s="193"/>
      <c r="I580" s="193"/>
      <c r="J580" s="201"/>
      <c r="K580" s="193"/>
      <c r="L580" s="193"/>
      <c r="M580" s="202"/>
      <c r="N580" s="193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</row>
    <row r="581" spans="1:26" ht="15.75" customHeight="1">
      <c r="A581" s="193"/>
      <c r="B581" s="193"/>
      <c r="C581" s="193"/>
      <c r="D581" s="193"/>
      <c r="E581" s="100"/>
      <c r="F581" s="100"/>
      <c r="G581" s="193"/>
      <c r="H581" s="193"/>
      <c r="I581" s="193"/>
      <c r="J581" s="201"/>
      <c r="K581" s="193"/>
      <c r="L581" s="193"/>
      <c r="M581" s="202"/>
      <c r="N581" s="193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</row>
    <row r="582" spans="1:26" ht="15.75" customHeight="1">
      <c r="A582" s="193"/>
      <c r="B582" s="193"/>
      <c r="C582" s="193"/>
      <c r="D582" s="193"/>
      <c r="E582" s="100"/>
      <c r="F582" s="100"/>
      <c r="G582" s="193"/>
      <c r="H582" s="193"/>
      <c r="I582" s="193"/>
      <c r="J582" s="201"/>
      <c r="K582" s="193"/>
      <c r="L582" s="193"/>
      <c r="M582" s="202"/>
      <c r="N582" s="193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</row>
    <row r="583" spans="1:26" ht="15.75" customHeight="1">
      <c r="A583" s="193"/>
      <c r="B583" s="193"/>
      <c r="C583" s="193"/>
      <c r="D583" s="193"/>
      <c r="E583" s="100"/>
      <c r="F583" s="100"/>
      <c r="G583" s="193"/>
      <c r="H583" s="193"/>
      <c r="I583" s="193"/>
      <c r="J583" s="201"/>
      <c r="K583" s="193"/>
      <c r="L583" s="193"/>
      <c r="M583" s="202"/>
      <c r="N583" s="193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</row>
    <row r="584" spans="1:26" ht="15.75" customHeight="1">
      <c r="A584" s="193"/>
      <c r="B584" s="193"/>
      <c r="C584" s="193"/>
      <c r="D584" s="193"/>
      <c r="E584" s="100"/>
      <c r="F584" s="100"/>
      <c r="G584" s="193"/>
      <c r="H584" s="193"/>
      <c r="I584" s="193"/>
      <c r="J584" s="201"/>
      <c r="K584" s="193"/>
      <c r="L584" s="193"/>
      <c r="M584" s="202"/>
      <c r="N584" s="193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</row>
    <row r="585" spans="1:26" ht="15.75" customHeight="1">
      <c r="A585" s="193"/>
      <c r="B585" s="193"/>
      <c r="C585" s="193"/>
      <c r="D585" s="193"/>
      <c r="E585" s="100"/>
      <c r="F585" s="100"/>
      <c r="G585" s="193"/>
      <c r="H585" s="193"/>
      <c r="I585" s="193"/>
      <c r="J585" s="201"/>
      <c r="K585" s="193"/>
      <c r="L585" s="193"/>
      <c r="M585" s="202"/>
      <c r="N585" s="193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</row>
    <row r="586" spans="1:26" ht="15.75" customHeight="1">
      <c r="A586" s="193"/>
      <c r="B586" s="193"/>
      <c r="C586" s="193"/>
      <c r="D586" s="193"/>
      <c r="E586" s="100"/>
      <c r="F586" s="100"/>
      <c r="G586" s="193"/>
      <c r="H586" s="193"/>
      <c r="I586" s="193"/>
      <c r="J586" s="201"/>
      <c r="K586" s="193"/>
      <c r="L586" s="193"/>
      <c r="M586" s="202"/>
      <c r="N586" s="193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</row>
    <row r="587" spans="1:26" ht="15.75" customHeight="1">
      <c r="A587" s="193"/>
      <c r="B587" s="193"/>
      <c r="C587" s="193"/>
      <c r="D587" s="193"/>
      <c r="E587" s="100"/>
      <c r="F587" s="100"/>
      <c r="G587" s="193"/>
      <c r="H587" s="193"/>
      <c r="I587" s="193"/>
      <c r="J587" s="201"/>
      <c r="K587" s="193"/>
      <c r="L587" s="193"/>
      <c r="M587" s="202"/>
      <c r="N587" s="193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</row>
    <row r="588" spans="1:26" ht="15.75" customHeight="1">
      <c r="A588" s="193"/>
      <c r="B588" s="193"/>
      <c r="C588" s="193"/>
      <c r="D588" s="193"/>
      <c r="E588" s="100"/>
      <c r="F588" s="100"/>
      <c r="G588" s="193"/>
      <c r="H588" s="193"/>
      <c r="I588" s="193"/>
      <c r="J588" s="201"/>
      <c r="K588" s="193"/>
      <c r="L588" s="193"/>
      <c r="M588" s="202"/>
      <c r="N588" s="193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</row>
    <row r="589" spans="1:26" ht="15.75" customHeight="1">
      <c r="A589" s="193"/>
      <c r="B589" s="193"/>
      <c r="C589" s="193"/>
      <c r="D589" s="193"/>
      <c r="E589" s="100"/>
      <c r="F589" s="100"/>
      <c r="G589" s="193"/>
      <c r="H589" s="193"/>
      <c r="I589" s="193"/>
      <c r="J589" s="201"/>
      <c r="K589" s="193"/>
      <c r="L589" s="193"/>
      <c r="M589" s="202"/>
      <c r="N589" s="193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</row>
    <row r="590" spans="1:26" ht="15.75" customHeight="1">
      <c r="A590" s="193"/>
      <c r="B590" s="193"/>
      <c r="C590" s="193"/>
      <c r="D590" s="193"/>
      <c r="E590" s="100"/>
      <c r="F590" s="100"/>
      <c r="G590" s="193"/>
      <c r="H590" s="193"/>
      <c r="I590" s="193"/>
      <c r="J590" s="201"/>
      <c r="K590" s="193"/>
      <c r="L590" s="193"/>
      <c r="M590" s="202"/>
      <c r="N590" s="193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</row>
    <row r="591" spans="1:26" ht="15.75" customHeight="1">
      <c r="A591" s="193"/>
      <c r="B591" s="193"/>
      <c r="C591" s="193"/>
      <c r="D591" s="193"/>
      <c r="E591" s="100"/>
      <c r="F591" s="100"/>
      <c r="G591" s="193"/>
      <c r="H591" s="193"/>
      <c r="I591" s="193"/>
      <c r="J591" s="201"/>
      <c r="K591" s="193"/>
      <c r="L591" s="193"/>
      <c r="M591" s="202"/>
      <c r="N591" s="193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</row>
    <row r="592" spans="1:26" ht="15.75" customHeight="1">
      <c r="A592" s="193"/>
      <c r="B592" s="193"/>
      <c r="C592" s="193"/>
      <c r="D592" s="193"/>
      <c r="E592" s="100"/>
      <c r="F592" s="100"/>
      <c r="G592" s="193"/>
      <c r="H592" s="193"/>
      <c r="I592" s="193"/>
      <c r="J592" s="201"/>
      <c r="K592" s="193"/>
      <c r="L592" s="193"/>
      <c r="M592" s="202"/>
      <c r="N592" s="193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</row>
    <row r="593" spans="1:26" ht="15.75" customHeight="1">
      <c r="A593" s="193"/>
      <c r="B593" s="193"/>
      <c r="C593" s="193"/>
      <c r="D593" s="193"/>
      <c r="E593" s="100"/>
      <c r="F593" s="100"/>
      <c r="G593" s="193"/>
      <c r="H593" s="193"/>
      <c r="I593" s="193"/>
      <c r="J593" s="201"/>
      <c r="K593" s="193"/>
      <c r="L593" s="193"/>
      <c r="M593" s="202"/>
      <c r="N593" s="193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</row>
    <row r="594" spans="1:26" ht="15.75" customHeight="1">
      <c r="A594" s="193"/>
      <c r="B594" s="193"/>
      <c r="C594" s="193"/>
      <c r="D594" s="193"/>
      <c r="E594" s="100"/>
      <c r="F594" s="100"/>
      <c r="G594" s="193"/>
      <c r="H594" s="193"/>
      <c r="I594" s="193"/>
      <c r="J594" s="201"/>
      <c r="K594" s="193"/>
      <c r="L594" s="193"/>
      <c r="M594" s="202"/>
      <c r="N594" s="193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</row>
    <row r="595" spans="1:26" ht="15.75" customHeight="1">
      <c r="A595" s="193"/>
      <c r="B595" s="193"/>
      <c r="C595" s="193"/>
      <c r="D595" s="193"/>
      <c r="E595" s="100"/>
      <c r="F595" s="100"/>
      <c r="G595" s="193"/>
      <c r="H595" s="193"/>
      <c r="I595" s="193"/>
      <c r="J595" s="201"/>
      <c r="K595" s="193"/>
      <c r="L595" s="193"/>
      <c r="M595" s="202"/>
      <c r="N595" s="193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</row>
    <row r="596" spans="1:26" ht="15.75" customHeight="1">
      <c r="A596" s="193"/>
      <c r="B596" s="193"/>
      <c r="C596" s="193"/>
      <c r="D596" s="193"/>
      <c r="E596" s="100"/>
      <c r="F596" s="100"/>
      <c r="G596" s="193"/>
      <c r="H596" s="193"/>
      <c r="I596" s="193"/>
      <c r="J596" s="201"/>
      <c r="K596" s="193"/>
      <c r="L596" s="193"/>
      <c r="M596" s="202"/>
      <c r="N596" s="193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</row>
    <row r="597" spans="1:26" ht="15.75" customHeight="1">
      <c r="A597" s="193"/>
      <c r="B597" s="193"/>
      <c r="C597" s="193"/>
      <c r="D597" s="193"/>
      <c r="E597" s="100"/>
      <c r="F597" s="100"/>
      <c r="G597" s="193"/>
      <c r="H597" s="193"/>
      <c r="I597" s="193"/>
      <c r="J597" s="201"/>
      <c r="K597" s="193"/>
      <c r="L597" s="193"/>
      <c r="M597" s="202"/>
      <c r="N597" s="193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</row>
    <row r="598" spans="1:26" ht="15.75" customHeight="1">
      <c r="A598" s="193"/>
      <c r="B598" s="193"/>
      <c r="C598" s="193"/>
      <c r="D598" s="193"/>
      <c r="E598" s="100"/>
      <c r="F598" s="100"/>
      <c r="G598" s="193"/>
      <c r="H598" s="193"/>
      <c r="I598" s="193"/>
      <c r="J598" s="201"/>
      <c r="K598" s="193"/>
      <c r="L598" s="193"/>
      <c r="M598" s="202"/>
      <c r="N598" s="193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</row>
    <row r="599" spans="1:26" ht="15.75" customHeight="1">
      <c r="A599" s="193"/>
      <c r="B599" s="193"/>
      <c r="C599" s="193"/>
      <c r="D599" s="193"/>
      <c r="E599" s="100"/>
      <c r="F599" s="100"/>
      <c r="G599" s="193"/>
      <c r="H599" s="193"/>
      <c r="I599" s="193"/>
      <c r="J599" s="201"/>
      <c r="K599" s="193"/>
      <c r="L599" s="193"/>
      <c r="M599" s="202"/>
      <c r="N599" s="193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</row>
    <row r="600" spans="1:26" ht="15.75" customHeight="1">
      <c r="A600" s="193"/>
      <c r="B600" s="193"/>
      <c r="C600" s="193"/>
      <c r="D600" s="193"/>
      <c r="E600" s="100"/>
      <c r="F600" s="100"/>
      <c r="G600" s="193"/>
      <c r="H600" s="193"/>
      <c r="I600" s="193"/>
      <c r="J600" s="201"/>
      <c r="K600" s="193"/>
      <c r="L600" s="193"/>
      <c r="M600" s="202"/>
      <c r="N600" s="193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</row>
    <row r="601" spans="1:26" ht="15.75" customHeight="1">
      <c r="A601" s="193"/>
      <c r="B601" s="193"/>
      <c r="C601" s="193"/>
      <c r="D601" s="193"/>
      <c r="E601" s="100"/>
      <c r="F601" s="100"/>
      <c r="G601" s="193"/>
      <c r="H601" s="193"/>
      <c r="I601" s="193"/>
      <c r="J601" s="201"/>
      <c r="K601" s="193"/>
      <c r="L601" s="193"/>
      <c r="M601" s="202"/>
      <c r="N601" s="193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</row>
    <row r="602" spans="1:26" ht="15.75" customHeight="1">
      <c r="A602" s="193"/>
      <c r="B602" s="193"/>
      <c r="C602" s="193"/>
      <c r="D602" s="193"/>
      <c r="E602" s="100"/>
      <c r="F602" s="100"/>
      <c r="G602" s="193"/>
      <c r="H602" s="193"/>
      <c r="I602" s="193"/>
      <c r="J602" s="201"/>
      <c r="K602" s="193"/>
      <c r="L602" s="193"/>
      <c r="M602" s="202"/>
      <c r="N602" s="193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</row>
    <row r="603" spans="1:26" ht="15.75" customHeight="1">
      <c r="A603" s="193"/>
      <c r="B603" s="193"/>
      <c r="C603" s="193"/>
      <c r="D603" s="193"/>
      <c r="E603" s="100"/>
      <c r="F603" s="100"/>
      <c r="G603" s="193"/>
      <c r="H603" s="193"/>
      <c r="I603" s="193"/>
      <c r="J603" s="201"/>
      <c r="K603" s="193"/>
      <c r="L603" s="193"/>
      <c r="M603" s="202"/>
      <c r="N603" s="193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</row>
    <row r="604" spans="1:26" ht="15.75" customHeight="1">
      <c r="A604" s="193"/>
      <c r="B604" s="193"/>
      <c r="C604" s="193"/>
      <c r="D604" s="193"/>
      <c r="E604" s="100"/>
      <c r="F604" s="100"/>
      <c r="G604" s="193"/>
      <c r="H604" s="193"/>
      <c r="I604" s="193"/>
      <c r="J604" s="201"/>
      <c r="K604" s="193"/>
      <c r="L604" s="193"/>
      <c r="M604" s="202"/>
      <c r="N604" s="193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</row>
    <row r="605" spans="1:26" ht="15.75" customHeight="1">
      <c r="A605" s="193"/>
      <c r="B605" s="193"/>
      <c r="C605" s="193"/>
      <c r="D605" s="193"/>
      <c r="E605" s="100"/>
      <c r="F605" s="100"/>
      <c r="G605" s="193"/>
      <c r="H605" s="193"/>
      <c r="I605" s="193"/>
      <c r="J605" s="201"/>
      <c r="K605" s="193"/>
      <c r="L605" s="193"/>
      <c r="M605" s="202"/>
      <c r="N605" s="193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</row>
    <row r="606" spans="1:26" ht="15.75" customHeight="1">
      <c r="A606" s="193"/>
      <c r="B606" s="193"/>
      <c r="C606" s="193"/>
      <c r="D606" s="193"/>
      <c r="E606" s="100"/>
      <c r="F606" s="100"/>
      <c r="G606" s="193"/>
      <c r="H606" s="193"/>
      <c r="I606" s="193"/>
      <c r="J606" s="201"/>
      <c r="K606" s="193"/>
      <c r="L606" s="193"/>
      <c r="M606" s="202"/>
      <c r="N606" s="193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</row>
    <row r="607" spans="1:26" ht="15.75" customHeight="1">
      <c r="A607" s="193"/>
      <c r="B607" s="193"/>
      <c r="C607" s="193"/>
      <c r="D607" s="193"/>
      <c r="E607" s="100"/>
      <c r="F607" s="100"/>
      <c r="G607" s="193"/>
      <c r="H607" s="193"/>
      <c r="I607" s="193"/>
      <c r="J607" s="201"/>
      <c r="K607" s="193"/>
      <c r="L607" s="193"/>
      <c r="M607" s="202"/>
      <c r="N607" s="193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</row>
    <row r="608" spans="1:26" ht="15.75" customHeight="1">
      <c r="A608" s="193"/>
      <c r="B608" s="193"/>
      <c r="C608" s="193"/>
      <c r="D608" s="193"/>
      <c r="E608" s="100"/>
      <c r="F608" s="100"/>
      <c r="G608" s="193"/>
      <c r="H608" s="193"/>
      <c r="I608" s="193"/>
      <c r="J608" s="201"/>
      <c r="K608" s="193"/>
      <c r="L608" s="193"/>
      <c r="M608" s="202"/>
      <c r="N608" s="193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</row>
    <row r="609" spans="1:26" ht="15.75" customHeight="1">
      <c r="A609" s="193"/>
      <c r="B609" s="193"/>
      <c r="C609" s="193"/>
      <c r="D609" s="193"/>
      <c r="E609" s="100"/>
      <c r="F609" s="100"/>
      <c r="G609" s="193"/>
      <c r="H609" s="193"/>
      <c r="I609" s="193"/>
      <c r="J609" s="201"/>
      <c r="K609" s="193"/>
      <c r="L609" s="193"/>
      <c r="M609" s="202"/>
      <c r="N609" s="193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</row>
    <row r="610" spans="1:26" ht="15.75" customHeight="1">
      <c r="A610" s="193"/>
      <c r="B610" s="193"/>
      <c r="C610" s="193"/>
      <c r="D610" s="193"/>
      <c r="E610" s="100"/>
      <c r="F610" s="100"/>
      <c r="G610" s="193"/>
      <c r="H610" s="193"/>
      <c r="I610" s="193"/>
      <c r="J610" s="201"/>
      <c r="K610" s="193"/>
      <c r="L610" s="193"/>
      <c r="M610" s="202"/>
      <c r="N610" s="193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</row>
    <row r="611" spans="1:26" ht="15.75" customHeight="1">
      <c r="A611" s="193"/>
      <c r="B611" s="193"/>
      <c r="C611" s="193"/>
      <c r="D611" s="193"/>
      <c r="E611" s="100"/>
      <c r="F611" s="100"/>
      <c r="G611" s="193"/>
      <c r="H611" s="193"/>
      <c r="I611" s="193"/>
      <c r="J611" s="201"/>
      <c r="K611" s="193"/>
      <c r="L611" s="193"/>
      <c r="M611" s="202"/>
      <c r="N611" s="193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</row>
    <row r="612" spans="1:26" ht="15.75" customHeight="1">
      <c r="A612" s="193"/>
      <c r="B612" s="193"/>
      <c r="C612" s="193"/>
      <c r="D612" s="193"/>
      <c r="E612" s="100"/>
      <c r="F612" s="100"/>
      <c r="G612" s="193"/>
      <c r="H612" s="193"/>
      <c r="I612" s="193"/>
      <c r="J612" s="201"/>
      <c r="K612" s="193"/>
      <c r="L612" s="193"/>
      <c r="M612" s="202"/>
      <c r="N612" s="193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</row>
    <row r="613" spans="1:26" ht="15.75" customHeight="1">
      <c r="A613" s="193"/>
      <c r="B613" s="193"/>
      <c r="C613" s="193"/>
      <c r="D613" s="193"/>
      <c r="E613" s="100"/>
      <c r="F613" s="100"/>
      <c r="G613" s="193"/>
      <c r="H613" s="193"/>
      <c r="I613" s="193"/>
      <c r="J613" s="201"/>
      <c r="K613" s="193"/>
      <c r="L613" s="193"/>
      <c r="M613" s="202"/>
      <c r="N613" s="193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</row>
    <row r="614" spans="1:26" ht="15.75" customHeight="1">
      <c r="A614" s="193"/>
      <c r="B614" s="193"/>
      <c r="C614" s="193"/>
      <c r="D614" s="193"/>
      <c r="E614" s="100"/>
      <c r="F614" s="100"/>
      <c r="G614" s="193"/>
      <c r="H614" s="193"/>
      <c r="I614" s="193"/>
      <c r="J614" s="201"/>
      <c r="K614" s="193"/>
      <c r="L614" s="193"/>
      <c r="M614" s="202"/>
      <c r="N614" s="193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</row>
    <row r="615" spans="1:26" ht="15.75" customHeight="1">
      <c r="A615" s="193"/>
      <c r="B615" s="193"/>
      <c r="C615" s="193"/>
      <c r="D615" s="193"/>
      <c r="E615" s="100"/>
      <c r="F615" s="100"/>
      <c r="G615" s="193"/>
      <c r="H615" s="193"/>
      <c r="I615" s="193"/>
      <c r="J615" s="201"/>
      <c r="K615" s="193"/>
      <c r="L615" s="193"/>
      <c r="M615" s="202"/>
      <c r="N615" s="193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</row>
    <row r="616" spans="1:26" ht="15.75" customHeight="1">
      <c r="A616" s="193"/>
      <c r="B616" s="193"/>
      <c r="C616" s="193"/>
      <c r="D616" s="193"/>
      <c r="E616" s="100"/>
      <c r="F616" s="100"/>
      <c r="G616" s="193"/>
      <c r="H616" s="193"/>
      <c r="I616" s="193"/>
      <c r="J616" s="201"/>
      <c r="K616" s="193"/>
      <c r="L616" s="193"/>
      <c r="M616" s="202"/>
      <c r="N616" s="193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</row>
    <row r="617" spans="1:26" ht="15.75" customHeight="1">
      <c r="A617" s="193"/>
      <c r="B617" s="193"/>
      <c r="C617" s="193"/>
      <c r="D617" s="193"/>
      <c r="E617" s="100"/>
      <c r="F617" s="100"/>
      <c r="G617" s="193"/>
      <c r="H617" s="193"/>
      <c r="I617" s="193"/>
      <c r="J617" s="201"/>
      <c r="K617" s="193"/>
      <c r="L617" s="193"/>
      <c r="M617" s="202"/>
      <c r="N617" s="193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</row>
    <row r="618" spans="1:26" ht="15.75" customHeight="1">
      <c r="A618" s="193"/>
      <c r="B618" s="193"/>
      <c r="C618" s="193"/>
      <c r="D618" s="193"/>
      <c r="E618" s="100"/>
      <c r="F618" s="100"/>
      <c r="G618" s="193"/>
      <c r="H618" s="193"/>
      <c r="I618" s="193"/>
      <c r="J618" s="201"/>
      <c r="K618" s="193"/>
      <c r="L618" s="193"/>
      <c r="M618" s="202"/>
      <c r="N618" s="193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</row>
    <row r="619" spans="1:26" ht="15.75" customHeight="1">
      <c r="A619" s="193"/>
      <c r="B619" s="193"/>
      <c r="C619" s="193"/>
      <c r="D619" s="193"/>
      <c r="E619" s="100"/>
      <c r="F619" s="100"/>
      <c r="G619" s="193"/>
      <c r="H619" s="193"/>
      <c r="I619" s="193"/>
      <c r="J619" s="201"/>
      <c r="K619" s="193"/>
      <c r="L619" s="193"/>
      <c r="M619" s="202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</row>
    <row r="620" spans="1:26" ht="15.75" customHeight="1">
      <c r="A620" s="193"/>
      <c r="B620" s="193"/>
      <c r="C620" s="193"/>
      <c r="D620" s="193"/>
      <c r="E620" s="100"/>
      <c r="F620" s="100"/>
      <c r="G620" s="193"/>
      <c r="H620" s="193"/>
      <c r="I620" s="193"/>
      <c r="J620" s="201"/>
      <c r="K620" s="193"/>
      <c r="L620" s="193"/>
      <c r="M620" s="202"/>
      <c r="N620" s="193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</row>
    <row r="621" spans="1:26" ht="15.75" customHeight="1">
      <c r="A621" s="193"/>
      <c r="B621" s="193"/>
      <c r="C621" s="193"/>
      <c r="D621" s="193"/>
      <c r="E621" s="100"/>
      <c r="F621" s="100"/>
      <c r="G621" s="193"/>
      <c r="H621" s="193"/>
      <c r="I621" s="193"/>
      <c r="J621" s="201"/>
      <c r="K621" s="193"/>
      <c r="L621" s="193"/>
      <c r="M621" s="202"/>
      <c r="N621" s="193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</row>
    <row r="622" spans="1:26" ht="15.75" customHeight="1">
      <c r="A622" s="193"/>
      <c r="B622" s="193"/>
      <c r="C622" s="193"/>
      <c r="D622" s="193"/>
      <c r="E622" s="100"/>
      <c r="F622" s="100"/>
      <c r="G622" s="193"/>
      <c r="H622" s="193"/>
      <c r="I622" s="193"/>
      <c r="J622" s="201"/>
      <c r="K622" s="193"/>
      <c r="L622" s="193"/>
      <c r="M622" s="202"/>
      <c r="N622" s="193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</row>
    <row r="623" spans="1:26" ht="15.75" customHeight="1">
      <c r="A623" s="193"/>
      <c r="B623" s="193"/>
      <c r="C623" s="193"/>
      <c r="D623" s="193"/>
      <c r="E623" s="100"/>
      <c r="F623" s="100"/>
      <c r="G623" s="193"/>
      <c r="H623" s="193"/>
      <c r="I623" s="193"/>
      <c r="J623" s="201"/>
      <c r="K623" s="193"/>
      <c r="L623" s="193"/>
      <c r="M623" s="202"/>
      <c r="N623" s="193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</row>
    <row r="624" spans="1:26" ht="15.75" customHeight="1">
      <c r="A624" s="193"/>
      <c r="B624" s="193"/>
      <c r="C624" s="193"/>
      <c r="D624" s="193"/>
      <c r="E624" s="100"/>
      <c r="F624" s="100"/>
      <c r="G624" s="193"/>
      <c r="H624" s="193"/>
      <c r="I624" s="193"/>
      <c r="J624" s="201"/>
      <c r="K624" s="193"/>
      <c r="L624" s="193"/>
      <c r="M624" s="202"/>
      <c r="N624" s="193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</row>
    <row r="625" spans="1:26" ht="15.75" customHeight="1">
      <c r="A625" s="193"/>
      <c r="B625" s="193"/>
      <c r="C625" s="193"/>
      <c r="D625" s="193"/>
      <c r="E625" s="100"/>
      <c r="F625" s="100"/>
      <c r="G625" s="193"/>
      <c r="H625" s="193"/>
      <c r="I625" s="193"/>
      <c r="J625" s="201"/>
      <c r="K625" s="193"/>
      <c r="L625" s="193"/>
      <c r="M625" s="202"/>
      <c r="N625" s="193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</row>
    <row r="626" spans="1:26" ht="15.75" customHeight="1">
      <c r="A626" s="193"/>
      <c r="B626" s="193"/>
      <c r="C626" s="193"/>
      <c r="D626" s="193"/>
      <c r="E626" s="100"/>
      <c r="F626" s="100"/>
      <c r="G626" s="193"/>
      <c r="H626" s="193"/>
      <c r="I626" s="193"/>
      <c r="J626" s="201"/>
      <c r="K626" s="193"/>
      <c r="L626" s="193"/>
      <c r="M626" s="202"/>
      <c r="N626" s="193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</row>
    <row r="627" spans="1:26" ht="15.75" customHeight="1">
      <c r="A627" s="193"/>
      <c r="B627" s="193"/>
      <c r="C627" s="193"/>
      <c r="D627" s="193"/>
      <c r="E627" s="100"/>
      <c r="F627" s="100"/>
      <c r="G627" s="193"/>
      <c r="H627" s="193"/>
      <c r="I627" s="193"/>
      <c r="J627" s="201"/>
      <c r="K627" s="193"/>
      <c r="L627" s="193"/>
      <c r="M627" s="202"/>
      <c r="N627" s="193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</row>
    <row r="628" spans="1:26" ht="15.75" customHeight="1">
      <c r="A628" s="193"/>
      <c r="B628" s="193"/>
      <c r="C628" s="193"/>
      <c r="D628" s="193"/>
      <c r="E628" s="100"/>
      <c r="F628" s="100"/>
      <c r="G628" s="193"/>
      <c r="H628" s="193"/>
      <c r="I628" s="193"/>
      <c r="J628" s="201"/>
      <c r="K628" s="193"/>
      <c r="L628" s="193"/>
      <c r="M628" s="202"/>
      <c r="N628" s="193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</row>
    <row r="629" spans="1:26" ht="15.75" customHeight="1">
      <c r="A629" s="193"/>
      <c r="B629" s="193"/>
      <c r="C629" s="193"/>
      <c r="D629" s="193"/>
      <c r="E629" s="100"/>
      <c r="F629" s="100"/>
      <c r="G629" s="193"/>
      <c r="H629" s="193"/>
      <c r="I629" s="193"/>
      <c r="J629" s="201"/>
      <c r="K629" s="193"/>
      <c r="L629" s="193"/>
      <c r="M629" s="202"/>
      <c r="N629" s="193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</row>
    <row r="630" spans="1:26" ht="15.75" customHeight="1">
      <c r="A630" s="193"/>
      <c r="B630" s="193"/>
      <c r="C630" s="193"/>
      <c r="D630" s="193"/>
      <c r="E630" s="100"/>
      <c r="F630" s="100"/>
      <c r="G630" s="193"/>
      <c r="H630" s="193"/>
      <c r="I630" s="193"/>
      <c r="J630" s="201"/>
      <c r="K630" s="193"/>
      <c r="L630" s="193"/>
      <c r="M630" s="202"/>
      <c r="N630" s="193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</row>
    <row r="631" spans="1:26" ht="15.75" customHeight="1">
      <c r="A631" s="193"/>
      <c r="B631" s="193"/>
      <c r="C631" s="193"/>
      <c r="D631" s="193"/>
      <c r="E631" s="100"/>
      <c r="F631" s="100"/>
      <c r="G631" s="193"/>
      <c r="H631" s="193"/>
      <c r="I631" s="193"/>
      <c r="J631" s="201"/>
      <c r="K631" s="193"/>
      <c r="L631" s="193"/>
      <c r="M631" s="202"/>
      <c r="N631" s="193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</row>
    <row r="632" spans="1:26" ht="15.75" customHeight="1">
      <c r="A632" s="193"/>
      <c r="B632" s="193"/>
      <c r="C632" s="193"/>
      <c r="D632" s="193"/>
      <c r="E632" s="100"/>
      <c r="F632" s="100"/>
      <c r="G632" s="193"/>
      <c r="H632" s="193"/>
      <c r="I632" s="193"/>
      <c r="J632" s="201"/>
      <c r="K632" s="193"/>
      <c r="L632" s="193"/>
      <c r="M632" s="202"/>
      <c r="N632" s="193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</row>
    <row r="633" spans="1:26" ht="15.75" customHeight="1">
      <c r="A633" s="193"/>
      <c r="B633" s="193"/>
      <c r="C633" s="193"/>
      <c r="D633" s="193"/>
      <c r="E633" s="100"/>
      <c r="F633" s="100"/>
      <c r="G633" s="193"/>
      <c r="H633" s="193"/>
      <c r="I633" s="193"/>
      <c r="J633" s="201"/>
      <c r="K633" s="193"/>
      <c r="L633" s="193"/>
      <c r="M633" s="202"/>
      <c r="N633" s="193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</row>
    <row r="634" spans="1:26" ht="15.75" customHeight="1">
      <c r="A634" s="193"/>
      <c r="B634" s="193"/>
      <c r="C634" s="193"/>
      <c r="D634" s="193"/>
      <c r="E634" s="100"/>
      <c r="F634" s="100"/>
      <c r="G634" s="193"/>
      <c r="H634" s="193"/>
      <c r="I634" s="193"/>
      <c r="J634" s="201"/>
      <c r="K634" s="193"/>
      <c r="L634" s="193"/>
      <c r="M634" s="202"/>
      <c r="N634" s="193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</row>
    <row r="635" spans="1:26" ht="15.75" customHeight="1">
      <c r="A635" s="193"/>
      <c r="B635" s="193"/>
      <c r="C635" s="193"/>
      <c r="D635" s="193"/>
      <c r="E635" s="100"/>
      <c r="F635" s="100"/>
      <c r="G635" s="193"/>
      <c r="H635" s="193"/>
      <c r="I635" s="193"/>
      <c r="J635" s="201"/>
      <c r="K635" s="193"/>
      <c r="L635" s="193"/>
      <c r="M635" s="202"/>
      <c r="N635" s="193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</row>
    <row r="636" spans="1:26" ht="15.75" customHeight="1">
      <c r="A636" s="193"/>
      <c r="B636" s="193"/>
      <c r="C636" s="193"/>
      <c r="D636" s="193"/>
      <c r="E636" s="100"/>
      <c r="F636" s="100"/>
      <c r="G636" s="193"/>
      <c r="H636" s="193"/>
      <c r="I636" s="193"/>
      <c r="J636" s="201"/>
      <c r="K636" s="193"/>
      <c r="L636" s="193"/>
      <c r="M636" s="202"/>
      <c r="N636" s="193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</row>
    <row r="637" spans="1:26" ht="15.75" customHeight="1">
      <c r="A637" s="193"/>
      <c r="B637" s="193"/>
      <c r="C637" s="193"/>
      <c r="D637" s="193"/>
      <c r="E637" s="100"/>
      <c r="F637" s="100"/>
      <c r="G637" s="193"/>
      <c r="H637" s="193"/>
      <c r="I637" s="193"/>
      <c r="J637" s="201"/>
      <c r="K637" s="193"/>
      <c r="L637" s="193"/>
      <c r="M637" s="202"/>
      <c r="N637" s="193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</row>
    <row r="638" spans="1:26" ht="15.75" customHeight="1">
      <c r="A638" s="193"/>
      <c r="B638" s="193"/>
      <c r="C638" s="193"/>
      <c r="D638" s="193"/>
      <c r="E638" s="100"/>
      <c r="F638" s="100"/>
      <c r="G638" s="193"/>
      <c r="H638" s="193"/>
      <c r="I638" s="193"/>
      <c r="J638" s="201"/>
      <c r="K638" s="193"/>
      <c r="L638" s="193"/>
      <c r="M638" s="202"/>
      <c r="N638" s="193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</row>
    <row r="639" spans="1:26" ht="15.75" customHeight="1">
      <c r="A639" s="193"/>
      <c r="B639" s="193"/>
      <c r="C639" s="193"/>
      <c r="D639" s="193"/>
      <c r="E639" s="100"/>
      <c r="F639" s="100"/>
      <c r="G639" s="193"/>
      <c r="H639" s="193"/>
      <c r="I639" s="193"/>
      <c r="J639" s="201"/>
      <c r="K639" s="193"/>
      <c r="L639" s="193"/>
      <c r="M639" s="202"/>
      <c r="N639" s="193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</row>
    <row r="640" spans="1:26" ht="15.75" customHeight="1">
      <c r="A640" s="193"/>
      <c r="B640" s="193"/>
      <c r="C640" s="193"/>
      <c r="D640" s="193"/>
      <c r="E640" s="100"/>
      <c r="F640" s="100"/>
      <c r="G640" s="193"/>
      <c r="H640" s="193"/>
      <c r="I640" s="193"/>
      <c r="J640" s="201"/>
      <c r="K640" s="193"/>
      <c r="L640" s="193"/>
      <c r="M640" s="202"/>
      <c r="N640" s="193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</row>
    <row r="641" spans="1:26" ht="15.75" customHeight="1">
      <c r="A641" s="193"/>
      <c r="B641" s="193"/>
      <c r="C641" s="193"/>
      <c r="D641" s="193"/>
      <c r="E641" s="100"/>
      <c r="F641" s="100"/>
      <c r="G641" s="193"/>
      <c r="H641" s="193"/>
      <c r="I641" s="193"/>
      <c r="J641" s="201"/>
      <c r="K641" s="193"/>
      <c r="L641" s="193"/>
      <c r="M641" s="202"/>
      <c r="N641" s="193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</row>
    <row r="642" spans="1:26" ht="15.75" customHeight="1">
      <c r="A642" s="193"/>
      <c r="B642" s="193"/>
      <c r="C642" s="193"/>
      <c r="D642" s="193"/>
      <c r="E642" s="100"/>
      <c r="F642" s="100"/>
      <c r="G642" s="193"/>
      <c r="H642" s="193"/>
      <c r="I642" s="193"/>
      <c r="J642" s="201"/>
      <c r="K642" s="193"/>
      <c r="L642" s="193"/>
      <c r="M642" s="202"/>
      <c r="N642" s="193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</row>
    <row r="643" spans="1:26" ht="15.75" customHeight="1">
      <c r="A643" s="193"/>
      <c r="B643" s="193"/>
      <c r="C643" s="193"/>
      <c r="D643" s="193"/>
      <c r="E643" s="100"/>
      <c r="F643" s="100"/>
      <c r="G643" s="193"/>
      <c r="H643" s="193"/>
      <c r="I643" s="193"/>
      <c r="J643" s="201"/>
      <c r="K643" s="193"/>
      <c r="L643" s="193"/>
      <c r="M643" s="202"/>
      <c r="N643" s="193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</row>
    <row r="644" spans="1:26" ht="15.75" customHeight="1">
      <c r="A644" s="193"/>
      <c r="B644" s="193"/>
      <c r="C644" s="193"/>
      <c r="D644" s="193"/>
      <c r="E644" s="100"/>
      <c r="F644" s="100"/>
      <c r="G644" s="193"/>
      <c r="H644" s="193"/>
      <c r="I644" s="193"/>
      <c r="J644" s="201"/>
      <c r="K644" s="193"/>
      <c r="L644" s="193"/>
      <c r="M644" s="202"/>
      <c r="N644" s="193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</row>
    <row r="645" spans="1:26" ht="15.75" customHeight="1">
      <c r="A645" s="193"/>
      <c r="B645" s="193"/>
      <c r="C645" s="193"/>
      <c r="D645" s="193"/>
      <c r="E645" s="100"/>
      <c r="F645" s="100"/>
      <c r="G645" s="193"/>
      <c r="H645" s="193"/>
      <c r="I645" s="193"/>
      <c r="J645" s="201"/>
      <c r="K645" s="193"/>
      <c r="L645" s="193"/>
      <c r="M645" s="202"/>
      <c r="N645" s="193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</row>
    <row r="646" spans="1:26" ht="15.75" customHeight="1">
      <c r="A646" s="193"/>
      <c r="B646" s="193"/>
      <c r="C646" s="193"/>
      <c r="D646" s="193"/>
      <c r="E646" s="100"/>
      <c r="F646" s="100"/>
      <c r="G646" s="193"/>
      <c r="H646" s="193"/>
      <c r="I646" s="193"/>
      <c r="J646" s="201"/>
      <c r="K646" s="193"/>
      <c r="L646" s="193"/>
      <c r="M646" s="202"/>
      <c r="N646" s="193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</row>
    <row r="647" spans="1:26" ht="15.75" customHeight="1">
      <c r="A647" s="193"/>
      <c r="B647" s="193"/>
      <c r="C647" s="193"/>
      <c r="D647" s="193"/>
      <c r="E647" s="100"/>
      <c r="F647" s="100"/>
      <c r="G647" s="193"/>
      <c r="H647" s="193"/>
      <c r="I647" s="193"/>
      <c r="J647" s="201"/>
      <c r="K647" s="193"/>
      <c r="L647" s="193"/>
      <c r="M647" s="202"/>
      <c r="N647" s="193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</row>
    <row r="648" spans="1:26" ht="15.75" customHeight="1">
      <c r="A648" s="193"/>
      <c r="B648" s="193"/>
      <c r="C648" s="193"/>
      <c r="D648" s="193"/>
      <c r="E648" s="100"/>
      <c r="F648" s="100"/>
      <c r="G648" s="193"/>
      <c r="H648" s="193"/>
      <c r="I648" s="193"/>
      <c r="J648" s="201"/>
      <c r="K648" s="193"/>
      <c r="L648" s="193"/>
      <c r="M648" s="202"/>
      <c r="N648" s="193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</row>
    <row r="649" spans="1:26" ht="15.75" customHeight="1">
      <c r="A649" s="193"/>
      <c r="B649" s="193"/>
      <c r="C649" s="193"/>
      <c r="D649" s="193"/>
      <c r="E649" s="100"/>
      <c r="F649" s="100"/>
      <c r="G649" s="193"/>
      <c r="H649" s="193"/>
      <c r="I649" s="193"/>
      <c r="J649" s="201"/>
      <c r="K649" s="193"/>
      <c r="L649" s="193"/>
      <c r="M649" s="202"/>
      <c r="N649" s="193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</row>
    <row r="650" spans="1:26" ht="15.75" customHeight="1">
      <c r="A650" s="193"/>
      <c r="B650" s="193"/>
      <c r="C650" s="193"/>
      <c r="D650" s="193"/>
      <c r="E650" s="100"/>
      <c r="F650" s="100"/>
      <c r="G650" s="193"/>
      <c r="H650" s="193"/>
      <c r="I650" s="193"/>
      <c r="J650" s="201"/>
      <c r="K650" s="193"/>
      <c r="L650" s="193"/>
      <c r="M650" s="202"/>
      <c r="N650" s="193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</row>
    <row r="651" spans="1:26" ht="15.75" customHeight="1">
      <c r="A651" s="193"/>
      <c r="B651" s="193"/>
      <c r="C651" s="193"/>
      <c r="D651" s="193"/>
      <c r="E651" s="100"/>
      <c r="F651" s="100"/>
      <c r="G651" s="193"/>
      <c r="H651" s="193"/>
      <c r="I651" s="193"/>
      <c r="J651" s="201"/>
      <c r="K651" s="193"/>
      <c r="L651" s="193"/>
      <c r="M651" s="202"/>
      <c r="N651" s="193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</row>
    <row r="652" spans="1:26" ht="15.75" customHeight="1">
      <c r="A652" s="193"/>
      <c r="B652" s="193"/>
      <c r="C652" s="193"/>
      <c r="D652" s="193"/>
      <c r="E652" s="100"/>
      <c r="F652" s="100"/>
      <c r="G652" s="193"/>
      <c r="H652" s="193"/>
      <c r="I652" s="193"/>
      <c r="J652" s="201"/>
      <c r="K652" s="193"/>
      <c r="L652" s="193"/>
      <c r="M652" s="202"/>
      <c r="N652" s="193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</row>
    <row r="653" spans="1:26" ht="15.75" customHeight="1">
      <c r="A653" s="193"/>
      <c r="B653" s="193"/>
      <c r="C653" s="193"/>
      <c r="D653" s="193"/>
      <c r="E653" s="100"/>
      <c r="F653" s="100"/>
      <c r="G653" s="193"/>
      <c r="H653" s="193"/>
      <c r="I653" s="193"/>
      <c r="J653" s="201"/>
      <c r="K653" s="193"/>
      <c r="L653" s="193"/>
      <c r="M653" s="202"/>
      <c r="N653" s="193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</row>
    <row r="654" spans="1:26" ht="15.75" customHeight="1">
      <c r="A654" s="193"/>
      <c r="B654" s="193"/>
      <c r="C654" s="193"/>
      <c r="D654" s="193"/>
      <c r="E654" s="100"/>
      <c r="F654" s="100"/>
      <c r="G654" s="193"/>
      <c r="H654" s="193"/>
      <c r="I654" s="193"/>
      <c r="J654" s="201"/>
      <c r="K654" s="193"/>
      <c r="L654" s="193"/>
      <c r="M654" s="202"/>
      <c r="N654" s="193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</row>
    <row r="655" spans="1:26" ht="15.75" customHeight="1">
      <c r="A655" s="193"/>
      <c r="B655" s="193"/>
      <c r="C655" s="193"/>
      <c r="D655" s="193"/>
      <c r="E655" s="100"/>
      <c r="F655" s="100"/>
      <c r="G655" s="193"/>
      <c r="H655" s="193"/>
      <c r="I655" s="193"/>
      <c r="J655" s="201"/>
      <c r="K655" s="193"/>
      <c r="L655" s="193"/>
      <c r="M655" s="202"/>
      <c r="N655" s="193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</row>
    <row r="656" spans="1:26" ht="15.75" customHeight="1">
      <c r="A656" s="193"/>
      <c r="B656" s="193"/>
      <c r="C656" s="193"/>
      <c r="D656" s="193"/>
      <c r="E656" s="100"/>
      <c r="F656" s="100"/>
      <c r="G656" s="193"/>
      <c r="H656" s="193"/>
      <c r="I656" s="193"/>
      <c r="J656" s="201"/>
      <c r="K656" s="193"/>
      <c r="L656" s="193"/>
      <c r="M656" s="202"/>
      <c r="N656" s="193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</row>
    <row r="657" spans="1:26" ht="15.75" customHeight="1">
      <c r="A657" s="193"/>
      <c r="B657" s="193"/>
      <c r="C657" s="193"/>
      <c r="D657" s="193"/>
      <c r="E657" s="100"/>
      <c r="F657" s="100"/>
      <c r="G657" s="193"/>
      <c r="H657" s="193"/>
      <c r="I657" s="193"/>
      <c r="J657" s="201"/>
      <c r="K657" s="193"/>
      <c r="L657" s="193"/>
      <c r="M657" s="202"/>
      <c r="N657" s="193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</row>
    <row r="658" spans="1:26" ht="15.75" customHeight="1">
      <c r="A658" s="193"/>
      <c r="B658" s="193"/>
      <c r="C658" s="193"/>
      <c r="D658" s="193"/>
      <c r="E658" s="100"/>
      <c r="F658" s="100"/>
      <c r="G658" s="193"/>
      <c r="H658" s="193"/>
      <c r="I658" s="193"/>
      <c r="J658" s="201"/>
      <c r="K658" s="193"/>
      <c r="L658" s="193"/>
      <c r="M658" s="202"/>
      <c r="N658" s="193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</row>
    <row r="659" spans="1:26" ht="15.75" customHeight="1">
      <c r="A659" s="193"/>
      <c r="B659" s="193"/>
      <c r="C659" s="193"/>
      <c r="D659" s="193"/>
      <c r="E659" s="100"/>
      <c r="F659" s="100"/>
      <c r="G659" s="193"/>
      <c r="H659" s="193"/>
      <c r="I659" s="193"/>
      <c r="J659" s="201"/>
      <c r="K659" s="193"/>
      <c r="L659" s="193"/>
      <c r="M659" s="202"/>
      <c r="N659" s="193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</row>
    <row r="660" spans="1:26" ht="15.75" customHeight="1">
      <c r="A660" s="193"/>
      <c r="B660" s="193"/>
      <c r="C660" s="193"/>
      <c r="D660" s="193"/>
      <c r="E660" s="100"/>
      <c r="F660" s="100"/>
      <c r="G660" s="193"/>
      <c r="H660" s="193"/>
      <c r="I660" s="193"/>
      <c r="J660" s="201"/>
      <c r="K660" s="193"/>
      <c r="L660" s="193"/>
      <c r="M660" s="202"/>
      <c r="N660" s="193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</row>
    <row r="661" spans="1:26" ht="15.75" customHeight="1">
      <c r="A661" s="193"/>
      <c r="B661" s="193"/>
      <c r="C661" s="193"/>
      <c r="D661" s="193"/>
      <c r="E661" s="100"/>
      <c r="F661" s="100"/>
      <c r="G661" s="193"/>
      <c r="H661" s="193"/>
      <c r="I661" s="193"/>
      <c r="J661" s="201"/>
      <c r="K661" s="193"/>
      <c r="L661" s="193"/>
      <c r="M661" s="202"/>
      <c r="N661" s="193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</row>
    <row r="662" spans="1:26" ht="15.75" customHeight="1">
      <c r="A662" s="193"/>
      <c r="B662" s="193"/>
      <c r="C662" s="193"/>
      <c r="D662" s="193"/>
      <c r="E662" s="100"/>
      <c r="F662" s="100"/>
      <c r="G662" s="193"/>
      <c r="H662" s="193"/>
      <c r="I662" s="193"/>
      <c r="J662" s="201"/>
      <c r="K662" s="193"/>
      <c r="L662" s="193"/>
      <c r="M662" s="202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</row>
    <row r="663" spans="1:26" ht="15.75" customHeight="1">
      <c r="A663" s="193"/>
      <c r="B663" s="193"/>
      <c r="C663" s="193"/>
      <c r="D663" s="193"/>
      <c r="E663" s="100"/>
      <c r="F663" s="100"/>
      <c r="G663" s="193"/>
      <c r="H663" s="193"/>
      <c r="I663" s="193"/>
      <c r="J663" s="201"/>
      <c r="K663" s="193"/>
      <c r="L663" s="193"/>
      <c r="M663" s="202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</row>
    <row r="664" spans="1:26" ht="15.75" customHeight="1">
      <c r="A664" s="193"/>
      <c r="B664" s="193"/>
      <c r="C664" s="193"/>
      <c r="D664" s="193"/>
      <c r="E664" s="100"/>
      <c r="F664" s="100"/>
      <c r="G664" s="193"/>
      <c r="H664" s="193"/>
      <c r="I664" s="193"/>
      <c r="J664" s="201"/>
      <c r="K664" s="193"/>
      <c r="L664" s="193"/>
      <c r="M664" s="202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</row>
    <row r="665" spans="1:26" ht="15.75" customHeight="1">
      <c r="A665" s="193"/>
      <c r="B665" s="193"/>
      <c r="C665" s="193"/>
      <c r="D665" s="193"/>
      <c r="E665" s="100"/>
      <c r="F665" s="100"/>
      <c r="G665" s="193"/>
      <c r="H665" s="193"/>
      <c r="I665" s="193"/>
      <c r="J665" s="201"/>
      <c r="K665" s="193"/>
      <c r="L665" s="193"/>
      <c r="M665" s="202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</row>
    <row r="666" spans="1:26" ht="15.75" customHeight="1">
      <c r="A666" s="193"/>
      <c r="B666" s="193"/>
      <c r="C666" s="193"/>
      <c r="D666" s="193"/>
      <c r="E666" s="100"/>
      <c r="F666" s="100"/>
      <c r="G666" s="193"/>
      <c r="H666" s="193"/>
      <c r="I666" s="193"/>
      <c r="J666" s="201"/>
      <c r="K666" s="193"/>
      <c r="L666" s="193"/>
      <c r="M666" s="202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</row>
    <row r="667" spans="1:26" ht="15.75" customHeight="1">
      <c r="A667" s="193"/>
      <c r="B667" s="193"/>
      <c r="C667" s="193"/>
      <c r="D667" s="193"/>
      <c r="E667" s="100"/>
      <c r="F667" s="100"/>
      <c r="G667" s="193"/>
      <c r="H667" s="193"/>
      <c r="I667" s="193"/>
      <c r="J667" s="201"/>
      <c r="K667" s="193"/>
      <c r="L667" s="193"/>
      <c r="M667" s="202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</row>
    <row r="668" spans="1:26" ht="15.75" customHeight="1">
      <c r="A668" s="193"/>
      <c r="B668" s="193"/>
      <c r="C668" s="193"/>
      <c r="D668" s="193"/>
      <c r="E668" s="100"/>
      <c r="F668" s="100"/>
      <c r="G668" s="193"/>
      <c r="H668" s="193"/>
      <c r="I668" s="193"/>
      <c r="J668" s="201"/>
      <c r="K668" s="193"/>
      <c r="L668" s="193"/>
      <c r="M668" s="202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</row>
    <row r="669" spans="1:26" ht="15.75" customHeight="1">
      <c r="A669" s="193"/>
      <c r="B669" s="193"/>
      <c r="C669" s="193"/>
      <c r="D669" s="193"/>
      <c r="E669" s="100"/>
      <c r="F669" s="100"/>
      <c r="G669" s="193"/>
      <c r="H669" s="193"/>
      <c r="I669" s="193"/>
      <c r="J669" s="201"/>
      <c r="K669" s="193"/>
      <c r="L669" s="193"/>
      <c r="M669" s="202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</row>
    <row r="670" spans="1:26" ht="15.75" customHeight="1">
      <c r="A670" s="193"/>
      <c r="B670" s="193"/>
      <c r="C670" s="193"/>
      <c r="D670" s="193"/>
      <c r="E670" s="100"/>
      <c r="F670" s="100"/>
      <c r="G670" s="193"/>
      <c r="H670" s="193"/>
      <c r="I670" s="193"/>
      <c r="J670" s="201"/>
      <c r="K670" s="193"/>
      <c r="L670" s="193"/>
      <c r="M670" s="202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</row>
    <row r="671" spans="1:26" ht="15.75" customHeight="1">
      <c r="A671" s="193"/>
      <c r="B671" s="193"/>
      <c r="C671" s="193"/>
      <c r="D671" s="193"/>
      <c r="E671" s="100"/>
      <c r="F671" s="100"/>
      <c r="G671" s="193"/>
      <c r="H671" s="193"/>
      <c r="I671" s="193"/>
      <c r="J671" s="201"/>
      <c r="K671" s="193"/>
      <c r="L671" s="193"/>
      <c r="M671" s="202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</row>
    <row r="672" spans="1:26" ht="15.75" customHeight="1">
      <c r="A672" s="193"/>
      <c r="B672" s="193"/>
      <c r="C672" s="193"/>
      <c r="D672" s="193"/>
      <c r="E672" s="100"/>
      <c r="F672" s="100"/>
      <c r="G672" s="193"/>
      <c r="H672" s="193"/>
      <c r="I672" s="193"/>
      <c r="J672" s="201"/>
      <c r="K672" s="193"/>
      <c r="L672" s="193"/>
      <c r="M672" s="202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</row>
    <row r="673" spans="1:26" ht="15.75" customHeight="1">
      <c r="A673" s="193"/>
      <c r="B673" s="193"/>
      <c r="C673" s="193"/>
      <c r="D673" s="193"/>
      <c r="E673" s="100"/>
      <c r="F673" s="100"/>
      <c r="G673" s="193"/>
      <c r="H673" s="193"/>
      <c r="I673" s="193"/>
      <c r="J673" s="201"/>
      <c r="K673" s="193"/>
      <c r="L673" s="193"/>
      <c r="M673" s="202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</row>
    <row r="674" spans="1:26" ht="15.75" customHeight="1">
      <c r="A674" s="193"/>
      <c r="B674" s="193"/>
      <c r="C674" s="193"/>
      <c r="D674" s="193"/>
      <c r="E674" s="100"/>
      <c r="F674" s="100"/>
      <c r="G674" s="193"/>
      <c r="H674" s="193"/>
      <c r="I674" s="193"/>
      <c r="J674" s="201"/>
      <c r="K674" s="193"/>
      <c r="L674" s="193"/>
      <c r="M674" s="202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</row>
    <row r="675" spans="1:26" ht="15.75" customHeight="1">
      <c r="A675" s="193"/>
      <c r="B675" s="193"/>
      <c r="C675" s="193"/>
      <c r="D675" s="193"/>
      <c r="E675" s="100"/>
      <c r="F675" s="100"/>
      <c r="G675" s="193"/>
      <c r="H675" s="193"/>
      <c r="I675" s="193"/>
      <c r="J675" s="201"/>
      <c r="K675" s="193"/>
      <c r="L675" s="193"/>
      <c r="M675" s="202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</row>
    <row r="676" spans="1:26" ht="15.75" customHeight="1">
      <c r="A676" s="193"/>
      <c r="B676" s="193"/>
      <c r="C676" s="193"/>
      <c r="D676" s="193"/>
      <c r="E676" s="100"/>
      <c r="F676" s="100"/>
      <c r="G676" s="193"/>
      <c r="H676" s="193"/>
      <c r="I676" s="193"/>
      <c r="J676" s="201"/>
      <c r="K676" s="193"/>
      <c r="L676" s="193"/>
      <c r="M676" s="202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</row>
    <row r="677" spans="1:26" ht="15.75" customHeight="1">
      <c r="A677" s="193"/>
      <c r="B677" s="193"/>
      <c r="C677" s="193"/>
      <c r="D677" s="193"/>
      <c r="E677" s="100"/>
      <c r="F677" s="100"/>
      <c r="G677" s="193"/>
      <c r="H677" s="193"/>
      <c r="I677" s="193"/>
      <c r="J677" s="201"/>
      <c r="K677" s="193"/>
      <c r="L677" s="193"/>
      <c r="M677" s="202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</row>
    <row r="678" spans="1:26" ht="15.75" customHeight="1">
      <c r="A678" s="193"/>
      <c r="B678" s="193"/>
      <c r="C678" s="193"/>
      <c r="D678" s="193"/>
      <c r="E678" s="100"/>
      <c r="F678" s="100"/>
      <c r="G678" s="193"/>
      <c r="H678" s="193"/>
      <c r="I678" s="193"/>
      <c r="J678" s="201"/>
      <c r="K678" s="193"/>
      <c r="L678" s="193"/>
      <c r="M678" s="202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</row>
    <row r="679" spans="1:26" ht="15.75" customHeight="1">
      <c r="A679" s="193"/>
      <c r="B679" s="193"/>
      <c r="C679" s="193"/>
      <c r="D679" s="193"/>
      <c r="E679" s="100"/>
      <c r="F679" s="100"/>
      <c r="G679" s="193"/>
      <c r="H679" s="193"/>
      <c r="I679" s="193"/>
      <c r="J679" s="201"/>
      <c r="K679" s="193"/>
      <c r="L679" s="193"/>
      <c r="M679" s="202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</row>
    <row r="680" spans="1:26" ht="15.75" customHeight="1">
      <c r="A680" s="193"/>
      <c r="B680" s="193"/>
      <c r="C680" s="193"/>
      <c r="D680" s="193"/>
      <c r="E680" s="100"/>
      <c r="F680" s="100"/>
      <c r="G680" s="193"/>
      <c r="H680" s="193"/>
      <c r="I680" s="193"/>
      <c r="J680" s="201"/>
      <c r="K680" s="193"/>
      <c r="L680" s="193"/>
      <c r="M680" s="202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</row>
    <row r="681" spans="1:26" ht="15.75" customHeight="1">
      <c r="A681" s="193"/>
      <c r="B681" s="193"/>
      <c r="C681" s="193"/>
      <c r="D681" s="193"/>
      <c r="E681" s="100"/>
      <c r="F681" s="100"/>
      <c r="G681" s="193"/>
      <c r="H681" s="193"/>
      <c r="I681" s="193"/>
      <c r="J681" s="201"/>
      <c r="K681" s="193"/>
      <c r="L681" s="193"/>
      <c r="M681" s="202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</row>
    <row r="682" spans="1:26" ht="15.75" customHeight="1">
      <c r="A682" s="193"/>
      <c r="B682" s="193"/>
      <c r="C682" s="193"/>
      <c r="D682" s="193"/>
      <c r="E682" s="100"/>
      <c r="F682" s="100"/>
      <c r="G682" s="193"/>
      <c r="H682" s="193"/>
      <c r="I682" s="193"/>
      <c r="J682" s="201"/>
      <c r="K682" s="193"/>
      <c r="L682" s="193"/>
      <c r="M682" s="202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</row>
    <row r="683" spans="1:26" ht="15.75" customHeight="1">
      <c r="A683" s="193"/>
      <c r="B683" s="193"/>
      <c r="C683" s="193"/>
      <c r="D683" s="193"/>
      <c r="E683" s="100"/>
      <c r="F683" s="100"/>
      <c r="G683" s="193"/>
      <c r="H683" s="193"/>
      <c r="I683" s="193"/>
      <c r="J683" s="201"/>
      <c r="K683" s="193"/>
      <c r="L683" s="193"/>
      <c r="M683" s="202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</row>
    <row r="684" spans="1:26" ht="15.75" customHeight="1">
      <c r="A684" s="193"/>
      <c r="B684" s="193"/>
      <c r="C684" s="193"/>
      <c r="D684" s="193"/>
      <c r="E684" s="100"/>
      <c r="F684" s="100"/>
      <c r="G684" s="193"/>
      <c r="H684" s="193"/>
      <c r="I684" s="193"/>
      <c r="J684" s="201"/>
      <c r="K684" s="193"/>
      <c r="L684" s="193"/>
      <c r="M684" s="202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</row>
    <row r="685" spans="1:26" ht="15.75" customHeight="1">
      <c r="A685" s="193"/>
      <c r="B685" s="193"/>
      <c r="C685" s="193"/>
      <c r="D685" s="193"/>
      <c r="E685" s="100"/>
      <c r="F685" s="100"/>
      <c r="G685" s="193"/>
      <c r="H685" s="193"/>
      <c r="I685" s="193"/>
      <c r="J685" s="201"/>
      <c r="K685" s="193"/>
      <c r="L685" s="193"/>
      <c r="M685" s="202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</row>
    <row r="686" spans="1:26" ht="15.75" customHeight="1">
      <c r="A686" s="193"/>
      <c r="B686" s="193"/>
      <c r="C686" s="193"/>
      <c r="D686" s="193"/>
      <c r="E686" s="100"/>
      <c r="F686" s="100"/>
      <c r="G686" s="193"/>
      <c r="H686" s="193"/>
      <c r="I686" s="193"/>
      <c r="J686" s="201"/>
      <c r="K686" s="193"/>
      <c r="L686" s="193"/>
      <c r="M686" s="202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</row>
    <row r="687" spans="1:26" ht="15.75" customHeight="1">
      <c r="A687" s="193"/>
      <c r="B687" s="193"/>
      <c r="C687" s="193"/>
      <c r="D687" s="193"/>
      <c r="E687" s="100"/>
      <c r="F687" s="100"/>
      <c r="G687" s="193"/>
      <c r="H687" s="193"/>
      <c r="I687" s="193"/>
      <c r="J687" s="201"/>
      <c r="K687" s="193"/>
      <c r="L687" s="193"/>
      <c r="M687" s="202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</row>
    <row r="688" spans="1:26" ht="15.75" customHeight="1">
      <c r="A688" s="193"/>
      <c r="B688" s="193"/>
      <c r="C688" s="193"/>
      <c r="D688" s="193"/>
      <c r="E688" s="100"/>
      <c r="F688" s="100"/>
      <c r="G688" s="193"/>
      <c r="H688" s="193"/>
      <c r="I688" s="193"/>
      <c r="J688" s="201"/>
      <c r="K688" s="193"/>
      <c r="L688" s="193"/>
      <c r="M688" s="202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</row>
    <row r="689" spans="1:26" ht="15.75" customHeight="1">
      <c r="A689" s="193"/>
      <c r="B689" s="193"/>
      <c r="C689" s="193"/>
      <c r="D689" s="193"/>
      <c r="E689" s="100"/>
      <c r="F689" s="100"/>
      <c r="G689" s="193"/>
      <c r="H689" s="193"/>
      <c r="I689" s="193"/>
      <c r="J689" s="201"/>
      <c r="K689" s="193"/>
      <c r="L689" s="193"/>
      <c r="M689" s="202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</row>
    <row r="690" spans="1:26" ht="15.75" customHeight="1">
      <c r="A690" s="193"/>
      <c r="B690" s="193"/>
      <c r="C690" s="193"/>
      <c r="D690" s="193"/>
      <c r="E690" s="100"/>
      <c r="F690" s="100"/>
      <c r="G690" s="193"/>
      <c r="H690" s="193"/>
      <c r="I690" s="193"/>
      <c r="J690" s="201"/>
      <c r="K690" s="193"/>
      <c r="L690" s="193"/>
      <c r="M690" s="202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</row>
    <row r="691" spans="1:26" ht="15.75" customHeight="1">
      <c r="A691" s="193"/>
      <c r="B691" s="193"/>
      <c r="C691" s="193"/>
      <c r="D691" s="193"/>
      <c r="E691" s="100"/>
      <c r="F691" s="100"/>
      <c r="G691" s="193"/>
      <c r="H691" s="193"/>
      <c r="I691" s="193"/>
      <c r="J691" s="201"/>
      <c r="K691" s="193"/>
      <c r="L691" s="193"/>
      <c r="M691" s="202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</row>
    <row r="692" spans="1:26" ht="15.75" customHeight="1">
      <c r="A692" s="193"/>
      <c r="B692" s="193"/>
      <c r="C692" s="193"/>
      <c r="D692" s="193"/>
      <c r="E692" s="100"/>
      <c r="F692" s="100"/>
      <c r="G692" s="193"/>
      <c r="H692" s="193"/>
      <c r="I692" s="193"/>
      <c r="J692" s="201"/>
      <c r="K692" s="193"/>
      <c r="L692" s="193"/>
      <c r="M692" s="202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</row>
    <row r="693" spans="1:26" ht="15.75" customHeight="1">
      <c r="A693" s="193"/>
      <c r="B693" s="193"/>
      <c r="C693" s="193"/>
      <c r="D693" s="193"/>
      <c r="E693" s="100"/>
      <c r="F693" s="100"/>
      <c r="G693" s="193"/>
      <c r="H693" s="193"/>
      <c r="I693" s="193"/>
      <c r="J693" s="201"/>
      <c r="K693" s="193"/>
      <c r="L693" s="193"/>
      <c r="M693" s="202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</row>
    <row r="694" spans="1:26" ht="15.75" customHeight="1">
      <c r="A694" s="193"/>
      <c r="B694" s="193"/>
      <c r="C694" s="193"/>
      <c r="D694" s="193"/>
      <c r="E694" s="100"/>
      <c r="F694" s="100"/>
      <c r="G694" s="193"/>
      <c r="H694" s="193"/>
      <c r="I694" s="193"/>
      <c r="J694" s="201"/>
      <c r="K694" s="193"/>
      <c r="L694" s="193"/>
      <c r="M694" s="202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</row>
    <row r="695" spans="1:26" ht="15.75" customHeight="1">
      <c r="A695" s="193"/>
      <c r="B695" s="193"/>
      <c r="C695" s="193"/>
      <c r="D695" s="193"/>
      <c r="E695" s="100"/>
      <c r="F695" s="100"/>
      <c r="G695" s="193"/>
      <c r="H695" s="193"/>
      <c r="I695" s="193"/>
      <c r="J695" s="201"/>
      <c r="K695" s="193"/>
      <c r="L695" s="193"/>
      <c r="M695" s="202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</row>
    <row r="696" spans="1:26" ht="15.75" customHeight="1">
      <c r="A696" s="193"/>
      <c r="B696" s="193"/>
      <c r="C696" s="193"/>
      <c r="D696" s="193"/>
      <c r="E696" s="100"/>
      <c r="F696" s="100"/>
      <c r="G696" s="193"/>
      <c r="H696" s="193"/>
      <c r="I696" s="193"/>
      <c r="J696" s="201"/>
      <c r="K696" s="193"/>
      <c r="L696" s="193"/>
      <c r="M696" s="202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</row>
    <row r="697" spans="1:26" ht="15.75" customHeight="1">
      <c r="A697" s="193"/>
      <c r="B697" s="193"/>
      <c r="C697" s="193"/>
      <c r="D697" s="193"/>
      <c r="E697" s="100"/>
      <c r="F697" s="100"/>
      <c r="G697" s="193"/>
      <c r="H697" s="193"/>
      <c r="I697" s="193"/>
      <c r="J697" s="201"/>
      <c r="K697" s="193"/>
      <c r="L697" s="193"/>
      <c r="M697" s="202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</row>
    <row r="698" spans="1:26" ht="15.75" customHeight="1">
      <c r="A698" s="193"/>
      <c r="B698" s="193"/>
      <c r="C698" s="193"/>
      <c r="D698" s="193"/>
      <c r="E698" s="100"/>
      <c r="F698" s="100"/>
      <c r="G698" s="193"/>
      <c r="H698" s="193"/>
      <c r="I698" s="193"/>
      <c r="J698" s="201"/>
      <c r="K698" s="193"/>
      <c r="L698" s="193"/>
      <c r="M698" s="202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</row>
    <row r="699" spans="1:26" ht="15.75" customHeight="1">
      <c r="A699" s="193"/>
      <c r="B699" s="193"/>
      <c r="C699" s="193"/>
      <c r="D699" s="193"/>
      <c r="E699" s="100"/>
      <c r="F699" s="100"/>
      <c r="G699" s="193"/>
      <c r="H699" s="193"/>
      <c r="I699" s="193"/>
      <c r="J699" s="201"/>
      <c r="K699" s="193"/>
      <c r="L699" s="193"/>
      <c r="M699" s="202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</row>
    <row r="700" spans="1:26" ht="15.75" customHeight="1">
      <c r="A700" s="193"/>
      <c r="B700" s="193"/>
      <c r="C700" s="193"/>
      <c r="D700" s="193"/>
      <c r="E700" s="100"/>
      <c r="F700" s="100"/>
      <c r="G700" s="193"/>
      <c r="H700" s="193"/>
      <c r="I700" s="193"/>
      <c r="J700" s="201"/>
      <c r="K700" s="193"/>
      <c r="L700" s="193"/>
      <c r="M700" s="202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</row>
    <row r="701" spans="1:26" ht="15.75" customHeight="1">
      <c r="A701" s="193"/>
      <c r="B701" s="193"/>
      <c r="C701" s="193"/>
      <c r="D701" s="193"/>
      <c r="E701" s="100"/>
      <c r="F701" s="100"/>
      <c r="G701" s="193"/>
      <c r="H701" s="193"/>
      <c r="I701" s="193"/>
      <c r="J701" s="201"/>
      <c r="K701" s="193"/>
      <c r="L701" s="193"/>
      <c r="M701" s="202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</row>
    <row r="702" spans="1:26" ht="15.75" customHeight="1">
      <c r="A702" s="193"/>
      <c r="B702" s="193"/>
      <c r="C702" s="193"/>
      <c r="D702" s="193"/>
      <c r="E702" s="100"/>
      <c r="F702" s="100"/>
      <c r="G702" s="193"/>
      <c r="H702" s="193"/>
      <c r="I702" s="193"/>
      <c r="J702" s="201"/>
      <c r="K702" s="193"/>
      <c r="L702" s="193"/>
      <c r="M702" s="202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</row>
    <row r="703" spans="1:26" ht="15.75" customHeight="1">
      <c r="A703" s="193"/>
      <c r="B703" s="193"/>
      <c r="C703" s="193"/>
      <c r="D703" s="193"/>
      <c r="E703" s="100"/>
      <c r="F703" s="100"/>
      <c r="G703" s="193"/>
      <c r="H703" s="193"/>
      <c r="I703" s="193"/>
      <c r="J703" s="201"/>
      <c r="K703" s="193"/>
      <c r="L703" s="193"/>
      <c r="M703" s="202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</row>
    <row r="704" spans="1:26" ht="15.75" customHeight="1">
      <c r="A704" s="193"/>
      <c r="B704" s="193"/>
      <c r="C704" s="193"/>
      <c r="D704" s="193"/>
      <c r="E704" s="100"/>
      <c r="F704" s="100"/>
      <c r="G704" s="193"/>
      <c r="H704" s="193"/>
      <c r="I704" s="193"/>
      <c r="J704" s="201"/>
      <c r="K704" s="193"/>
      <c r="L704" s="193"/>
      <c r="M704" s="202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</row>
    <row r="705" spans="1:26" ht="15.75" customHeight="1">
      <c r="A705" s="193"/>
      <c r="B705" s="193"/>
      <c r="C705" s="193"/>
      <c r="D705" s="193"/>
      <c r="E705" s="100"/>
      <c r="F705" s="100"/>
      <c r="G705" s="193"/>
      <c r="H705" s="193"/>
      <c r="I705" s="193"/>
      <c r="J705" s="201"/>
      <c r="K705" s="193"/>
      <c r="L705" s="193"/>
      <c r="M705" s="202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</row>
    <row r="706" spans="1:26" ht="15.75" customHeight="1">
      <c r="A706" s="193"/>
      <c r="B706" s="193"/>
      <c r="C706" s="193"/>
      <c r="D706" s="193"/>
      <c r="E706" s="100"/>
      <c r="F706" s="100"/>
      <c r="G706" s="193"/>
      <c r="H706" s="193"/>
      <c r="I706" s="193"/>
      <c r="J706" s="201"/>
      <c r="K706" s="193"/>
      <c r="L706" s="193"/>
      <c r="M706" s="202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</row>
    <row r="707" spans="1:26" ht="15.75" customHeight="1">
      <c r="A707" s="193"/>
      <c r="B707" s="193"/>
      <c r="C707" s="193"/>
      <c r="D707" s="193"/>
      <c r="E707" s="100"/>
      <c r="F707" s="100"/>
      <c r="G707" s="193"/>
      <c r="H707" s="193"/>
      <c r="I707" s="193"/>
      <c r="J707" s="201"/>
      <c r="K707" s="193"/>
      <c r="L707" s="193"/>
      <c r="M707" s="202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</row>
    <row r="708" spans="1:26" ht="15.75" customHeight="1">
      <c r="A708" s="193"/>
      <c r="B708" s="193"/>
      <c r="C708" s="193"/>
      <c r="D708" s="193"/>
      <c r="E708" s="100"/>
      <c r="F708" s="100"/>
      <c r="G708" s="193"/>
      <c r="H708" s="193"/>
      <c r="I708" s="193"/>
      <c r="J708" s="201"/>
      <c r="K708" s="193"/>
      <c r="L708" s="193"/>
      <c r="M708" s="202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</row>
    <row r="709" spans="1:26" ht="15.75" customHeight="1">
      <c r="A709" s="193"/>
      <c r="B709" s="193"/>
      <c r="C709" s="193"/>
      <c r="D709" s="193"/>
      <c r="E709" s="100"/>
      <c r="F709" s="100"/>
      <c r="G709" s="193"/>
      <c r="H709" s="193"/>
      <c r="I709" s="193"/>
      <c r="J709" s="201"/>
      <c r="K709" s="193"/>
      <c r="L709" s="193"/>
      <c r="M709" s="202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</row>
    <row r="710" spans="1:26" ht="15.75" customHeight="1">
      <c r="A710" s="193"/>
      <c r="B710" s="193"/>
      <c r="C710" s="193"/>
      <c r="D710" s="193"/>
      <c r="E710" s="100"/>
      <c r="F710" s="100"/>
      <c r="G710" s="193"/>
      <c r="H710" s="193"/>
      <c r="I710" s="193"/>
      <c r="J710" s="201"/>
      <c r="K710" s="193"/>
      <c r="L710" s="193"/>
      <c r="M710" s="202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</row>
    <row r="711" spans="1:26" ht="15.75" customHeight="1">
      <c r="A711" s="193"/>
      <c r="B711" s="193"/>
      <c r="C711" s="193"/>
      <c r="D711" s="193"/>
      <c r="E711" s="100"/>
      <c r="F711" s="100"/>
      <c r="G711" s="193"/>
      <c r="H711" s="193"/>
      <c r="I711" s="193"/>
      <c r="J711" s="201"/>
      <c r="K711" s="193"/>
      <c r="L711" s="193"/>
      <c r="M711" s="202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</row>
    <row r="712" spans="1:26" ht="15.75" customHeight="1">
      <c r="A712" s="193"/>
      <c r="B712" s="193"/>
      <c r="C712" s="193"/>
      <c r="D712" s="193"/>
      <c r="E712" s="100"/>
      <c r="F712" s="100"/>
      <c r="G712" s="193"/>
      <c r="H712" s="193"/>
      <c r="I712" s="193"/>
      <c r="J712" s="201"/>
      <c r="K712" s="193"/>
      <c r="L712" s="193"/>
      <c r="M712" s="202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</row>
    <row r="713" spans="1:26" ht="15.75" customHeight="1">
      <c r="A713" s="193"/>
      <c r="B713" s="193"/>
      <c r="C713" s="193"/>
      <c r="D713" s="193"/>
      <c r="E713" s="100"/>
      <c r="F713" s="100"/>
      <c r="G713" s="193"/>
      <c r="H713" s="193"/>
      <c r="I713" s="193"/>
      <c r="J713" s="201"/>
      <c r="K713" s="193"/>
      <c r="L713" s="193"/>
      <c r="M713" s="202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</row>
    <row r="714" spans="1:26" ht="15.75" customHeight="1">
      <c r="A714" s="193"/>
      <c r="B714" s="193"/>
      <c r="C714" s="193"/>
      <c r="D714" s="193"/>
      <c r="E714" s="100"/>
      <c r="F714" s="100"/>
      <c r="G714" s="193"/>
      <c r="H714" s="193"/>
      <c r="I714" s="193"/>
      <c r="J714" s="201"/>
      <c r="K714" s="193"/>
      <c r="L714" s="193"/>
      <c r="M714" s="202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</row>
    <row r="715" spans="1:26" ht="15.75" customHeight="1">
      <c r="A715" s="193"/>
      <c r="B715" s="193"/>
      <c r="C715" s="193"/>
      <c r="D715" s="193"/>
      <c r="E715" s="100"/>
      <c r="F715" s="100"/>
      <c r="G715" s="193"/>
      <c r="H715" s="193"/>
      <c r="I715" s="193"/>
      <c r="J715" s="201"/>
      <c r="K715" s="193"/>
      <c r="L715" s="193"/>
      <c r="M715" s="202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</row>
    <row r="716" spans="1:26" ht="15.75" customHeight="1">
      <c r="A716" s="193"/>
      <c r="B716" s="193"/>
      <c r="C716" s="193"/>
      <c r="D716" s="193"/>
      <c r="E716" s="100"/>
      <c r="F716" s="100"/>
      <c r="G716" s="193"/>
      <c r="H716" s="193"/>
      <c r="I716" s="193"/>
      <c r="J716" s="201"/>
      <c r="K716" s="193"/>
      <c r="L716" s="193"/>
      <c r="M716" s="202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</row>
    <row r="717" spans="1:26" ht="15.75" customHeight="1">
      <c r="A717" s="193"/>
      <c r="B717" s="193"/>
      <c r="C717" s="193"/>
      <c r="D717" s="193"/>
      <c r="E717" s="100"/>
      <c r="F717" s="100"/>
      <c r="G717" s="193"/>
      <c r="H717" s="193"/>
      <c r="I717" s="193"/>
      <c r="J717" s="201"/>
      <c r="K717" s="193"/>
      <c r="L717" s="193"/>
      <c r="M717" s="202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</row>
    <row r="718" spans="1:26" ht="15.75" customHeight="1">
      <c r="A718" s="193"/>
      <c r="B718" s="193"/>
      <c r="C718" s="193"/>
      <c r="D718" s="193"/>
      <c r="E718" s="100"/>
      <c r="F718" s="100"/>
      <c r="G718" s="193"/>
      <c r="H718" s="193"/>
      <c r="I718" s="193"/>
      <c r="J718" s="201"/>
      <c r="K718" s="193"/>
      <c r="L718" s="193"/>
      <c r="M718" s="202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</row>
    <row r="719" spans="1:26" ht="15.75" customHeight="1">
      <c r="A719" s="193"/>
      <c r="B719" s="193"/>
      <c r="C719" s="193"/>
      <c r="D719" s="193"/>
      <c r="E719" s="100"/>
      <c r="F719" s="100"/>
      <c r="G719" s="193"/>
      <c r="H719" s="193"/>
      <c r="I719" s="193"/>
      <c r="J719" s="201"/>
      <c r="K719" s="193"/>
      <c r="L719" s="193"/>
      <c r="M719" s="202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</row>
    <row r="720" spans="1:26" ht="15.75" customHeight="1">
      <c r="A720" s="193"/>
      <c r="B720" s="193"/>
      <c r="C720" s="193"/>
      <c r="D720" s="193"/>
      <c r="E720" s="100"/>
      <c r="F720" s="100"/>
      <c r="G720" s="193"/>
      <c r="H720" s="193"/>
      <c r="I720" s="193"/>
      <c r="J720" s="201"/>
      <c r="K720" s="193"/>
      <c r="L720" s="193"/>
      <c r="M720" s="202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</row>
    <row r="721" spans="1:26" ht="15.75" customHeight="1">
      <c r="A721" s="193"/>
      <c r="B721" s="193"/>
      <c r="C721" s="193"/>
      <c r="D721" s="193"/>
      <c r="E721" s="100"/>
      <c r="F721" s="100"/>
      <c r="G721" s="193"/>
      <c r="H721" s="193"/>
      <c r="I721" s="193"/>
      <c r="J721" s="201"/>
      <c r="K721" s="193"/>
      <c r="L721" s="193"/>
      <c r="M721" s="202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</row>
    <row r="722" spans="1:26" ht="15.75" customHeight="1">
      <c r="A722" s="193"/>
      <c r="B722" s="193"/>
      <c r="C722" s="193"/>
      <c r="D722" s="193"/>
      <c r="E722" s="100"/>
      <c r="F722" s="100"/>
      <c r="G722" s="193"/>
      <c r="H722" s="193"/>
      <c r="I722" s="193"/>
      <c r="J722" s="201"/>
      <c r="K722" s="193"/>
      <c r="L722" s="193"/>
      <c r="M722" s="202"/>
      <c r="N722" s="193"/>
      <c r="O722" s="193"/>
      <c r="P722" s="193"/>
      <c r="Q722" s="193"/>
      <c r="R722" s="193"/>
      <c r="S722" s="193"/>
      <c r="T722" s="193"/>
      <c r="U722" s="193"/>
      <c r="V722" s="193"/>
      <c r="W722" s="193"/>
      <c r="X722" s="193"/>
      <c r="Y722" s="193"/>
      <c r="Z722" s="193"/>
    </row>
    <row r="723" spans="1:26" ht="15.75" customHeight="1">
      <c r="A723" s="193"/>
      <c r="B723" s="193"/>
      <c r="C723" s="193"/>
      <c r="D723" s="193"/>
      <c r="E723" s="100"/>
      <c r="F723" s="100"/>
      <c r="G723" s="193"/>
      <c r="H723" s="193"/>
      <c r="I723" s="193"/>
      <c r="J723" s="201"/>
      <c r="K723" s="193"/>
      <c r="L723" s="193"/>
      <c r="M723" s="202"/>
      <c r="N723" s="193"/>
      <c r="O723" s="193"/>
      <c r="P723" s="193"/>
      <c r="Q723" s="193"/>
      <c r="R723" s="193"/>
      <c r="S723" s="193"/>
      <c r="T723" s="193"/>
      <c r="U723" s="193"/>
      <c r="V723" s="193"/>
      <c r="W723" s="193"/>
      <c r="X723" s="193"/>
      <c r="Y723" s="193"/>
      <c r="Z723" s="193"/>
    </row>
    <row r="724" spans="1:26" ht="15.75" customHeight="1">
      <c r="A724" s="193"/>
      <c r="B724" s="193"/>
      <c r="C724" s="193"/>
      <c r="D724" s="193"/>
      <c r="E724" s="100"/>
      <c r="F724" s="100"/>
      <c r="G724" s="193"/>
      <c r="H724" s="193"/>
      <c r="I724" s="193"/>
      <c r="J724" s="201"/>
      <c r="K724" s="193"/>
      <c r="L724" s="193"/>
      <c r="M724" s="202"/>
      <c r="N724" s="193"/>
      <c r="O724" s="193"/>
      <c r="P724" s="193"/>
      <c r="Q724" s="193"/>
      <c r="R724" s="193"/>
      <c r="S724" s="193"/>
      <c r="T724" s="193"/>
      <c r="U724" s="193"/>
      <c r="V724" s="193"/>
      <c r="W724" s="193"/>
      <c r="X724" s="193"/>
      <c r="Y724" s="193"/>
      <c r="Z724" s="193"/>
    </row>
    <row r="725" spans="1:26" ht="15.75" customHeight="1">
      <c r="A725" s="193"/>
      <c r="B725" s="193"/>
      <c r="C725" s="193"/>
      <c r="D725" s="193"/>
      <c r="E725" s="100"/>
      <c r="F725" s="100"/>
      <c r="G725" s="193"/>
      <c r="H725" s="193"/>
      <c r="I725" s="193"/>
      <c r="J725" s="201"/>
      <c r="K725" s="193"/>
      <c r="L725" s="193"/>
      <c r="M725" s="202"/>
      <c r="N725" s="193"/>
      <c r="O725" s="193"/>
      <c r="P725" s="193"/>
      <c r="Q725" s="193"/>
      <c r="R725" s="193"/>
      <c r="S725" s="193"/>
      <c r="T725" s="193"/>
      <c r="U725" s="193"/>
      <c r="V725" s="193"/>
      <c r="W725" s="193"/>
      <c r="X725" s="193"/>
      <c r="Y725" s="193"/>
      <c r="Z725" s="193"/>
    </row>
    <row r="726" spans="1:26" ht="15.75" customHeight="1">
      <c r="A726" s="193"/>
      <c r="B726" s="193"/>
      <c r="C726" s="193"/>
      <c r="D726" s="193"/>
      <c r="E726" s="100"/>
      <c r="F726" s="100"/>
      <c r="G726" s="193"/>
      <c r="H726" s="193"/>
      <c r="I726" s="193"/>
      <c r="J726" s="201"/>
      <c r="K726" s="193"/>
      <c r="L726" s="193"/>
      <c r="M726" s="202"/>
      <c r="N726" s="193"/>
      <c r="O726" s="193"/>
      <c r="P726" s="193"/>
      <c r="Q726" s="193"/>
      <c r="R726" s="193"/>
      <c r="S726" s="193"/>
      <c r="T726" s="193"/>
      <c r="U726" s="193"/>
      <c r="V726" s="193"/>
      <c r="W726" s="193"/>
      <c r="X726" s="193"/>
      <c r="Y726" s="193"/>
      <c r="Z726" s="193"/>
    </row>
    <row r="727" spans="1:26" ht="15.75" customHeight="1">
      <c r="A727" s="193"/>
      <c r="B727" s="193"/>
      <c r="C727" s="193"/>
      <c r="D727" s="193"/>
      <c r="E727" s="100"/>
      <c r="F727" s="100"/>
      <c r="G727" s="193"/>
      <c r="H727" s="193"/>
      <c r="I727" s="193"/>
      <c r="J727" s="201"/>
      <c r="K727" s="193"/>
      <c r="L727" s="193"/>
      <c r="M727" s="202"/>
      <c r="N727" s="193"/>
      <c r="O727" s="193"/>
      <c r="P727" s="193"/>
      <c r="Q727" s="193"/>
      <c r="R727" s="193"/>
      <c r="S727" s="193"/>
      <c r="T727" s="193"/>
      <c r="U727" s="193"/>
      <c r="V727" s="193"/>
      <c r="W727" s="193"/>
      <c r="X727" s="193"/>
      <c r="Y727" s="193"/>
      <c r="Z727" s="193"/>
    </row>
    <row r="728" spans="1:26" ht="15.75" customHeight="1">
      <c r="A728" s="193"/>
      <c r="B728" s="193"/>
      <c r="C728" s="193"/>
      <c r="D728" s="193"/>
      <c r="E728" s="100"/>
      <c r="F728" s="100"/>
      <c r="G728" s="193"/>
      <c r="H728" s="193"/>
      <c r="I728" s="193"/>
      <c r="J728" s="201"/>
      <c r="K728" s="193"/>
      <c r="L728" s="193"/>
      <c r="M728" s="202"/>
      <c r="N728" s="193"/>
      <c r="O728" s="193"/>
      <c r="P728" s="193"/>
      <c r="Q728" s="193"/>
      <c r="R728" s="193"/>
      <c r="S728" s="193"/>
      <c r="T728" s="193"/>
      <c r="U728" s="193"/>
      <c r="V728" s="193"/>
      <c r="W728" s="193"/>
      <c r="X728" s="193"/>
      <c r="Y728" s="193"/>
      <c r="Z728" s="193"/>
    </row>
    <row r="729" spans="1:26" ht="15.75" customHeight="1">
      <c r="A729" s="193"/>
      <c r="B729" s="193"/>
      <c r="C729" s="193"/>
      <c r="D729" s="193"/>
      <c r="E729" s="100"/>
      <c r="F729" s="100"/>
      <c r="G729" s="193"/>
      <c r="H729" s="193"/>
      <c r="I729" s="193"/>
      <c r="J729" s="201"/>
      <c r="K729" s="193"/>
      <c r="L729" s="193"/>
      <c r="M729" s="202"/>
      <c r="N729" s="193"/>
      <c r="O729" s="193"/>
      <c r="P729" s="193"/>
      <c r="Q729" s="193"/>
      <c r="R729" s="193"/>
      <c r="S729" s="193"/>
      <c r="T729" s="193"/>
      <c r="U729" s="193"/>
      <c r="V729" s="193"/>
      <c r="W729" s="193"/>
      <c r="X729" s="193"/>
      <c r="Y729" s="193"/>
      <c r="Z729" s="193"/>
    </row>
    <row r="730" spans="1:26" ht="15.75" customHeight="1">
      <c r="A730" s="193"/>
      <c r="B730" s="193"/>
      <c r="C730" s="193"/>
      <c r="D730" s="193"/>
      <c r="E730" s="100"/>
      <c r="F730" s="100"/>
      <c r="G730" s="193"/>
      <c r="H730" s="193"/>
      <c r="I730" s="193"/>
      <c r="J730" s="201"/>
      <c r="K730" s="193"/>
      <c r="L730" s="193"/>
      <c r="M730" s="202"/>
      <c r="N730" s="193"/>
      <c r="O730" s="193"/>
      <c r="P730" s="193"/>
      <c r="Q730" s="193"/>
      <c r="R730" s="193"/>
      <c r="S730" s="193"/>
      <c r="T730" s="193"/>
      <c r="U730" s="193"/>
      <c r="V730" s="193"/>
      <c r="W730" s="193"/>
      <c r="X730" s="193"/>
      <c r="Y730" s="193"/>
      <c r="Z730" s="193"/>
    </row>
    <row r="731" spans="1:26" ht="15.75" customHeight="1">
      <c r="A731" s="193"/>
      <c r="B731" s="193"/>
      <c r="C731" s="193"/>
      <c r="D731" s="193"/>
      <c r="E731" s="100"/>
      <c r="F731" s="100"/>
      <c r="G731" s="193"/>
      <c r="H731" s="193"/>
      <c r="I731" s="193"/>
      <c r="J731" s="201"/>
      <c r="K731" s="193"/>
      <c r="L731" s="193"/>
      <c r="M731" s="202"/>
      <c r="N731" s="193"/>
      <c r="O731" s="193"/>
      <c r="P731" s="193"/>
      <c r="Q731" s="193"/>
      <c r="R731" s="193"/>
      <c r="S731" s="193"/>
      <c r="T731" s="193"/>
      <c r="U731" s="193"/>
      <c r="V731" s="193"/>
      <c r="W731" s="193"/>
      <c r="X731" s="193"/>
      <c r="Y731" s="193"/>
      <c r="Z731" s="193"/>
    </row>
    <row r="732" spans="1:26" ht="15.75" customHeight="1">
      <c r="A732" s="193"/>
      <c r="B732" s="193"/>
      <c r="C732" s="193"/>
      <c r="D732" s="193"/>
      <c r="E732" s="100"/>
      <c r="F732" s="100"/>
      <c r="G732" s="193"/>
      <c r="H732" s="193"/>
      <c r="I732" s="193"/>
      <c r="J732" s="201"/>
      <c r="K732" s="193"/>
      <c r="L732" s="193"/>
      <c r="M732" s="202"/>
      <c r="N732" s="193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/>
    </row>
    <row r="733" spans="1:26" ht="15.75" customHeight="1">
      <c r="A733" s="193"/>
      <c r="B733" s="193"/>
      <c r="C733" s="193"/>
      <c r="D733" s="193"/>
      <c r="E733" s="100"/>
      <c r="F733" s="100"/>
      <c r="G733" s="193"/>
      <c r="H733" s="193"/>
      <c r="I733" s="193"/>
      <c r="J733" s="201"/>
      <c r="K733" s="193"/>
      <c r="L733" s="193"/>
      <c r="M733" s="202"/>
      <c r="N733" s="193"/>
      <c r="O733" s="193"/>
      <c r="P733" s="193"/>
      <c r="Q733" s="193"/>
      <c r="R733" s="193"/>
      <c r="S733" s="193"/>
      <c r="T733" s="193"/>
      <c r="U733" s="193"/>
      <c r="V733" s="193"/>
      <c r="W733" s="193"/>
      <c r="X733" s="193"/>
      <c r="Y733" s="193"/>
      <c r="Z733" s="193"/>
    </row>
    <row r="734" spans="1:26" ht="15.75" customHeight="1">
      <c r="A734" s="193"/>
      <c r="B734" s="193"/>
      <c r="C734" s="193"/>
      <c r="D734" s="193"/>
      <c r="E734" s="100"/>
      <c r="F734" s="100"/>
      <c r="G734" s="193"/>
      <c r="H734" s="193"/>
      <c r="I734" s="193"/>
      <c r="J734" s="201"/>
      <c r="K734" s="193"/>
      <c r="L734" s="193"/>
      <c r="M734" s="202"/>
      <c r="N734" s="193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</row>
    <row r="735" spans="1:26" ht="15.75" customHeight="1">
      <c r="A735" s="193"/>
      <c r="B735" s="193"/>
      <c r="C735" s="193"/>
      <c r="D735" s="193"/>
      <c r="E735" s="100"/>
      <c r="F735" s="100"/>
      <c r="G735" s="193"/>
      <c r="H735" s="193"/>
      <c r="I735" s="193"/>
      <c r="J735" s="201"/>
      <c r="K735" s="193"/>
      <c r="L735" s="193"/>
      <c r="M735" s="202"/>
      <c r="N735" s="193"/>
      <c r="O735" s="193"/>
      <c r="P735" s="193"/>
      <c r="Q735" s="193"/>
      <c r="R735" s="193"/>
      <c r="S735" s="193"/>
      <c r="T735" s="193"/>
      <c r="U735" s="193"/>
      <c r="V735" s="193"/>
      <c r="W735" s="193"/>
      <c r="X735" s="193"/>
      <c r="Y735" s="193"/>
      <c r="Z735" s="193"/>
    </row>
    <row r="736" spans="1:26" ht="15.75" customHeight="1">
      <c r="A736" s="193"/>
      <c r="B736" s="193"/>
      <c r="C736" s="193"/>
      <c r="D736" s="193"/>
      <c r="E736" s="100"/>
      <c r="F736" s="100"/>
      <c r="G736" s="193"/>
      <c r="H736" s="193"/>
      <c r="I736" s="193"/>
      <c r="J736" s="201"/>
      <c r="K736" s="193"/>
      <c r="L736" s="193"/>
      <c r="M736" s="202"/>
      <c r="N736" s="193"/>
      <c r="O736" s="193"/>
      <c r="P736" s="193"/>
      <c r="Q736" s="193"/>
      <c r="R736" s="193"/>
      <c r="S736" s="193"/>
      <c r="T736" s="193"/>
      <c r="U736" s="193"/>
      <c r="V736" s="193"/>
      <c r="W736" s="193"/>
      <c r="X736" s="193"/>
      <c r="Y736" s="193"/>
      <c r="Z736" s="193"/>
    </row>
    <row r="737" spans="1:26" ht="15.75" customHeight="1">
      <c r="A737" s="193"/>
      <c r="B737" s="193"/>
      <c r="C737" s="193"/>
      <c r="D737" s="193"/>
      <c r="E737" s="100"/>
      <c r="F737" s="100"/>
      <c r="G737" s="193"/>
      <c r="H737" s="193"/>
      <c r="I737" s="193"/>
      <c r="J737" s="201"/>
      <c r="K737" s="193"/>
      <c r="L737" s="193"/>
      <c r="M737" s="202"/>
      <c r="N737" s="193"/>
      <c r="O737" s="193"/>
      <c r="P737" s="193"/>
      <c r="Q737" s="193"/>
      <c r="R737" s="193"/>
      <c r="S737" s="193"/>
      <c r="T737" s="193"/>
      <c r="U737" s="193"/>
      <c r="V737" s="193"/>
      <c r="W737" s="193"/>
      <c r="X737" s="193"/>
      <c r="Y737" s="193"/>
      <c r="Z737" s="193"/>
    </row>
    <row r="738" spans="1:26" ht="15.75" customHeight="1">
      <c r="A738" s="193"/>
      <c r="B738" s="193"/>
      <c r="C738" s="193"/>
      <c r="D738" s="193"/>
      <c r="E738" s="100"/>
      <c r="F738" s="100"/>
      <c r="G738" s="193"/>
      <c r="H738" s="193"/>
      <c r="I738" s="193"/>
      <c r="J738" s="201"/>
      <c r="K738" s="193"/>
      <c r="L738" s="193"/>
      <c r="M738" s="202"/>
      <c r="N738" s="193"/>
      <c r="O738" s="193"/>
      <c r="P738" s="193"/>
      <c r="Q738" s="193"/>
      <c r="R738" s="193"/>
      <c r="S738" s="193"/>
      <c r="T738" s="193"/>
      <c r="U738" s="193"/>
      <c r="V738" s="193"/>
      <c r="W738" s="193"/>
      <c r="X738" s="193"/>
      <c r="Y738" s="193"/>
      <c r="Z738" s="193"/>
    </row>
    <row r="739" spans="1:26" ht="15.75" customHeight="1">
      <c r="A739" s="193"/>
      <c r="B739" s="193"/>
      <c r="C739" s="193"/>
      <c r="D739" s="193"/>
      <c r="E739" s="100"/>
      <c r="F739" s="100"/>
      <c r="G739" s="193"/>
      <c r="H739" s="193"/>
      <c r="I739" s="193"/>
      <c r="J739" s="201"/>
      <c r="K739" s="193"/>
      <c r="L739" s="193"/>
      <c r="M739" s="202"/>
      <c r="N739" s="193"/>
      <c r="O739" s="193"/>
      <c r="P739" s="193"/>
      <c r="Q739" s="193"/>
      <c r="R739" s="193"/>
      <c r="S739" s="193"/>
      <c r="T739" s="193"/>
      <c r="U739" s="193"/>
      <c r="V739" s="193"/>
      <c r="W739" s="193"/>
      <c r="X739" s="193"/>
      <c r="Y739" s="193"/>
      <c r="Z739" s="193"/>
    </row>
    <row r="740" spans="1:26" ht="15.75" customHeight="1">
      <c r="A740" s="193"/>
      <c r="B740" s="193"/>
      <c r="C740" s="193"/>
      <c r="D740" s="193"/>
      <c r="E740" s="100"/>
      <c r="F740" s="100"/>
      <c r="G740" s="193"/>
      <c r="H740" s="193"/>
      <c r="I740" s="193"/>
      <c r="J740" s="201"/>
      <c r="K740" s="193"/>
      <c r="L740" s="193"/>
      <c r="M740" s="202"/>
      <c r="N740" s="193"/>
      <c r="O740" s="193"/>
      <c r="P740" s="193"/>
      <c r="Q740" s="193"/>
      <c r="R740" s="193"/>
      <c r="S740" s="193"/>
      <c r="T740" s="193"/>
      <c r="U740" s="193"/>
      <c r="V740" s="193"/>
      <c r="W740" s="193"/>
      <c r="X740" s="193"/>
      <c r="Y740" s="193"/>
      <c r="Z740" s="193"/>
    </row>
    <row r="741" spans="1:26" ht="15.75" customHeight="1">
      <c r="A741" s="193"/>
      <c r="B741" s="193"/>
      <c r="C741" s="193"/>
      <c r="D741" s="193"/>
      <c r="E741" s="100"/>
      <c r="F741" s="100"/>
      <c r="G741" s="193"/>
      <c r="H741" s="193"/>
      <c r="I741" s="193"/>
      <c r="J741" s="201"/>
      <c r="K741" s="193"/>
      <c r="L741" s="193"/>
      <c r="M741" s="202"/>
      <c r="N741" s="193"/>
      <c r="O741" s="193"/>
      <c r="P741" s="193"/>
      <c r="Q741" s="193"/>
      <c r="R741" s="193"/>
      <c r="S741" s="193"/>
      <c r="T741" s="193"/>
      <c r="U741" s="193"/>
      <c r="V741" s="193"/>
      <c r="W741" s="193"/>
      <c r="X741" s="193"/>
      <c r="Y741" s="193"/>
      <c r="Z741" s="193"/>
    </row>
    <row r="742" spans="1:26" ht="15.75" customHeight="1">
      <c r="A742" s="193"/>
      <c r="B742" s="193"/>
      <c r="C742" s="193"/>
      <c r="D742" s="193"/>
      <c r="E742" s="100"/>
      <c r="F742" s="100"/>
      <c r="G742" s="193"/>
      <c r="H742" s="193"/>
      <c r="I742" s="193"/>
      <c r="J742" s="201"/>
      <c r="K742" s="193"/>
      <c r="L742" s="193"/>
      <c r="M742" s="202"/>
      <c r="N742" s="193"/>
      <c r="O742" s="193"/>
      <c r="P742" s="193"/>
      <c r="Q742" s="193"/>
      <c r="R742" s="193"/>
      <c r="S742" s="193"/>
      <c r="T742" s="193"/>
      <c r="U742" s="193"/>
      <c r="V742" s="193"/>
      <c r="W742" s="193"/>
      <c r="X742" s="193"/>
      <c r="Y742" s="193"/>
      <c r="Z742" s="193"/>
    </row>
    <row r="743" spans="1:26" ht="15.75" customHeight="1">
      <c r="A743" s="193"/>
      <c r="B743" s="193"/>
      <c r="C743" s="193"/>
      <c r="D743" s="193"/>
      <c r="E743" s="100"/>
      <c r="F743" s="100"/>
      <c r="G743" s="193"/>
      <c r="H743" s="193"/>
      <c r="I743" s="193"/>
      <c r="J743" s="201"/>
      <c r="K743" s="193"/>
      <c r="L743" s="193"/>
      <c r="M743" s="202"/>
      <c r="N743" s="193"/>
      <c r="O743" s="193"/>
      <c r="P743" s="193"/>
      <c r="Q743" s="193"/>
      <c r="R743" s="193"/>
      <c r="S743" s="193"/>
      <c r="T743" s="193"/>
      <c r="U743" s="193"/>
      <c r="V743" s="193"/>
      <c r="W743" s="193"/>
      <c r="X743" s="193"/>
      <c r="Y743" s="193"/>
      <c r="Z743" s="193"/>
    </row>
    <row r="744" spans="1:26" ht="15.75" customHeight="1">
      <c r="A744" s="193"/>
      <c r="B744" s="193"/>
      <c r="C744" s="193"/>
      <c r="D744" s="193"/>
      <c r="E744" s="100"/>
      <c r="F744" s="100"/>
      <c r="G744" s="193"/>
      <c r="H744" s="193"/>
      <c r="I744" s="193"/>
      <c r="J744" s="201"/>
      <c r="K744" s="193"/>
      <c r="L744" s="193"/>
      <c r="M744" s="202"/>
      <c r="N744" s="193"/>
      <c r="O744" s="193"/>
      <c r="P744" s="193"/>
      <c r="Q744" s="193"/>
      <c r="R744" s="193"/>
      <c r="S744" s="193"/>
      <c r="T744" s="193"/>
      <c r="U744" s="193"/>
      <c r="V744" s="193"/>
      <c r="W744" s="193"/>
      <c r="X744" s="193"/>
      <c r="Y744" s="193"/>
      <c r="Z744" s="193"/>
    </row>
    <row r="745" spans="1:26" ht="15.75" customHeight="1">
      <c r="A745" s="193"/>
      <c r="B745" s="193"/>
      <c r="C745" s="193"/>
      <c r="D745" s="193"/>
      <c r="E745" s="100"/>
      <c r="F745" s="100"/>
      <c r="G745" s="193"/>
      <c r="H745" s="193"/>
      <c r="I745" s="193"/>
      <c r="J745" s="201"/>
      <c r="K745" s="193"/>
      <c r="L745" s="193"/>
      <c r="M745" s="202"/>
      <c r="N745" s="193"/>
      <c r="O745" s="193"/>
      <c r="P745" s="193"/>
      <c r="Q745" s="193"/>
      <c r="R745" s="193"/>
      <c r="S745" s="193"/>
      <c r="T745" s="193"/>
      <c r="U745" s="193"/>
      <c r="V745" s="193"/>
      <c r="W745" s="193"/>
      <c r="X745" s="193"/>
      <c r="Y745" s="193"/>
      <c r="Z745" s="193"/>
    </row>
    <row r="746" spans="1:26" ht="15.75" customHeight="1">
      <c r="A746" s="193"/>
      <c r="B746" s="193"/>
      <c r="C746" s="193"/>
      <c r="D746" s="193"/>
      <c r="E746" s="100"/>
      <c r="F746" s="100"/>
      <c r="G746" s="193"/>
      <c r="H746" s="193"/>
      <c r="I746" s="193"/>
      <c r="J746" s="201"/>
      <c r="K746" s="193"/>
      <c r="L746" s="193"/>
      <c r="M746" s="202"/>
      <c r="N746" s="193"/>
      <c r="O746" s="193"/>
      <c r="P746" s="193"/>
      <c r="Q746" s="193"/>
      <c r="R746" s="193"/>
      <c r="S746" s="193"/>
      <c r="T746" s="193"/>
      <c r="U746" s="193"/>
      <c r="V746" s="193"/>
      <c r="W746" s="193"/>
      <c r="X746" s="193"/>
      <c r="Y746" s="193"/>
      <c r="Z746" s="193"/>
    </row>
    <row r="747" spans="1:26" ht="15.75" customHeight="1">
      <c r="A747" s="193"/>
      <c r="B747" s="193"/>
      <c r="C747" s="193"/>
      <c r="D747" s="193"/>
      <c r="E747" s="100"/>
      <c r="F747" s="100"/>
      <c r="G747" s="193"/>
      <c r="H747" s="193"/>
      <c r="I747" s="193"/>
      <c r="J747" s="201"/>
      <c r="K747" s="193"/>
      <c r="L747" s="193"/>
      <c r="M747" s="202"/>
      <c r="N747" s="193"/>
      <c r="O747" s="193"/>
      <c r="P747" s="193"/>
      <c r="Q747" s="193"/>
      <c r="R747" s="193"/>
      <c r="S747" s="193"/>
      <c r="T747" s="193"/>
      <c r="U747" s="193"/>
      <c r="V747" s="193"/>
      <c r="W747" s="193"/>
      <c r="X747" s="193"/>
      <c r="Y747" s="193"/>
      <c r="Z747" s="193"/>
    </row>
    <row r="748" spans="1:26" ht="15.75" customHeight="1">
      <c r="A748" s="193"/>
      <c r="B748" s="193"/>
      <c r="C748" s="193"/>
      <c r="D748" s="193"/>
      <c r="E748" s="100"/>
      <c r="F748" s="100"/>
      <c r="G748" s="193"/>
      <c r="H748" s="193"/>
      <c r="I748" s="193"/>
      <c r="J748" s="201"/>
      <c r="K748" s="193"/>
      <c r="L748" s="193"/>
      <c r="M748" s="202"/>
      <c r="N748" s="193"/>
      <c r="O748" s="193"/>
      <c r="P748" s="193"/>
      <c r="Q748" s="193"/>
      <c r="R748" s="193"/>
      <c r="S748" s="193"/>
      <c r="T748" s="193"/>
      <c r="U748" s="193"/>
      <c r="V748" s="193"/>
      <c r="W748" s="193"/>
      <c r="X748" s="193"/>
      <c r="Y748" s="193"/>
      <c r="Z748" s="193"/>
    </row>
    <row r="749" spans="1:26" ht="15.75" customHeight="1">
      <c r="A749" s="193"/>
      <c r="B749" s="193"/>
      <c r="C749" s="193"/>
      <c r="D749" s="193"/>
      <c r="E749" s="100"/>
      <c r="F749" s="100"/>
      <c r="G749" s="193"/>
      <c r="H749" s="193"/>
      <c r="I749" s="193"/>
      <c r="J749" s="201"/>
      <c r="K749" s="193"/>
      <c r="L749" s="193"/>
      <c r="M749" s="202"/>
      <c r="N749" s="193"/>
      <c r="O749" s="193"/>
      <c r="P749" s="193"/>
      <c r="Q749" s="193"/>
      <c r="R749" s="193"/>
      <c r="S749" s="193"/>
      <c r="T749" s="193"/>
      <c r="U749" s="193"/>
      <c r="V749" s="193"/>
      <c r="W749" s="193"/>
      <c r="X749" s="193"/>
      <c r="Y749" s="193"/>
      <c r="Z749" s="193"/>
    </row>
    <row r="750" spans="1:26" ht="15.75" customHeight="1">
      <c r="A750" s="193"/>
      <c r="B750" s="193"/>
      <c r="C750" s="193"/>
      <c r="D750" s="193"/>
      <c r="E750" s="100"/>
      <c r="F750" s="100"/>
      <c r="G750" s="193"/>
      <c r="H750" s="193"/>
      <c r="I750" s="193"/>
      <c r="J750" s="201"/>
      <c r="K750" s="193"/>
      <c r="L750" s="193"/>
      <c r="M750" s="202"/>
      <c r="N750" s="193"/>
      <c r="O750" s="193"/>
      <c r="P750" s="193"/>
      <c r="Q750" s="193"/>
      <c r="R750" s="193"/>
      <c r="S750" s="193"/>
      <c r="T750" s="193"/>
      <c r="U750" s="193"/>
      <c r="V750" s="193"/>
      <c r="W750" s="193"/>
      <c r="X750" s="193"/>
      <c r="Y750" s="193"/>
      <c r="Z750" s="193"/>
    </row>
    <row r="751" spans="1:26" ht="15.75" customHeight="1">
      <c r="A751" s="193"/>
      <c r="B751" s="193"/>
      <c r="C751" s="193"/>
      <c r="D751" s="193"/>
      <c r="E751" s="100"/>
      <c r="F751" s="100"/>
      <c r="G751" s="193"/>
      <c r="H751" s="193"/>
      <c r="I751" s="193"/>
      <c r="J751" s="201"/>
      <c r="K751" s="193"/>
      <c r="L751" s="193"/>
      <c r="M751" s="202"/>
      <c r="N751" s="193"/>
      <c r="O751" s="193"/>
      <c r="P751" s="193"/>
      <c r="Q751" s="193"/>
      <c r="R751" s="193"/>
      <c r="S751" s="193"/>
      <c r="T751" s="193"/>
      <c r="U751" s="193"/>
      <c r="V751" s="193"/>
      <c r="W751" s="193"/>
      <c r="X751" s="193"/>
      <c r="Y751" s="193"/>
      <c r="Z751" s="193"/>
    </row>
    <row r="752" spans="1:26" ht="15.75" customHeight="1">
      <c r="A752" s="193"/>
      <c r="B752" s="193"/>
      <c r="C752" s="193"/>
      <c r="D752" s="193"/>
      <c r="E752" s="100"/>
      <c r="F752" s="100"/>
      <c r="G752" s="193"/>
      <c r="H752" s="193"/>
      <c r="I752" s="193"/>
      <c r="J752" s="201"/>
      <c r="K752" s="193"/>
      <c r="L752" s="193"/>
      <c r="M752" s="202"/>
      <c r="N752" s="193"/>
      <c r="O752" s="193"/>
      <c r="P752" s="193"/>
      <c r="Q752" s="193"/>
      <c r="R752" s="193"/>
      <c r="S752" s="193"/>
      <c r="T752" s="193"/>
      <c r="U752" s="193"/>
      <c r="V752" s="193"/>
      <c r="W752" s="193"/>
      <c r="X752" s="193"/>
      <c r="Y752" s="193"/>
      <c r="Z752" s="193"/>
    </row>
    <row r="753" spans="1:26" ht="15.75" customHeight="1">
      <c r="A753" s="193"/>
      <c r="B753" s="193"/>
      <c r="C753" s="193"/>
      <c r="D753" s="193"/>
      <c r="E753" s="100"/>
      <c r="F753" s="100"/>
      <c r="G753" s="193"/>
      <c r="H753" s="193"/>
      <c r="I753" s="193"/>
      <c r="J753" s="201"/>
      <c r="K753" s="193"/>
      <c r="L753" s="193"/>
      <c r="M753" s="202"/>
      <c r="N753" s="193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</row>
    <row r="754" spans="1:26" ht="15.75" customHeight="1">
      <c r="A754" s="193"/>
      <c r="B754" s="193"/>
      <c r="C754" s="193"/>
      <c r="D754" s="193"/>
      <c r="E754" s="100"/>
      <c r="F754" s="100"/>
      <c r="G754" s="193"/>
      <c r="H754" s="193"/>
      <c r="I754" s="193"/>
      <c r="J754" s="201"/>
      <c r="K754" s="193"/>
      <c r="L754" s="193"/>
      <c r="M754" s="202"/>
      <c r="N754" s="193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3"/>
      <c r="Z754" s="193"/>
    </row>
    <row r="755" spans="1:26" ht="15.75" customHeight="1">
      <c r="A755" s="193"/>
      <c r="B755" s="193"/>
      <c r="C755" s="193"/>
      <c r="D755" s="193"/>
      <c r="E755" s="100"/>
      <c r="F755" s="100"/>
      <c r="G755" s="193"/>
      <c r="H755" s="193"/>
      <c r="I755" s="193"/>
      <c r="J755" s="201"/>
      <c r="K755" s="193"/>
      <c r="L755" s="193"/>
      <c r="M755" s="202"/>
      <c r="N755" s="193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3"/>
      <c r="Z755" s="193"/>
    </row>
    <row r="756" spans="1:26" ht="15.75" customHeight="1">
      <c r="A756" s="193"/>
      <c r="B756" s="193"/>
      <c r="C756" s="193"/>
      <c r="D756" s="193"/>
      <c r="E756" s="100"/>
      <c r="F756" s="100"/>
      <c r="G756" s="193"/>
      <c r="H756" s="193"/>
      <c r="I756" s="193"/>
      <c r="J756" s="201"/>
      <c r="K756" s="193"/>
      <c r="L756" s="193"/>
      <c r="M756" s="202"/>
      <c r="N756" s="193"/>
      <c r="O756" s="193"/>
      <c r="P756" s="193"/>
      <c r="Q756" s="193"/>
      <c r="R756" s="193"/>
      <c r="S756" s="193"/>
      <c r="T756" s="193"/>
      <c r="U756" s="193"/>
      <c r="V756" s="193"/>
      <c r="W756" s="193"/>
      <c r="X756" s="193"/>
      <c r="Y756" s="193"/>
      <c r="Z756" s="193"/>
    </row>
    <row r="757" spans="1:26" ht="15.75" customHeight="1">
      <c r="A757" s="193"/>
      <c r="B757" s="193"/>
      <c r="C757" s="193"/>
      <c r="D757" s="193"/>
      <c r="E757" s="100"/>
      <c r="F757" s="100"/>
      <c r="G757" s="193"/>
      <c r="H757" s="193"/>
      <c r="I757" s="193"/>
      <c r="J757" s="201"/>
      <c r="K757" s="193"/>
      <c r="L757" s="193"/>
      <c r="M757" s="202"/>
      <c r="N757" s="193"/>
      <c r="O757" s="193"/>
      <c r="P757" s="193"/>
      <c r="Q757" s="193"/>
      <c r="R757" s="193"/>
      <c r="S757" s="193"/>
      <c r="T757" s="193"/>
      <c r="U757" s="193"/>
      <c r="V757" s="193"/>
      <c r="W757" s="193"/>
      <c r="X757" s="193"/>
      <c r="Y757" s="193"/>
      <c r="Z757" s="193"/>
    </row>
    <row r="758" spans="1:26" ht="15.75" customHeight="1">
      <c r="A758" s="193"/>
      <c r="B758" s="193"/>
      <c r="C758" s="193"/>
      <c r="D758" s="193"/>
      <c r="E758" s="100"/>
      <c r="F758" s="100"/>
      <c r="G758" s="193"/>
      <c r="H758" s="193"/>
      <c r="I758" s="193"/>
      <c r="J758" s="201"/>
      <c r="K758" s="193"/>
      <c r="L758" s="193"/>
      <c r="M758" s="202"/>
      <c r="N758" s="193"/>
      <c r="O758" s="193"/>
      <c r="P758" s="193"/>
      <c r="Q758" s="193"/>
      <c r="R758" s="193"/>
      <c r="S758" s="193"/>
      <c r="T758" s="193"/>
      <c r="U758" s="193"/>
      <c r="V758" s="193"/>
      <c r="W758" s="193"/>
      <c r="X758" s="193"/>
      <c r="Y758" s="193"/>
      <c r="Z758" s="193"/>
    </row>
    <row r="759" spans="1:26" ht="15.75" customHeight="1">
      <c r="A759" s="193"/>
      <c r="B759" s="193"/>
      <c r="C759" s="193"/>
      <c r="D759" s="193"/>
      <c r="E759" s="100"/>
      <c r="F759" s="100"/>
      <c r="G759" s="193"/>
      <c r="H759" s="193"/>
      <c r="I759" s="193"/>
      <c r="J759" s="201"/>
      <c r="K759" s="193"/>
      <c r="L759" s="193"/>
      <c r="M759" s="202"/>
      <c r="N759" s="193"/>
      <c r="O759" s="193"/>
      <c r="P759" s="193"/>
      <c r="Q759" s="193"/>
      <c r="R759" s="193"/>
      <c r="S759" s="193"/>
      <c r="T759" s="193"/>
      <c r="U759" s="193"/>
      <c r="V759" s="193"/>
      <c r="W759" s="193"/>
      <c r="X759" s="193"/>
      <c r="Y759" s="193"/>
      <c r="Z759" s="193"/>
    </row>
    <row r="760" spans="1:26" ht="15.75" customHeight="1">
      <c r="A760" s="193"/>
      <c r="B760" s="193"/>
      <c r="C760" s="193"/>
      <c r="D760" s="193"/>
      <c r="E760" s="100"/>
      <c r="F760" s="100"/>
      <c r="G760" s="193"/>
      <c r="H760" s="193"/>
      <c r="I760" s="193"/>
      <c r="J760" s="201"/>
      <c r="K760" s="193"/>
      <c r="L760" s="193"/>
      <c r="M760" s="202"/>
      <c r="N760" s="193"/>
      <c r="O760" s="193"/>
      <c r="P760" s="193"/>
      <c r="Q760" s="193"/>
      <c r="R760" s="193"/>
      <c r="S760" s="193"/>
      <c r="T760" s="193"/>
      <c r="U760" s="193"/>
      <c r="V760" s="193"/>
      <c r="W760" s="193"/>
      <c r="X760" s="193"/>
      <c r="Y760" s="193"/>
      <c r="Z760" s="193"/>
    </row>
    <row r="761" spans="1:26" ht="15.75" customHeight="1">
      <c r="A761" s="193"/>
      <c r="B761" s="193"/>
      <c r="C761" s="193"/>
      <c r="D761" s="193"/>
      <c r="E761" s="100"/>
      <c r="F761" s="100"/>
      <c r="G761" s="193"/>
      <c r="H761" s="193"/>
      <c r="I761" s="193"/>
      <c r="J761" s="201"/>
      <c r="K761" s="193"/>
      <c r="L761" s="193"/>
      <c r="M761" s="202"/>
      <c r="N761" s="193"/>
      <c r="O761" s="193"/>
      <c r="P761" s="193"/>
      <c r="Q761" s="193"/>
      <c r="R761" s="193"/>
      <c r="S761" s="193"/>
      <c r="T761" s="193"/>
      <c r="U761" s="193"/>
      <c r="V761" s="193"/>
      <c r="W761" s="193"/>
      <c r="X761" s="193"/>
      <c r="Y761" s="193"/>
      <c r="Z761" s="193"/>
    </row>
    <row r="762" spans="1:26" ht="15.75" customHeight="1">
      <c r="A762" s="193"/>
      <c r="B762" s="193"/>
      <c r="C762" s="193"/>
      <c r="D762" s="193"/>
      <c r="E762" s="100"/>
      <c r="F762" s="100"/>
      <c r="G762" s="193"/>
      <c r="H762" s="193"/>
      <c r="I762" s="193"/>
      <c r="J762" s="201"/>
      <c r="K762" s="193"/>
      <c r="L762" s="193"/>
      <c r="M762" s="202"/>
      <c r="N762" s="193"/>
      <c r="O762" s="193"/>
      <c r="P762" s="193"/>
      <c r="Q762" s="193"/>
      <c r="R762" s="193"/>
      <c r="S762" s="193"/>
      <c r="T762" s="193"/>
      <c r="U762" s="193"/>
      <c r="V762" s="193"/>
      <c r="W762" s="193"/>
      <c r="X762" s="193"/>
      <c r="Y762" s="193"/>
      <c r="Z762" s="193"/>
    </row>
    <row r="763" spans="1:26" ht="15.75" customHeight="1">
      <c r="A763" s="193"/>
      <c r="B763" s="193"/>
      <c r="C763" s="193"/>
      <c r="D763" s="193"/>
      <c r="E763" s="100"/>
      <c r="F763" s="100"/>
      <c r="G763" s="193"/>
      <c r="H763" s="193"/>
      <c r="I763" s="193"/>
      <c r="J763" s="201"/>
      <c r="K763" s="193"/>
      <c r="L763" s="193"/>
      <c r="M763" s="202"/>
      <c r="N763" s="193"/>
      <c r="O763" s="193"/>
      <c r="P763" s="193"/>
      <c r="Q763" s="193"/>
      <c r="R763" s="193"/>
      <c r="S763" s="193"/>
      <c r="T763" s="193"/>
      <c r="U763" s="193"/>
      <c r="V763" s="193"/>
      <c r="W763" s="193"/>
      <c r="X763" s="193"/>
      <c r="Y763" s="193"/>
      <c r="Z763" s="193"/>
    </row>
    <row r="764" spans="1:26" ht="15.75" customHeight="1">
      <c r="A764" s="193"/>
      <c r="B764" s="193"/>
      <c r="C764" s="193"/>
      <c r="D764" s="193"/>
      <c r="E764" s="100"/>
      <c r="F764" s="100"/>
      <c r="G764" s="193"/>
      <c r="H764" s="193"/>
      <c r="I764" s="193"/>
      <c r="J764" s="201"/>
      <c r="K764" s="193"/>
      <c r="L764" s="193"/>
      <c r="M764" s="202"/>
      <c r="N764" s="193"/>
      <c r="O764" s="193"/>
      <c r="P764" s="193"/>
      <c r="Q764" s="193"/>
      <c r="R764" s="193"/>
      <c r="S764" s="193"/>
      <c r="T764" s="193"/>
      <c r="U764" s="193"/>
      <c r="V764" s="193"/>
      <c r="W764" s="193"/>
      <c r="X764" s="193"/>
      <c r="Y764" s="193"/>
      <c r="Z764" s="193"/>
    </row>
    <row r="765" spans="1:26" ht="15.75" customHeight="1">
      <c r="A765" s="193"/>
      <c r="B765" s="193"/>
      <c r="C765" s="193"/>
      <c r="D765" s="193"/>
      <c r="E765" s="100"/>
      <c r="F765" s="100"/>
      <c r="G765" s="193"/>
      <c r="H765" s="193"/>
      <c r="I765" s="193"/>
      <c r="J765" s="201"/>
      <c r="K765" s="193"/>
      <c r="L765" s="193"/>
      <c r="M765" s="202"/>
      <c r="N765" s="193"/>
      <c r="O765" s="193"/>
      <c r="P765" s="193"/>
      <c r="Q765" s="193"/>
      <c r="R765" s="193"/>
      <c r="S765" s="193"/>
      <c r="T765" s="193"/>
      <c r="U765" s="193"/>
      <c r="V765" s="193"/>
      <c r="W765" s="193"/>
      <c r="X765" s="193"/>
      <c r="Y765" s="193"/>
      <c r="Z765" s="193"/>
    </row>
    <row r="766" spans="1:26" ht="15.75" customHeight="1">
      <c r="A766" s="193"/>
      <c r="B766" s="193"/>
      <c r="C766" s="193"/>
      <c r="D766" s="193"/>
      <c r="E766" s="100"/>
      <c r="F766" s="100"/>
      <c r="G766" s="193"/>
      <c r="H766" s="193"/>
      <c r="I766" s="193"/>
      <c r="J766" s="201"/>
      <c r="K766" s="193"/>
      <c r="L766" s="193"/>
      <c r="M766" s="202"/>
      <c r="N766" s="193"/>
      <c r="O766" s="193"/>
      <c r="P766" s="193"/>
      <c r="Q766" s="193"/>
      <c r="R766" s="193"/>
      <c r="S766" s="193"/>
      <c r="T766" s="193"/>
      <c r="U766" s="193"/>
      <c r="V766" s="193"/>
      <c r="W766" s="193"/>
      <c r="X766" s="193"/>
      <c r="Y766" s="193"/>
      <c r="Z766" s="193"/>
    </row>
    <row r="767" spans="1:26" ht="15.75" customHeight="1">
      <c r="A767" s="193"/>
      <c r="B767" s="193"/>
      <c r="C767" s="193"/>
      <c r="D767" s="193"/>
      <c r="E767" s="100"/>
      <c r="F767" s="100"/>
      <c r="G767" s="193"/>
      <c r="H767" s="193"/>
      <c r="I767" s="193"/>
      <c r="J767" s="201"/>
      <c r="K767" s="193"/>
      <c r="L767" s="193"/>
      <c r="M767" s="202"/>
      <c r="N767" s="193"/>
      <c r="O767" s="193"/>
      <c r="P767" s="193"/>
      <c r="Q767" s="193"/>
      <c r="R767" s="193"/>
      <c r="S767" s="193"/>
      <c r="T767" s="193"/>
      <c r="U767" s="193"/>
      <c r="V767" s="193"/>
      <c r="W767" s="193"/>
      <c r="X767" s="193"/>
      <c r="Y767" s="193"/>
      <c r="Z767" s="193"/>
    </row>
    <row r="768" spans="1:26" ht="15.75" customHeight="1">
      <c r="A768" s="193"/>
      <c r="B768" s="193"/>
      <c r="C768" s="193"/>
      <c r="D768" s="193"/>
      <c r="E768" s="100"/>
      <c r="F768" s="100"/>
      <c r="G768" s="193"/>
      <c r="H768" s="193"/>
      <c r="I768" s="193"/>
      <c r="J768" s="201"/>
      <c r="K768" s="193"/>
      <c r="L768" s="193"/>
      <c r="M768" s="202"/>
      <c r="N768" s="193"/>
      <c r="O768" s="193"/>
      <c r="P768" s="193"/>
      <c r="Q768" s="193"/>
      <c r="R768" s="193"/>
      <c r="S768" s="193"/>
      <c r="T768" s="193"/>
      <c r="U768" s="193"/>
      <c r="V768" s="193"/>
      <c r="W768" s="193"/>
      <c r="X768" s="193"/>
      <c r="Y768" s="193"/>
      <c r="Z768" s="193"/>
    </row>
    <row r="769" spans="1:26" ht="15.75" customHeight="1">
      <c r="A769" s="193"/>
      <c r="B769" s="193"/>
      <c r="C769" s="193"/>
      <c r="D769" s="193"/>
      <c r="E769" s="100"/>
      <c r="F769" s="100"/>
      <c r="G769" s="193"/>
      <c r="H769" s="193"/>
      <c r="I769" s="193"/>
      <c r="J769" s="201"/>
      <c r="K769" s="193"/>
      <c r="L769" s="193"/>
      <c r="M769" s="202"/>
      <c r="N769" s="193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</row>
    <row r="770" spans="1:26" ht="15.75" customHeight="1">
      <c r="A770" s="193"/>
      <c r="B770" s="193"/>
      <c r="C770" s="193"/>
      <c r="D770" s="193"/>
      <c r="E770" s="100"/>
      <c r="F770" s="100"/>
      <c r="G770" s="193"/>
      <c r="H770" s="193"/>
      <c r="I770" s="193"/>
      <c r="J770" s="201"/>
      <c r="K770" s="193"/>
      <c r="L770" s="193"/>
      <c r="M770" s="202"/>
      <c r="N770" s="193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</row>
    <row r="771" spans="1:26" ht="15.75" customHeight="1">
      <c r="A771" s="193"/>
      <c r="B771" s="193"/>
      <c r="C771" s="193"/>
      <c r="D771" s="193"/>
      <c r="E771" s="100"/>
      <c r="F771" s="100"/>
      <c r="G771" s="193"/>
      <c r="H771" s="193"/>
      <c r="I771" s="193"/>
      <c r="J771" s="201"/>
      <c r="K771" s="193"/>
      <c r="L771" s="193"/>
      <c r="M771" s="202"/>
      <c r="N771" s="193"/>
      <c r="O771" s="193"/>
      <c r="P771" s="193"/>
      <c r="Q771" s="193"/>
      <c r="R771" s="193"/>
      <c r="S771" s="193"/>
      <c r="T771" s="193"/>
      <c r="U771" s="193"/>
      <c r="V771" s="193"/>
      <c r="W771" s="193"/>
      <c r="X771" s="193"/>
      <c r="Y771" s="193"/>
      <c r="Z771" s="193"/>
    </row>
    <row r="772" spans="1:26" ht="15.75" customHeight="1">
      <c r="A772" s="193"/>
      <c r="B772" s="193"/>
      <c r="C772" s="193"/>
      <c r="D772" s="193"/>
      <c r="E772" s="100"/>
      <c r="F772" s="100"/>
      <c r="G772" s="193"/>
      <c r="H772" s="193"/>
      <c r="I772" s="193"/>
      <c r="J772" s="201"/>
      <c r="K772" s="193"/>
      <c r="L772" s="193"/>
      <c r="M772" s="202"/>
      <c r="N772" s="193"/>
      <c r="O772" s="193"/>
      <c r="P772" s="193"/>
      <c r="Q772" s="193"/>
      <c r="R772" s="193"/>
      <c r="S772" s="193"/>
      <c r="T772" s="193"/>
      <c r="U772" s="193"/>
      <c r="V772" s="193"/>
      <c r="W772" s="193"/>
      <c r="X772" s="193"/>
      <c r="Y772" s="193"/>
      <c r="Z772" s="193"/>
    </row>
    <row r="773" spans="1:26" ht="15.75" customHeight="1">
      <c r="A773" s="193"/>
      <c r="B773" s="193"/>
      <c r="C773" s="193"/>
      <c r="D773" s="193"/>
      <c r="E773" s="100"/>
      <c r="F773" s="100"/>
      <c r="G773" s="193"/>
      <c r="H773" s="193"/>
      <c r="I773" s="193"/>
      <c r="J773" s="201"/>
      <c r="K773" s="193"/>
      <c r="L773" s="193"/>
      <c r="M773" s="202"/>
      <c r="N773" s="193"/>
      <c r="O773" s="193"/>
      <c r="P773" s="193"/>
      <c r="Q773" s="193"/>
      <c r="R773" s="193"/>
      <c r="S773" s="193"/>
      <c r="T773" s="193"/>
      <c r="U773" s="193"/>
      <c r="V773" s="193"/>
      <c r="W773" s="193"/>
      <c r="X773" s="193"/>
      <c r="Y773" s="193"/>
      <c r="Z773" s="193"/>
    </row>
    <row r="774" spans="1:26" ht="15.75" customHeight="1">
      <c r="A774" s="193"/>
      <c r="B774" s="193"/>
      <c r="C774" s="193"/>
      <c r="D774" s="193"/>
      <c r="E774" s="100"/>
      <c r="F774" s="100"/>
      <c r="G774" s="193"/>
      <c r="H774" s="193"/>
      <c r="I774" s="193"/>
      <c r="J774" s="201"/>
      <c r="K774" s="193"/>
      <c r="L774" s="193"/>
      <c r="M774" s="202"/>
      <c r="N774" s="193"/>
      <c r="O774" s="193"/>
      <c r="P774" s="193"/>
      <c r="Q774" s="193"/>
      <c r="R774" s="193"/>
      <c r="S774" s="193"/>
      <c r="T774" s="193"/>
      <c r="U774" s="193"/>
      <c r="V774" s="193"/>
      <c r="W774" s="193"/>
      <c r="X774" s="193"/>
      <c r="Y774" s="193"/>
      <c r="Z774" s="193"/>
    </row>
    <row r="775" spans="1:26" ht="15.75" customHeight="1">
      <c r="A775" s="193"/>
      <c r="B775" s="193"/>
      <c r="C775" s="193"/>
      <c r="D775" s="193"/>
      <c r="E775" s="100"/>
      <c r="F775" s="100"/>
      <c r="G775" s="193"/>
      <c r="H775" s="193"/>
      <c r="I775" s="193"/>
      <c r="J775" s="201"/>
      <c r="K775" s="193"/>
      <c r="L775" s="193"/>
      <c r="M775" s="202"/>
      <c r="N775" s="193"/>
      <c r="O775" s="193"/>
      <c r="P775" s="193"/>
      <c r="Q775" s="193"/>
      <c r="R775" s="193"/>
      <c r="S775" s="193"/>
      <c r="T775" s="193"/>
      <c r="U775" s="193"/>
      <c r="V775" s="193"/>
      <c r="W775" s="193"/>
      <c r="X775" s="193"/>
      <c r="Y775" s="193"/>
      <c r="Z775" s="193"/>
    </row>
    <row r="776" spans="1:26" ht="15.75" customHeight="1">
      <c r="A776" s="193"/>
      <c r="B776" s="193"/>
      <c r="C776" s="193"/>
      <c r="D776" s="193"/>
      <c r="E776" s="100"/>
      <c r="F776" s="100"/>
      <c r="G776" s="193"/>
      <c r="H776" s="193"/>
      <c r="I776" s="193"/>
      <c r="J776" s="201"/>
      <c r="K776" s="193"/>
      <c r="L776" s="193"/>
      <c r="M776" s="202"/>
      <c r="N776" s="193"/>
      <c r="O776" s="193"/>
      <c r="P776" s="193"/>
      <c r="Q776" s="193"/>
      <c r="R776" s="193"/>
      <c r="S776" s="193"/>
      <c r="T776" s="193"/>
      <c r="U776" s="193"/>
      <c r="V776" s="193"/>
      <c r="W776" s="193"/>
      <c r="X776" s="193"/>
      <c r="Y776" s="193"/>
      <c r="Z776" s="193"/>
    </row>
    <row r="777" spans="1:26" ht="15.75" customHeight="1">
      <c r="A777" s="193"/>
      <c r="B777" s="193"/>
      <c r="C777" s="193"/>
      <c r="D777" s="193"/>
      <c r="E777" s="100"/>
      <c r="F777" s="100"/>
      <c r="G777" s="193"/>
      <c r="H777" s="193"/>
      <c r="I777" s="193"/>
      <c r="J777" s="201"/>
      <c r="K777" s="193"/>
      <c r="L777" s="193"/>
      <c r="M777" s="202"/>
      <c r="N777" s="193"/>
      <c r="O777" s="193"/>
      <c r="P777" s="193"/>
      <c r="Q777" s="193"/>
      <c r="R777" s="193"/>
      <c r="S777" s="193"/>
      <c r="T777" s="193"/>
      <c r="U777" s="193"/>
      <c r="V777" s="193"/>
      <c r="W777" s="193"/>
      <c r="X777" s="193"/>
      <c r="Y777" s="193"/>
      <c r="Z777" s="193"/>
    </row>
    <row r="778" spans="1:26" ht="15.75" customHeight="1">
      <c r="A778" s="193"/>
      <c r="B778" s="193"/>
      <c r="C778" s="193"/>
      <c r="D778" s="193"/>
      <c r="E778" s="100"/>
      <c r="F778" s="100"/>
      <c r="G778" s="193"/>
      <c r="H778" s="193"/>
      <c r="I778" s="193"/>
      <c r="J778" s="201"/>
      <c r="K778" s="193"/>
      <c r="L778" s="193"/>
      <c r="M778" s="202"/>
      <c r="N778" s="193"/>
      <c r="O778" s="193"/>
      <c r="P778" s="193"/>
      <c r="Q778" s="193"/>
      <c r="R778" s="193"/>
      <c r="S778" s="193"/>
      <c r="T778" s="193"/>
      <c r="U778" s="193"/>
      <c r="V778" s="193"/>
      <c r="W778" s="193"/>
      <c r="X778" s="193"/>
      <c r="Y778" s="193"/>
      <c r="Z778" s="193"/>
    </row>
    <row r="779" spans="1:26" ht="15.75" customHeight="1">
      <c r="A779" s="193"/>
      <c r="B779" s="193"/>
      <c r="C779" s="193"/>
      <c r="D779" s="193"/>
      <c r="E779" s="100"/>
      <c r="F779" s="100"/>
      <c r="G779" s="193"/>
      <c r="H779" s="193"/>
      <c r="I779" s="193"/>
      <c r="J779" s="201"/>
      <c r="K779" s="193"/>
      <c r="L779" s="193"/>
      <c r="M779" s="202"/>
      <c r="N779" s="193"/>
      <c r="O779" s="193"/>
      <c r="P779" s="193"/>
      <c r="Q779" s="193"/>
      <c r="R779" s="193"/>
      <c r="S779" s="193"/>
      <c r="T779" s="193"/>
      <c r="U779" s="193"/>
      <c r="V779" s="193"/>
      <c r="W779" s="193"/>
      <c r="X779" s="193"/>
      <c r="Y779" s="193"/>
      <c r="Z779" s="193"/>
    </row>
    <row r="780" spans="1:26" ht="15.75" customHeight="1">
      <c r="A780" s="193"/>
      <c r="B780" s="193"/>
      <c r="C780" s="193"/>
      <c r="D780" s="193"/>
      <c r="E780" s="100"/>
      <c r="F780" s="100"/>
      <c r="G780" s="193"/>
      <c r="H780" s="193"/>
      <c r="I780" s="193"/>
      <c r="J780" s="201"/>
      <c r="K780" s="193"/>
      <c r="L780" s="193"/>
      <c r="M780" s="202"/>
      <c r="N780" s="193"/>
      <c r="O780" s="193"/>
      <c r="P780" s="193"/>
      <c r="Q780" s="193"/>
      <c r="R780" s="193"/>
      <c r="S780" s="193"/>
      <c r="T780" s="193"/>
      <c r="U780" s="193"/>
      <c r="V780" s="193"/>
      <c r="W780" s="193"/>
      <c r="X780" s="193"/>
      <c r="Y780" s="193"/>
      <c r="Z780" s="193"/>
    </row>
    <row r="781" spans="1:26" ht="15.75" customHeight="1">
      <c r="A781" s="193"/>
      <c r="B781" s="193"/>
      <c r="C781" s="193"/>
      <c r="D781" s="193"/>
      <c r="E781" s="100"/>
      <c r="F781" s="100"/>
      <c r="G781" s="193"/>
      <c r="H781" s="193"/>
      <c r="I781" s="193"/>
      <c r="J781" s="201"/>
      <c r="K781" s="193"/>
      <c r="L781" s="193"/>
      <c r="M781" s="202"/>
      <c r="N781" s="193"/>
      <c r="O781" s="193"/>
      <c r="P781" s="193"/>
      <c r="Q781" s="193"/>
      <c r="R781" s="193"/>
      <c r="S781" s="193"/>
      <c r="T781" s="193"/>
      <c r="U781" s="193"/>
      <c r="V781" s="193"/>
      <c r="W781" s="193"/>
      <c r="X781" s="193"/>
      <c r="Y781" s="193"/>
      <c r="Z781" s="193"/>
    </row>
    <row r="782" spans="1:26" ht="15.75" customHeight="1">
      <c r="A782" s="193"/>
      <c r="B782" s="193"/>
      <c r="C782" s="193"/>
      <c r="D782" s="193"/>
      <c r="E782" s="100"/>
      <c r="F782" s="100"/>
      <c r="G782" s="193"/>
      <c r="H782" s="193"/>
      <c r="I782" s="193"/>
      <c r="J782" s="201"/>
      <c r="K782" s="193"/>
      <c r="L782" s="193"/>
      <c r="M782" s="202"/>
      <c r="N782" s="193"/>
      <c r="O782" s="193"/>
      <c r="P782" s="193"/>
      <c r="Q782" s="193"/>
      <c r="R782" s="193"/>
      <c r="S782" s="193"/>
      <c r="T782" s="193"/>
      <c r="U782" s="193"/>
      <c r="V782" s="193"/>
      <c r="W782" s="193"/>
      <c r="X782" s="193"/>
      <c r="Y782" s="193"/>
      <c r="Z782" s="193"/>
    </row>
    <row r="783" spans="1:26" ht="15.75" customHeight="1">
      <c r="A783" s="193"/>
      <c r="B783" s="193"/>
      <c r="C783" s="193"/>
      <c r="D783" s="193"/>
      <c r="E783" s="100"/>
      <c r="F783" s="100"/>
      <c r="G783" s="193"/>
      <c r="H783" s="193"/>
      <c r="I783" s="193"/>
      <c r="J783" s="201"/>
      <c r="K783" s="193"/>
      <c r="L783" s="193"/>
      <c r="M783" s="202"/>
      <c r="N783" s="193"/>
      <c r="O783" s="193"/>
      <c r="P783" s="193"/>
      <c r="Q783" s="193"/>
      <c r="R783" s="193"/>
      <c r="S783" s="193"/>
      <c r="T783" s="193"/>
      <c r="U783" s="193"/>
      <c r="V783" s="193"/>
      <c r="W783" s="193"/>
      <c r="X783" s="193"/>
      <c r="Y783" s="193"/>
      <c r="Z783" s="193"/>
    </row>
    <row r="784" spans="1:26" ht="15.75" customHeight="1">
      <c r="A784" s="193"/>
      <c r="B784" s="193"/>
      <c r="C784" s="193"/>
      <c r="D784" s="193"/>
      <c r="E784" s="100"/>
      <c r="F784" s="100"/>
      <c r="G784" s="193"/>
      <c r="H784" s="193"/>
      <c r="I784" s="193"/>
      <c r="J784" s="201"/>
      <c r="K784" s="193"/>
      <c r="L784" s="193"/>
      <c r="M784" s="202"/>
      <c r="N784" s="193"/>
      <c r="O784" s="193"/>
      <c r="P784" s="193"/>
      <c r="Q784" s="193"/>
      <c r="R784" s="193"/>
      <c r="S784" s="193"/>
      <c r="T784" s="193"/>
      <c r="U784" s="193"/>
      <c r="V784" s="193"/>
      <c r="W784" s="193"/>
      <c r="X784" s="193"/>
      <c r="Y784" s="193"/>
      <c r="Z784" s="193"/>
    </row>
    <row r="785" spans="1:26" ht="15.75" customHeight="1">
      <c r="A785" s="193"/>
      <c r="B785" s="193"/>
      <c r="C785" s="193"/>
      <c r="D785" s="193"/>
      <c r="E785" s="100"/>
      <c r="F785" s="100"/>
      <c r="G785" s="193"/>
      <c r="H785" s="193"/>
      <c r="I785" s="193"/>
      <c r="J785" s="201"/>
      <c r="K785" s="193"/>
      <c r="L785" s="193"/>
      <c r="M785" s="202"/>
      <c r="N785" s="193"/>
      <c r="O785" s="193"/>
      <c r="P785" s="193"/>
      <c r="Q785" s="193"/>
      <c r="R785" s="193"/>
      <c r="S785" s="193"/>
      <c r="T785" s="193"/>
      <c r="U785" s="193"/>
      <c r="V785" s="193"/>
      <c r="W785" s="193"/>
      <c r="X785" s="193"/>
      <c r="Y785" s="193"/>
      <c r="Z785" s="193"/>
    </row>
    <row r="786" spans="1:26" ht="15.75" customHeight="1">
      <c r="A786" s="193"/>
      <c r="B786" s="193"/>
      <c r="C786" s="193"/>
      <c r="D786" s="193"/>
      <c r="E786" s="100"/>
      <c r="F786" s="100"/>
      <c r="G786" s="193"/>
      <c r="H786" s="193"/>
      <c r="I786" s="193"/>
      <c r="J786" s="201"/>
      <c r="K786" s="193"/>
      <c r="L786" s="193"/>
      <c r="M786" s="202"/>
      <c r="N786" s="193"/>
      <c r="O786" s="193"/>
      <c r="P786" s="193"/>
      <c r="Q786" s="193"/>
      <c r="R786" s="193"/>
      <c r="S786" s="193"/>
      <c r="T786" s="193"/>
      <c r="U786" s="193"/>
      <c r="V786" s="193"/>
      <c r="W786" s="193"/>
      <c r="X786" s="193"/>
      <c r="Y786" s="193"/>
      <c r="Z786" s="193"/>
    </row>
    <row r="787" spans="1:26" ht="15.75" customHeight="1">
      <c r="A787" s="193"/>
      <c r="B787" s="193"/>
      <c r="C787" s="193"/>
      <c r="D787" s="193"/>
      <c r="E787" s="100"/>
      <c r="F787" s="100"/>
      <c r="G787" s="193"/>
      <c r="H787" s="193"/>
      <c r="I787" s="193"/>
      <c r="J787" s="201"/>
      <c r="K787" s="193"/>
      <c r="L787" s="193"/>
      <c r="M787" s="202"/>
      <c r="N787" s="193"/>
      <c r="O787" s="193"/>
      <c r="P787" s="193"/>
      <c r="Q787" s="193"/>
      <c r="R787" s="193"/>
      <c r="S787" s="193"/>
      <c r="T787" s="193"/>
      <c r="U787" s="193"/>
      <c r="V787" s="193"/>
      <c r="W787" s="193"/>
      <c r="X787" s="193"/>
      <c r="Y787" s="193"/>
      <c r="Z787" s="193"/>
    </row>
    <row r="788" spans="1:26" ht="15.75" customHeight="1">
      <c r="A788" s="193"/>
      <c r="B788" s="193"/>
      <c r="C788" s="193"/>
      <c r="D788" s="193"/>
      <c r="E788" s="100"/>
      <c r="F788" s="100"/>
      <c r="G788" s="193"/>
      <c r="H788" s="193"/>
      <c r="I788" s="193"/>
      <c r="J788" s="201"/>
      <c r="K788" s="193"/>
      <c r="L788" s="193"/>
      <c r="M788" s="202"/>
      <c r="N788" s="193"/>
      <c r="O788" s="193"/>
      <c r="P788" s="193"/>
      <c r="Q788" s="193"/>
      <c r="R788" s="193"/>
      <c r="S788" s="193"/>
      <c r="T788" s="193"/>
      <c r="U788" s="193"/>
      <c r="V788" s="193"/>
      <c r="W788" s="193"/>
      <c r="X788" s="193"/>
      <c r="Y788" s="193"/>
      <c r="Z788" s="193"/>
    </row>
    <row r="789" spans="1:26" ht="15.75" customHeight="1">
      <c r="A789" s="193"/>
      <c r="B789" s="193"/>
      <c r="C789" s="193"/>
      <c r="D789" s="193"/>
      <c r="E789" s="100"/>
      <c r="F789" s="100"/>
      <c r="G789" s="193"/>
      <c r="H789" s="193"/>
      <c r="I789" s="193"/>
      <c r="J789" s="201"/>
      <c r="K789" s="193"/>
      <c r="L789" s="193"/>
      <c r="M789" s="202"/>
      <c r="N789" s="193"/>
      <c r="O789" s="193"/>
      <c r="P789" s="193"/>
      <c r="Q789" s="193"/>
      <c r="R789" s="193"/>
      <c r="S789" s="193"/>
      <c r="T789" s="193"/>
      <c r="U789" s="193"/>
      <c r="V789" s="193"/>
      <c r="W789" s="193"/>
      <c r="X789" s="193"/>
      <c r="Y789" s="193"/>
      <c r="Z789" s="193"/>
    </row>
    <row r="790" spans="1:26" ht="15.75" customHeight="1">
      <c r="A790" s="193"/>
      <c r="B790" s="193"/>
      <c r="C790" s="193"/>
      <c r="D790" s="193"/>
      <c r="E790" s="100"/>
      <c r="F790" s="100"/>
      <c r="G790" s="193"/>
      <c r="H790" s="193"/>
      <c r="I790" s="193"/>
      <c r="J790" s="201"/>
      <c r="K790" s="193"/>
      <c r="L790" s="193"/>
      <c r="M790" s="202"/>
      <c r="N790" s="193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/>
      <c r="Z790" s="193"/>
    </row>
    <row r="791" spans="1:26" ht="15.75" customHeight="1">
      <c r="A791" s="193"/>
      <c r="B791" s="193"/>
      <c r="C791" s="193"/>
      <c r="D791" s="193"/>
      <c r="E791" s="100"/>
      <c r="F791" s="100"/>
      <c r="G791" s="193"/>
      <c r="H791" s="193"/>
      <c r="I791" s="193"/>
      <c r="J791" s="201"/>
      <c r="K791" s="193"/>
      <c r="L791" s="193"/>
      <c r="M791" s="202"/>
      <c r="N791" s="193"/>
      <c r="O791" s="193"/>
      <c r="P791" s="193"/>
      <c r="Q791" s="193"/>
      <c r="R791" s="193"/>
      <c r="S791" s="193"/>
      <c r="T791" s="193"/>
      <c r="U791" s="193"/>
      <c r="V791" s="193"/>
      <c r="W791" s="193"/>
      <c r="X791" s="193"/>
      <c r="Y791" s="193"/>
      <c r="Z791" s="193"/>
    </row>
    <row r="792" spans="1:26" ht="15.75" customHeight="1">
      <c r="A792" s="193"/>
      <c r="B792" s="193"/>
      <c r="C792" s="193"/>
      <c r="D792" s="193"/>
      <c r="E792" s="100"/>
      <c r="F792" s="100"/>
      <c r="G792" s="193"/>
      <c r="H792" s="193"/>
      <c r="I792" s="193"/>
      <c r="J792" s="201"/>
      <c r="K792" s="193"/>
      <c r="L792" s="193"/>
      <c r="M792" s="202"/>
      <c r="N792" s="193"/>
      <c r="O792" s="193"/>
      <c r="P792" s="193"/>
      <c r="Q792" s="193"/>
      <c r="R792" s="193"/>
      <c r="S792" s="193"/>
      <c r="T792" s="193"/>
      <c r="U792" s="193"/>
      <c r="V792" s="193"/>
      <c r="W792" s="193"/>
      <c r="X792" s="193"/>
      <c r="Y792" s="193"/>
      <c r="Z792" s="193"/>
    </row>
    <row r="793" spans="1:26" ht="15.75" customHeight="1">
      <c r="A793" s="193"/>
      <c r="B793" s="193"/>
      <c r="C793" s="193"/>
      <c r="D793" s="193"/>
      <c r="E793" s="100"/>
      <c r="F793" s="100"/>
      <c r="G793" s="193"/>
      <c r="H793" s="193"/>
      <c r="I793" s="193"/>
      <c r="J793" s="201"/>
      <c r="K793" s="193"/>
      <c r="L793" s="193"/>
      <c r="M793" s="202"/>
      <c r="N793" s="193"/>
      <c r="O793" s="193"/>
      <c r="P793" s="193"/>
      <c r="Q793" s="193"/>
      <c r="R793" s="193"/>
      <c r="S793" s="193"/>
      <c r="T793" s="193"/>
      <c r="U793" s="193"/>
      <c r="V793" s="193"/>
      <c r="W793" s="193"/>
      <c r="X793" s="193"/>
      <c r="Y793" s="193"/>
      <c r="Z793" s="193"/>
    </row>
    <row r="794" spans="1:26" ht="15.75" customHeight="1">
      <c r="A794" s="193"/>
      <c r="B794" s="193"/>
      <c r="C794" s="193"/>
      <c r="D794" s="193"/>
      <c r="E794" s="100"/>
      <c r="F794" s="100"/>
      <c r="G794" s="193"/>
      <c r="H794" s="193"/>
      <c r="I794" s="193"/>
      <c r="J794" s="201"/>
      <c r="K794" s="193"/>
      <c r="L794" s="193"/>
      <c r="M794" s="202"/>
      <c r="N794" s="193"/>
      <c r="O794" s="193"/>
      <c r="P794" s="193"/>
      <c r="Q794" s="193"/>
      <c r="R794" s="193"/>
      <c r="S794" s="193"/>
      <c r="T794" s="193"/>
      <c r="U794" s="193"/>
      <c r="V794" s="193"/>
      <c r="W794" s="193"/>
      <c r="X794" s="193"/>
      <c r="Y794" s="193"/>
      <c r="Z794" s="193"/>
    </row>
    <row r="795" spans="1:26" ht="15.75" customHeight="1">
      <c r="A795" s="193"/>
      <c r="B795" s="193"/>
      <c r="C795" s="193"/>
      <c r="D795" s="193"/>
      <c r="E795" s="100"/>
      <c r="F795" s="100"/>
      <c r="G795" s="193"/>
      <c r="H795" s="193"/>
      <c r="I795" s="193"/>
      <c r="J795" s="201"/>
      <c r="K795" s="193"/>
      <c r="L795" s="193"/>
      <c r="M795" s="202"/>
      <c r="N795" s="193"/>
      <c r="O795" s="193"/>
      <c r="P795" s="193"/>
      <c r="Q795" s="193"/>
      <c r="R795" s="193"/>
      <c r="S795" s="193"/>
      <c r="T795" s="193"/>
      <c r="U795" s="193"/>
      <c r="V795" s="193"/>
      <c r="W795" s="193"/>
      <c r="X795" s="193"/>
      <c r="Y795" s="193"/>
      <c r="Z795" s="193"/>
    </row>
    <row r="796" spans="1:26" ht="15.75" customHeight="1">
      <c r="A796" s="193"/>
      <c r="B796" s="193"/>
      <c r="C796" s="193"/>
      <c r="D796" s="193"/>
      <c r="E796" s="100"/>
      <c r="F796" s="100"/>
      <c r="G796" s="193"/>
      <c r="H796" s="193"/>
      <c r="I796" s="193"/>
      <c r="J796" s="201"/>
      <c r="K796" s="193"/>
      <c r="L796" s="193"/>
      <c r="M796" s="202"/>
      <c r="N796" s="193"/>
      <c r="O796" s="193"/>
      <c r="P796" s="193"/>
      <c r="Q796" s="193"/>
      <c r="R796" s="193"/>
      <c r="S796" s="193"/>
      <c r="T796" s="193"/>
      <c r="U796" s="193"/>
      <c r="V796" s="193"/>
      <c r="W796" s="193"/>
      <c r="X796" s="193"/>
      <c r="Y796" s="193"/>
      <c r="Z796" s="193"/>
    </row>
    <row r="797" spans="1:26" ht="15.75" customHeight="1">
      <c r="A797" s="193"/>
      <c r="B797" s="193"/>
      <c r="C797" s="193"/>
      <c r="D797" s="193"/>
      <c r="E797" s="100"/>
      <c r="F797" s="100"/>
      <c r="G797" s="193"/>
      <c r="H797" s="193"/>
      <c r="I797" s="193"/>
      <c r="J797" s="201"/>
      <c r="K797" s="193"/>
      <c r="L797" s="193"/>
      <c r="M797" s="202"/>
      <c r="N797" s="193"/>
      <c r="O797" s="193"/>
      <c r="P797" s="193"/>
      <c r="Q797" s="193"/>
      <c r="R797" s="193"/>
      <c r="S797" s="193"/>
      <c r="T797" s="193"/>
      <c r="U797" s="193"/>
      <c r="V797" s="193"/>
      <c r="W797" s="193"/>
      <c r="X797" s="193"/>
      <c r="Y797" s="193"/>
      <c r="Z797" s="193"/>
    </row>
    <row r="798" spans="1:26" ht="15.75" customHeight="1">
      <c r="A798" s="193"/>
      <c r="B798" s="193"/>
      <c r="C798" s="193"/>
      <c r="D798" s="193"/>
      <c r="E798" s="100"/>
      <c r="F798" s="100"/>
      <c r="G798" s="193"/>
      <c r="H798" s="193"/>
      <c r="I798" s="193"/>
      <c r="J798" s="201"/>
      <c r="K798" s="193"/>
      <c r="L798" s="193"/>
      <c r="M798" s="202"/>
      <c r="N798" s="193"/>
      <c r="O798" s="193"/>
      <c r="P798" s="193"/>
      <c r="Q798" s="193"/>
      <c r="R798" s="193"/>
      <c r="S798" s="193"/>
      <c r="T798" s="193"/>
      <c r="U798" s="193"/>
      <c r="V798" s="193"/>
      <c r="W798" s="193"/>
      <c r="X798" s="193"/>
      <c r="Y798" s="193"/>
      <c r="Z798" s="193"/>
    </row>
    <row r="799" spans="1:26" ht="15.75" customHeight="1">
      <c r="A799" s="193"/>
      <c r="B799" s="193"/>
      <c r="C799" s="193"/>
      <c r="D799" s="193"/>
      <c r="E799" s="100"/>
      <c r="F799" s="100"/>
      <c r="G799" s="193"/>
      <c r="H799" s="193"/>
      <c r="I799" s="193"/>
      <c r="J799" s="201"/>
      <c r="K799" s="193"/>
      <c r="L799" s="193"/>
      <c r="M799" s="202"/>
      <c r="N799" s="193"/>
      <c r="O799" s="193"/>
      <c r="P799" s="193"/>
      <c r="Q799" s="193"/>
      <c r="R799" s="193"/>
      <c r="S799" s="193"/>
      <c r="T799" s="193"/>
      <c r="U799" s="193"/>
      <c r="V799" s="193"/>
      <c r="W799" s="193"/>
      <c r="X799" s="193"/>
      <c r="Y799" s="193"/>
      <c r="Z799" s="193"/>
    </row>
    <row r="800" spans="1:26" ht="15.75" customHeight="1">
      <c r="A800" s="193"/>
      <c r="B800" s="193"/>
      <c r="C800" s="193"/>
      <c r="D800" s="193"/>
      <c r="E800" s="100"/>
      <c r="F800" s="100"/>
      <c r="G800" s="193"/>
      <c r="H800" s="193"/>
      <c r="I800" s="193"/>
      <c r="J800" s="201"/>
      <c r="K800" s="193"/>
      <c r="L800" s="193"/>
      <c r="M800" s="202"/>
      <c r="N800" s="193"/>
      <c r="O800" s="193"/>
      <c r="P800" s="193"/>
      <c r="Q800" s="193"/>
      <c r="R800" s="193"/>
      <c r="S800" s="193"/>
      <c r="T800" s="193"/>
      <c r="U800" s="193"/>
      <c r="V800" s="193"/>
      <c r="W800" s="193"/>
      <c r="X800" s="193"/>
      <c r="Y800" s="193"/>
      <c r="Z800" s="193"/>
    </row>
    <row r="801" spans="1:26" ht="15.75" customHeight="1">
      <c r="A801" s="193"/>
      <c r="B801" s="193"/>
      <c r="C801" s="193"/>
      <c r="D801" s="193"/>
      <c r="E801" s="100"/>
      <c r="F801" s="100"/>
      <c r="G801" s="193"/>
      <c r="H801" s="193"/>
      <c r="I801" s="193"/>
      <c r="J801" s="201"/>
      <c r="K801" s="193"/>
      <c r="L801" s="193"/>
      <c r="M801" s="202"/>
      <c r="N801" s="193"/>
      <c r="O801" s="193"/>
      <c r="P801" s="193"/>
      <c r="Q801" s="193"/>
      <c r="R801" s="193"/>
      <c r="S801" s="193"/>
      <c r="T801" s="193"/>
      <c r="U801" s="193"/>
      <c r="V801" s="193"/>
      <c r="W801" s="193"/>
      <c r="X801" s="193"/>
      <c r="Y801" s="193"/>
      <c r="Z801" s="193"/>
    </row>
    <row r="802" spans="1:26" ht="15.75" customHeight="1">
      <c r="A802" s="193"/>
      <c r="B802" s="193"/>
      <c r="C802" s="193"/>
      <c r="D802" s="193"/>
      <c r="E802" s="100"/>
      <c r="F802" s="100"/>
      <c r="G802" s="193"/>
      <c r="H802" s="193"/>
      <c r="I802" s="193"/>
      <c r="J802" s="201"/>
      <c r="K802" s="193"/>
      <c r="L802" s="193"/>
      <c r="M802" s="202"/>
      <c r="N802" s="193"/>
      <c r="O802" s="193"/>
      <c r="P802" s="193"/>
      <c r="Q802" s="193"/>
      <c r="R802" s="193"/>
      <c r="S802" s="193"/>
      <c r="T802" s="193"/>
      <c r="U802" s="193"/>
      <c r="V802" s="193"/>
      <c r="W802" s="193"/>
      <c r="X802" s="193"/>
      <c r="Y802" s="193"/>
      <c r="Z802" s="193"/>
    </row>
    <row r="803" spans="1:26" ht="15.75" customHeight="1">
      <c r="A803" s="193"/>
      <c r="B803" s="193"/>
      <c r="C803" s="193"/>
      <c r="D803" s="193"/>
      <c r="E803" s="100"/>
      <c r="F803" s="100"/>
      <c r="G803" s="193"/>
      <c r="H803" s="193"/>
      <c r="I803" s="193"/>
      <c r="J803" s="201"/>
      <c r="K803" s="193"/>
      <c r="L803" s="193"/>
      <c r="M803" s="202"/>
      <c r="N803" s="193"/>
      <c r="O803" s="193"/>
      <c r="P803" s="193"/>
      <c r="Q803" s="193"/>
      <c r="R803" s="193"/>
      <c r="S803" s="193"/>
      <c r="T803" s="193"/>
      <c r="U803" s="193"/>
      <c r="V803" s="193"/>
      <c r="W803" s="193"/>
      <c r="X803" s="193"/>
      <c r="Y803" s="193"/>
      <c r="Z803" s="193"/>
    </row>
    <row r="804" spans="1:26" ht="15.75" customHeight="1">
      <c r="A804" s="193"/>
      <c r="B804" s="193"/>
      <c r="C804" s="193"/>
      <c r="D804" s="193"/>
      <c r="E804" s="100"/>
      <c r="F804" s="100"/>
      <c r="G804" s="193"/>
      <c r="H804" s="193"/>
      <c r="I804" s="193"/>
      <c r="J804" s="201"/>
      <c r="K804" s="193"/>
      <c r="L804" s="193"/>
      <c r="M804" s="202"/>
      <c r="N804" s="193"/>
      <c r="O804" s="193"/>
      <c r="P804" s="193"/>
      <c r="Q804" s="193"/>
      <c r="R804" s="193"/>
      <c r="S804" s="193"/>
      <c r="T804" s="193"/>
      <c r="U804" s="193"/>
      <c r="V804" s="193"/>
      <c r="W804" s="193"/>
      <c r="X804" s="193"/>
      <c r="Y804" s="193"/>
      <c r="Z804" s="193"/>
    </row>
    <row r="805" spans="1:26" ht="15.75" customHeight="1">
      <c r="A805" s="193"/>
      <c r="B805" s="193"/>
      <c r="C805" s="193"/>
      <c r="D805" s="193"/>
      <c r="E805" s="100"/>
      <c r="F805" s="100"/>
      <c r="G805" s="193"/>
      <c r="H805" s="193"/>
      <c r="I805" s="193"/>
      <c r="J805" s="201"/>
      <c r="K805" s="193"/>
      <c r="L805" s="193"/>
      <c r="M805" s="202"/>
      <c r="N805" s="193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/>
    </row>
    <row r="806" spans="1:26" ht="15.75" customHeight="1">
      <c r="A806" s="193"/>
      <c r="B806" s="193"/>
      <c r="C806" s="193"/>
      <c r="D806" s="193"/>
      <c r="E806" s="100"/>
      <c r="F806" s="100"/>
      <c r="G806" s="193"/>
      <c r="H806" s="193"/>
      <c r="I806" s="193"/>
      <c r="J806" s="201"/>
      <c r="K806" s="193"/>
      <c r="L806" s="193"/>
      <c r="M806" s="202"/>
      <c r="N806" s="193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/>
    </row>
    <row r="807" spans="1:26" ht="15.75" customHeight="1">
      <c r="A807" s="193"/>
      <c r="B807" s="193"/>
      <c r="C807" s="193"/>
      <c r="D807" s="193"/>
      <c r="E807" s="100"/>
      <c r="F807" s="100"/>
      <c r="G807" s="193"/>
      <c r="H807" s="193"/>
      <c r="I807" s="193"/>
      <c r="J807" s="201"/>
      <c r="K807" s="193"/>
      <c r="L807" s="193"/>
      <c r="M807" s="202"/>
      <c r="N807" s="193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/>
    </row>
    <row r="808" spans="1:26" ht="15.75" customHeight="1">
      <c r="A808" s="193"/>
      <c r="B808" s="193"/>
      <c r="C808" s="193"/>
      <c r="D808" s="193"/>
      <c r="E808" s="100"/>
      <c r="F808" s="100"/>
      <c r="G808" s="193"/>
      <c r="H808" s="193"/>
      <c r="I808" s="193"/>
      <c r="J808" s="201"/>
      <c r="K808" s="193"/>
      <c r="L808" s="193"/>
      <c r="M808" s="202"/>
      <c r="N808" s="193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/>
      <c r="Z808" s="193"/>
    </row>
    <row r="809" spans="1:26" ht="15.75" customHeight="1">
      <c r="A809" s="193"/>
      <c r="B809" s="193"/>
      <c r="C809" s="193"/>
      <c r="D809" s="193"/>
      <c r="E809" s="100"/>
      <c r="F809" s="100"/>
      <c r="G809" s="193"/>
      <c r="H809" s="193"/>
      <c r="I809" s="193"/>
      <c r="J809" s="201"/>
      <c r="K809" s="193"/>
      <c r="L809" s="193"/>
      <c r="M809" s="202"/>
      <c r="N809" s="193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/>
      <c r="Z809" s="193"/>
    </row>
    <row r="810" spans="1:26" ht="15.75" customHeight="1">
      <c r="A810" s="193"/>
      <c r="B810" s="193"/>
      <c r="C810" s="193"/>
      <c r="D810" s="193"/>
      <c r="E810" s="100"/>
      <c r="F810" s="100"/>
      <c r="G810" s="193"/>
      <c r="H810" s="193"/>
      <c r="I810" s="193"/>
      <c r="J810" s="201"/>
      <c r="K810" s="193"/>
      <c r="L810" s="193"/>
      <c r="M810" s="202"/>
      <c r="N810" s="193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</row>
    <row r="811" spans="1:26" ht="15.75" customHeight="1">
      <c r="A811" s="193"/>
      <c r="B811" s="193"/>
      <c r="C811" s="193"/>
      <c r="D811" s="193"/>
      <c r="E811" s="100"/>
      <c r="F811" s="100"/>
      <c r="G811" s="193"/>
      <c r="H811" s="193"/>
      <c r="I811" s="193"/>
      <c r="J811" s="201"/>
      <c r="K811" s="193"/>
      <c r="L811" s="193"/>
      <c r="M811" s="202"/>
      <c r="N811" s="193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/>
      <c r="Z811" s="193"/>
    </row>
    <row r="812" spans="1:26" ht="15.75" customHeight="1">
      <c r="A812" s="193"/>
      <c r="B812" s="193"/>
      <c r="C812" s="193"/>
      <c r="D812" s="193"/>
      <c r="E812" s="100"/>
      <c r="F812" s="100"/>
      <c r="G812" s="193"/>
      <c r="H812" s="193"/>
      <c r="I812" s="193"/>
      <c r="J812" s="201"/>
      <c r="K812" s="193"/>
      <c r="L812" s="193"/>
      <c r="M812" s="202"/>
      <c r="N812" s="193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/>
      <c r="Z812" s="193"/>
    </row>
    <row r="813" spans="1:26" ht="15.75" customHeight="1">
      <c r="A813" s="193"/>
      <c r="B813" s="193"/>
      <c r="C813" s="193"/>
      <c r="D813" s="193"/>
      <c r="E813" s="100"/>
      <c r="F813" s="100"/>
      <c r="G813" s="193"/>
      <c r="H813" s="193"/>
      <c r="I813" s="193"/>
      <c r="J813" s="201"/>
      <c r="K813" s="193"/>
      <c r="L813" s="193"/>
      <c r="M813" s="202"/>
      <c r="N813" s="193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3"/>
      <c r="Z813" s="193"/>
    </row>
    <row r="814" spans="1:26" ht="15.75" customHeight="1">
      <c r="A814" s="193"/>
      <c r="B814" s="193"/>
      <c r="C814" s="193"/>
      <c r="D814" s="193"/>
      <c r="E814" s="100"/>
      <c r="F814" s="100"/>
      <c r="G814" s="193"/>
      <c r="H814" s="193"/>
      <c r="I814" s="193"/>
      <c r="J814" s="201"/>
      <c r="K814" s="193"/>
      <c r="L814" s="193"/>
      <c r="M814" s="202"/>
      <c r="N814" s="193"/>
      <c r="O814" s="193"/>
      <c r="P814" s="193"/>
      <c r="Q814" s="193"/>
      <c r="R814" s="193"/>
      <c r="S814" s="193"/>
      <c r="T814" s="193"/>
      <c r="U814" s="193"/>
      <c r="V814" s="193"/>
      <c r="W814" s="193"/>
      <c r="X814" s="193"/>
      <c r="Y814" s="193"/>
      <c r="Z814" s="193"/>
    </row>
    <row r="815" spans="1:26" ht="15.75" customHeight="1">
      <c r="A815" s="193"/>
      <c r="B815" s="193"/>
      <c r="C815" s="193"/>
      <c r="D815" s="193"/>
      <c r="E815" s="100"/>
      <c r="F815" s="100"/>
      <c r="G815" s="193"/>
      <c r="H815" s="193"/>
      <c r="I815" s="193"/>
      <c r="J815" s="201"/>
      <c r="K815" s="193"/>
      <c r="L815" s="193"/>
      <c r="M815" s="202"/>
      <c r="N815" s="193"/>
      <c r="O815" s="193"/>
      <c r="P815" s="193"/>
      <c r="Q815" s="193"/>
      <c r="R815" s="193"/>
      <c r="S815" s="193"/>
      <c r="T815" s="193"/>
      <c r="U815" s="193"/>
      <c r="V815" s="193"/>
      <c r="W815" s="193"/>
      <c r="X815" s="193"/>
      <c r="Y815" s="193"/>
      <c r="Z815" s="193"/>
    </row>
    <row r="816" spans="1:26" ht="15.75" customHeight="1">
      <c r="A816" s="193"/>
      <c r="B816" s="193"/>
      <c r="C816" s="193"/>
      <c r="D816" s="193"/>
      <c r="E816" s="100"/>
      <c r="F816" s="100"/>
      <c r="G816" s="193"/>
      <c r="H816" s="193"/>
      <c r="I816" s="193"/>
      <c r="J816" s="201"/>
      <c r="K816" s="193"/>
      <c r="L816" s="193"/>
      <c r="M816" s="202"/>
      <c r="N816" s="193"/>
      <c r="O816" s="193"/>
      <c r="P816" s="193"/>
      <c r="Q816" s="193"/>
      <c r="R816" s="193"/>
      <c r="S816" s="193"/>
      <c r="T816" s="193"/>
      <c r="U816" s="193"/>
      <c r="V816" s="193"/>
      <c r="W816" s="193"/>
      <c r="X816" s="193"/>
      <c r="Y816" s="193"/>
      <c r="Z816" s="193"/>
    </row>
    <row r="817" spans="1:26" ht="15.75" customHeight="1">
      <c r="A817" s="193"/>
      <c r="B817" s="193"/>
      <c r="C817" s="193"/>
      <c r="D817" s="193"/>
      <c r="E817" s="100"/>
      <c r="F817" s="100"/>
      <c r="G817" s="193"/>
      <c r="H817" s="193"/>
      <c r="I817" s="193"/>
      <c r="J817" s="201"/>
      <c r="K817" s="193"/>
      <c r="L817" s="193"/>
      <c r="M817" s="202"/>
      <c r="N817" s="193"/>
      <c r="O817" s="193"/>
      <c r="P817" s="193"/>
      <c r="Q817" s="193"/>
      <c r="R817" s="193"/>
      <c r="S817" s="193"/>
      <c r="T817" s="193"/>
      <c r="U817" s="193"/>
      <c r="V817" s="193"/>
      <c r="W817" s="193"/>
      <c r="X817" s="193"/>
      <c r="Y817" s="193"/>
      <c r="Z817" s="193"/>
    </row>
    <row r="818" spans="1:26" ht="15.75" customHeight="1">
      <c r="A818" s="193"/>
      <c r="B818" s="193"/>
      <c r="C818" s="193"/>
      <c r="D818" s="193"/>
      <c r="E818" s="100"/>
      <c r="F818" s="100"/>
      <c r="G818" s="193"/>
      <c r="H818" s="193"/>
      <c r="I818" s="193"/>
      <c r="J818" s="201"/>
      <c r="K818" s="193"/>
      <c r="L818" s="193"/>
      <c r="M818" s="202"/>
      <c r="N818" s="193"/>
      <c r="O818" s="193"/>
      <c r="P818" s="193"/>
      <c r="Q818" s="193"/>
      <c r="R818" s="193"/>
      <c r="S818" s="193"/>
      <c r="T818" s="193"/>
      <c r="U818" s="193"/>
      <c r="V818" s="193"/>
      <c r="W818" s="193"/>
      <c r="X818" s="193"/>
      <c r="Y818" s="193"/>
      <c r="Z818" s="193"/>
    </row>
    <row r="819" spans="1:26" ht="15.75" customHeight="1">
      <c r="A819" s="193"/>
      <c r="B819" s="193"/>
      <c r="C819" s="193"/>
      <c r="D819" s="193"/>
      <c r="E819" s="100"/>
      <c r="F819" s="100"/>
      <c r="G819" s="193"/>
      <c r="H819" s="193"/>
      <c r="I819" s="193"/>
      <c r="J819" s="201"/>
      <c r="K819" s="193"/>
      <c r="L819" s="193"/>
      <c r="M819" s="202"/>
      <c r="N819" s="193"/>
      <c r="O819" s="193"/>
      <c r="P819" s="193"/>
      <c r="Q819" s="193"/>
      <c r="R819" s="193"/>
      <c r="S819" s="193"/>
      <c r="T819" s="193"/>
      <c r="U819" s="193"/>
      <c r="V819" s="193"/>
      <c r="W819" s="193"/>
      <c r="X819" s="193"/>
      <c r="Y819" s="193"/>
      <c r="Z819" s="193"/>
    </row>
    <row r="820" spans="1:26" ht="15.75" customHeight="1">
      <c r="A820" s="193"/>
      <c r="B820" s="193"/>
      <c r="C820" s="193"/>
      <c r="D820" s="193"/>
      <c r="E820" s="100"/>
      <c r="F820" s="100"/>
      <c r="G820" s="193"/>
      <c r="H820" s="193"/>
      <c r="I820" s="193"/>
      <c r="J820" s="201"/>
      <c r="K820" s="193"/>
      <c r="L820" s="193"/>
      <c r="M820" s="202"/>
      <c r="N820" s="193"/>
      <c r="O820" s="193"/>
      <c r="P820" s="193"/>
      <c r="Q820" s="193"/>
      <c r="R820" s="193"/>
      <c r="S820" s="193"/>
      <c r="T820" s="193"/>
      <c r="U820" s="193"/>
      <c r="V820" s="193"/>
      <c r="W820" s="193"/>
      <c r="X820" s="193"/>
      <c r="Y820" s="193"/>
      <c r="Z820" s="193"/>
    </row>
    <row r="821" spans="1:26" ht="15.75" customHeight="1">
      <c r="A821" s="193"/>
      <c r="B821" s="193"/>
      <c r="C821" s="193"/>
      <c r="D821" s="193"/>
      <c r="E821" s="100"/>
      <c r="F821" s="100"/>
      <c r="G821" s="193"/>
      <c r="H821" s="193"/>
      <c r="I821" s="193"/>
      <c r="J821" s="201"/>
      <c r="K821" s="193"/>
      <c r="L821" s="193"/>
      <c r="M821" s="202"/>
      <c r="N821" s="193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93"/>
      <c r="Z821" s="193"/>
    </row>
    <row r="822" spans="1:26" ht="15.75" customHeight="1">
      <c r="A822" s="193"/>
      <c r="B822" s="193"/>
      <c r="C822" s="193"/>
      <c r="D822" s="193"/>
      <c r="E822" s="100"/>
      <c r="F822" s="100"/>
      <c r="G822" s="193"/>
      <c r="H822" s="193"/>
      <c r="I822" s="193"/>
      <c r="J822" s="201"/>
      <c r="K822" s="193"/>
      <c r="L822" s="193"/>
      <c r="M822" s="202"/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</row>
    <row r="823" spans="1:26" ht="15.75" customHeight="1">
      <c r="A823" s="193"/>
      <c r="B823" s="193"/>
      <c r="C823" s="193"/>
      <c r="D823" s="193"/>
      <c r="E823" s="100"/>
      <c r="F823" s="100"/>
      <c r="G823" s="193"/>
      <c r="H823" s="193"/>
      <c r="I823" s="193"/>
      <c r="J823" s="201"/>
      <c r="K823" s="193"/>
      <c r="L823" s="193"/>
      <c r="M823" s="202"/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</row>
    <row r="824" spans="1:26" ht="15.75" customHeight="1">
      <c r="A824" s="193"/>
      <c r="B824" s="193"/>
      <c r="C824" s="193"/>
      <c r="D824" s="193"/>
      <c r="E824" s="100"/>
      <c r="F824" s="100"/>
      <c r="G824" s="193"/>
      <c r="H824" s="193"/>
      <c r="I824" s="193"/>
      <c r="J824" s="201"/>
      <c r="K824" s="193"/>
      <c r="L824" s="193"/>
      <c r="M824" s="202"/>
      <c r="N824" s="193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</row>
    <row r="825" spans="1:26" ht="15.75" customHeight="1">
      <c r="A825" s="193"/>
      <c r="B825" s="193"/>
      <c r="C825" s="193"/>
      <c r="D825" s="193"/>
      <c r="E825" s="100"/>
      <c r="F825" s="100"/>
      <c r="G825" s="193"/>
      <c r="H825" s="193"/>
      <c r="I825" s="193"/>
      <c r="J825" s="201"/>
      <c r="K825" s="193"/>
      <c r="L825" s="193"/>
      <c r="M825" s="202"/>
      <c r="N825" s="193"/>
      <c r="O825" s="193"/>
      <c r="P825" s="193"/>
      <c r="Q825" s="193"/>
      <c r="R825" s="193"/>
      <c r="S825" s="193"/>
      <c r="T825" s="193"/>
      <c r="U825" s="193"/>
      <c r="V825" s="193"/>
      <c r="W825" s="193"/>
      <c r="X825" s="193"/>
      <c r="Y825" s="193"/>
      <c r="Z825" s="193"/>
    </row>
    <row r="826" spans="1:26" ht="15.75" customHeight="1">
      <c r="A826" s="193"/>
      <c r="B826" s="193"/>
      <c r="C826" s="193"/>
      <c r="D826" s="193"/>
      <c r="E826" s="100"/>
      <c r="F826" s="100"/>
      <c r="G826" s="193"/>
      <c r="H826" s="193"/>
      <c r="I826" s="193"/>
      <c r="J826" s="201"/>
      <c r="K826" s="193"/>
      <c r="L826" s="193"/>
      <c r="M826" s="202"/>
      <c r="N826" s="193"/>
      <c r="O826" s="193"/>
      <c r="P826" s="193"/>
      <c r="Q826" s="193"/>
      <c r="R826" s="193"/>
      <c r="S826" s="193"/>
      <c r="T826" s="193"/>
      <c r="U826" s="193"/>
      <c r="V826" s="193"/>
      <c r="W826" s="193"/>
      <c r="X826" s="193"/>
      <c r="Y826" s="193"/>
      <c r="Z826" s="193"/>
    </row>
    <row r="827" spans="1:26" ht="15.75" customHeight="1">
      <c r="A827" s="193"/>
      <c r="B827" s="193"/>
      <c r="C827" s="193"/>
      <c r="D827" s="193"/>
      <c r="E827" s="100"/>
      <c r="F827" s="100"/>
      <c r="G827" s="193"/>
      <c r="H827" s="193"/>
      <c r="I827" s="193"/>
      <c r="J827" s="201"/>
      <c r="K827" s="193"/>
      <c r="L827" s="193"/>
      <c r="M827" s="202"/>
      <c r="N827" s="193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</row>
    <row r="828" spans="1:26" ht="15.75" customHeight="1">
      <c r="A828" s="193"/>
      <c r="B828" s="193"/>
      <c r="C828" s="193"/>
      <c r="D828" s="193"/>
      <c r="E828" s="100"/>
      <c r="F828" s="100"/>
      <c r="G828" s="193"/>
      <c r="H828" s="193"/>
      <c r="I828" s="193"/>
      <c r="J828" s="201"/>
      <c r="K828" s="193"/>
      <c r="L828" s="193"/>
      <c r="M828" s="202"/>
      <c r="N828" s="193"/>
      <c r="O828" s="193"/>
      <c r="P828" s="193"/>
      <c r="Q828" s="193"/>
      <c r="R828" s="193"/>
      <c r="S828" s="193"/>
      <c r="T828" s="193"/>
      <c r="U828" s="193"/>
      <c r="V828" s="193"/>
      <c r="W828" s="193"/>
      <c r="X828" s="193"/>
      <c r="Y828" s="193"/>
      <c r="Z828" s="193"/>
    </row>
    <row r="829" spans="1:26" ht="15.75" customHeight="1">
      <c r="A829" s="193"/>
      <c r="B829" s="193"/>
      <c r="C829" s="193"/>
      <c r="D829" s="193"/>
      <c r="E829" s="100"/>
      <c r="F829" s="100"/>
      <c r="G829" s="193"/>
      <c r="H829" s="193"/>
      <c r="I829" s="193"/>
      <c r="J829" s="201"/>
      <c r="K829" s="193"/>
      <c r="L829" s="193"/>
      <c r="M829" s="202"/>
      <c r="N829" s="193"/>
      <c r="O829" s="193"/>
      <c r="P829" s="193"/>
      <c r="Q829" s="193"/>
      <c r="R829" s="193"/>
      <c r="S829" s="193"/>
      <c r="T829" s="193"/>
      <c r="U829" s="193"/>
      <c r="V829" s="193"/>
      <c r="W829" s="193"/>
      <c r="X829" s="193"/>
      <c r="Y829" s="193"/>
      <c r="Z829" s="193"/>
    </row>
    <row r="830" spans="1:26" ht="15.75" customHeight="1">
      <c r="A830" s="193"/>
      <c r="B830" s="193"/>
      <c r="C830" s="193"/>
      <c r="D830" s="193"/>
      <c r="E830" s="100"/>
      <c r="F830" s="100"/>
      <c r="G830" s="193"/>
      <c r="H830" s="193"/>
      <c r="I830" s="193"/>
      <c r="J830" s="201"/>
      <c r="K830" s="193"/>
      <c r="L830" s="193"/>
      <c r="M830" s="202"/>
      <c r="N830" s="193"/>
      <c r="O830" s="193"/>
      <c r="P830" s="193"/>
      <c r="Q830" s="193"/>
      <c r="R830" s="193"/>
      <c r="S830" s="193"/>
      <c r="T830" s="193"/>
      <c r="U830" s="193"/>
      <c r="V830" s="193"/>
      <c r="W830" s="193"/>
      <c r="X830" s="193"/>
      <c r="Y830" s="193"/>
      <c r="Z830" s="193"/>
    </row>
    <row r="831" spans="1:26" ht="15.75" customHeight="1">
      <c r="A831" s="193"/>
      <c r="B831" s="193"/>
      <c r="C831" s="193"/>
      <c r="D831" s="193"/>
      <c r="E831" s="100"/>
      <c r="F831" s="100"/>
      <c r="G831" s="193"/>
      <c r="H831" s="193"/>
      <c r="I831" s="193"/>
      <c r="J831" s="201"/>
      <c r="K831" s="193"/>
      <c r="L831" s="193"/>
      <c r="M831" s="202"/>
      <c r="N831" s="193"/>
      <c r="O831" s="193"/>
      <c r="P831" s="193"/>
      <c r="Q831" s="193"/>
      <c r="R831" s="193"/>
      <c r="S831" s="193"/>
      <c r="T831" s="193"/>
      <c r="U831" s="193"/>
      <c r="V831" s="193"/>
      <c r="W831" s="193"/>
      <c r="X831" s="193"/>
      <c r="Y831" s="193"/>
      <c r="Z831" s="193"/>
    </row>
    <row r="832" spans="1:26" ht="15.75" customHeight="1">
      <c r="A832" s="193"/>
      <c r="B832" s="193"/>
      <c r="C832" s="193"/>
      <c r="D832" s="193"/>
      <c r="E832" s="100"/>
      <c r="F832" s="100"/>
      <c r="G832" s="193"/>
      <c r="H832" s="193"/>
      <c r="I832" s="193"/>
      <c r="J832" s="201"/>
      <c r="K832" s="193"/>
      <c r="L832" s="193"/>
      <c r="M832" s="202"/>
      <c r="N832" s="193"/>
      <c r="O832" s="193"/>
      <c r="P832" s="193"/>
      <c r="Q832" s="193"/>
      <c r="R832" s="193"/>
      <c r="S832" s="193"/>
      <c r="T832" s="193"/>
      <c r="U832" s="193"/>
      <c r="V832" s="193"/>
      <c r="W832" s="193"/>
      <c r="X832" s="193"/>
      <c r="Y832" s="193"/>
      <c r="Z832" s="193"/>
    </row>
    <row r="833" spans="1:26" ht="15.75" customHeight="1">
      <c r="A833" s="193"/>
      <c r="B833" s="193"/>
      <c r="C833" s="193"/>
      <c r="D833" s="193"/>
      <c r="E833" s="100"/>
      <c r="F833" s="100"/>
      <c r="G833" s="193"/>
      <c r="H833" s="193"/>
      <c r="I833" s="193"/>
      <c r="J833" s="201"/>
      <c r="K833" s="193"/>
      <c r="L833" s="193"/>
      <c r="M833" s="202"/>
      <c r="N833" s="193"/>
      <c r="O833" s="193"/>
      <c r="P833" s="193"/>
      <c r="Q833" s="193"/>
      <c r="R833" s="193"/>
      <c r="S833" s="193"/>
      <c r="T833" s="193"/>
      <c r="U833" s="193"/>
      <c r="V833" s="193"/>
      <c r="W833" s="193"/>
      <c r="X833" s="193"/>
      <c r="Y833" s="193"/>
      <c r="Z833" s="193"/>
    </row>
    <row r="834" spans="1:26" ht="15.75" customHeight="1">
      <c r="A834" s="193"/>
      <c r="B834" s="193"/>
      <c r="C834" s="193"/>
      <c r="D834" s="193"/>
      <c r="E834" s="100"/>
      <c r="F834" s="100"/>
      <c r="G834" s="193"/>
      <c r="H834" s="193"/>
      <c r="I834" s="193"/>
      <c r="J834" s="201"/>
      <c r="K834" s="193"/>
      <c r="L834" s="193"/>
      <c r="M834" s="202"/>
      <c r="N834" s="193"/>
      <c r="O834" s="193"/>
      <c r="P834" s="193"/>
      <c r="Q834" s="193"/>
      <c r="R834" s="193"/>
      <c r="S834" s="193"/>
      <c r="T834" s="193"/>
      <c r="U834" s="193"/>
      <c r="V834" s="193"/>
      <c r="W834" s="193"/>
      <c r="X834" s="193"/>
      <c r="Y834" s="193"/>
      <c r="Z834" s="193"/>
    </row>
    <row r="835" spans="1:26" ht="15.75" customHeight="1">
      <c r="A835" s="193"/>
      <c r="B835" s="193"/>
      <c r="C835" s="193"/>
      <c r="D835" s="193"/>
      <c r="E835" s="100"/>
      <c r="F835" s="100"/>
      <c r="G835" s="193"/>
      <c r="H835" s="193"/>
      <c r="I835" s="193"/>
      <c r="J835" s="201"/>
      <c r="K835" s="193"/>
      <c r="L835" s="193"/>
      <c r="M835" s="202"/>
      <c r="N835" s="193"/>
      <c r="O835" s="193"/>
      <c r="P835" s="193"/>
      <c r="Q835" s="193"/>
      <c r="R835" s="193"/>
      <c r="S835" s="193"/>
      <c r="T835" s="193"/>
      <c r="U835" s="193"/>
      <c r="V835" s="193"/>
      <c r="W835" s="193"/>
      <c r="X835" s="193"/>
      <c r="Y835" s="193"/>
      <c r="Z835" s="193"/>
    </row>
    <row r="836" spans="1:26" ht="15.75" customHeight="1">
      <c r="A836" s="193"/>
      <c r="B836" s="193"/>
      <c r="C836" s="193"/>
      <c r="D836" s="193"/>
      <c r="E836" s="100"/>
      <c r="F836" s="100"/>
      <c r="G836" s="193"/>
      <c r="H836" s="193"/>
      <c r="I836" s="193"/>
      <c r="J836" s="201"/>
      <c r="K836" s="193"/>
      <c r="L836" s="193"/>
      <c r="M836" s="202"/>
      <c r="N836" s="193"/>
      <c r="O836" s="193"/>
      <c r="P836" s="193"/>
      <c r="Q836" s="193"/>
      <c r="R836" s="193"/>
      <c r="S836" s="193"/>
      <c r="T836" s="193"/>
      <c r="U836" s="193"/>
      <c r="V836" s="193"/>
      <c r="W836" s="193"/>
      <c r="X836" s="193"/>
      <c r="Y836" s="193"/>
      <c r="Z836" s="193"/>
    </row>
    <row r="837" spans="1:26" ht="15.75" customHeight="1">
      <c r="A837" s="193"/>
      <c r="B837" s="193"/>
      <c r="C837" s="193"/>
      <c r="D837" s="193"/>
      <c r="E837" s="100"/>
      <c r="F837" s="100"/>
      <c r="G837" s="193"/>
      <c r="H837" s="193"/>
      <c r="I837" s="193"/>
      <c r="J837" s="201"/>
      <c r="K837" s="193"/>
      <c r="L837" s="193"/>
      <c r="M837" s="202"/>
      <c r="N837" s="193"/>
      <c r="O837" s="193"/>
      <c r="P837" s="193"/>
      <c r="Q837" s="193"/>
      <c r="R837" s="193"/>
      <c r="S837" s="193"/>
      <c r="T837" s="193"/>
      <c r="U837" s="193"/>
      <c r="V837" s="193"/>
      <c r="W837" s="193"/>
      <c r="X837" s="193"/>
      <c r="Y837" s="193"/>
      <c r="Z837" s="193"/>
    </row>
    <row r="838" spans="1:26" ht="15.75" customHeight="1">
      <c r="A838" s="193"/>
      <c r="B838" s="193"/>
      <c r="C838" s="193"/>
      <c r="D838" s="193"/>
      <c r="E838" s="100"/>
      <c r="F838" s="100"/>
      <c r="G838" s="193"/>
      <c r="H838" s="193"/>
      <c r="I838" s="193"/>
      <c r="J838" s="201"/>
      <c r="K838" s="193"/>
      <c r="L838" s="193"/>
      <c r="M838" s="202"/>
      <c r="N838" s="193"/>
      <c r="O838" s="193"/>
      <c r="P838" s="193"/>
      <c r="Q838" s="193"/>
      <c r="R838" s="193"/>
      <c r="S838" s="193"/>
      <c r="T838" s="193"/>
      <c r="U838" s="193"/>
      <c r="V838" s="193"/>
      <c r="W838" s="193"/>
      <c r="X838" s="193"/>
      <c r="Y838" s="193"/>
      <c r="Z838" s="193"/>
    </row>
    <row r="839" spans="1:26" ht="15.75" customHeight="1">
      <c r="A839" s="193"/>
      <c r="B839" s="193"/>
      <c r="C839" s="193"/>
      <c r="D839" s="193"/>
      <c r="E839" s="100"/>
      <c r="F839" s="100"/>
      <c r="G839" s="193"/>
      <c r="H839" s="193"/>
      <c r="I839" s="193"/>
      <c r="J839" s="201"/>
      <c r="K839" s="193"/>
      <c r="L839" s="193"/>
      <c r="M839" s="202"/>
      <c r="N839" s="193"/>
      <c r="O839" s="193"/>
      <c r="P839" s="193"/>
      <c r="Q839" s="193"/>
      <c r="R839" s="193"/>
      <c r="S839" s="193"/>
      <c r="T839" s="193"/>
      <c r="U839" s="193"/>
      <c r="V839" s="193"/>
      <c r="W839" s="193"/>
      <c r="X839" s="193"/>
      <c r="Y839" s="193"/>
      <c r="Z839" s="193"/>
    </row>
    <row r="840" spans="1:26" ht="15.75" customHeight="1">
      <c r="A840" s="193"/>
      <c r="B840" s="193"/>
      <c r="C840" s="193"/>
      <c r="D840" s="193"/>
      <c r="E840" s="100"/>
      <c r="F840" s="100"/>
      <c r="G840" s="193"/>
      <c r="H840" s="193"/>
      <c r="I840" s="193"/>
      <c r="J840" s="201"/>
      <c r="K840" s="193"/>
      <c r="L840" s="193"/>
      <c r="M840" s="202"/>
      <c r="N840" s="193"/>
      <c r="O840" s="193"/>
      <c r="P840" s="193"/>
      <c r="Q840" s="193"/>
      <c r="R840" s="193"/>
      <c r="S840" s="193"/>
      <c r="T840" s="193"/>
      <c r="U840" s="193"/>
      <c r="V840" s="193"/>
      <c r="W840" s="193"/>
      <c r="X840" s="193"/>
      <c r="Y840" s="193"/>
      <c r="Z840" s="193"/>
    </row>
    <row r="841" spans="1:26" ht="15.75" customHeight="1">
      <c r="A841" s="193"/>
      <c r="B841" s="193"/>
      <c r="C841" s="193"/>
      <c r="D841" s="193"/>
      <c r="E841" s="100"/>
      <c r="F841" s="100"/>
      <c r="G841" s="193"/>
      <c r="H841" s="193"/>
      <c r="I841" s="193"/>
      <c r="J841" s="201"/>
      <c r="K841" s="193"/>
      <c r="L841" s="193"/>
      <c r="M841" s="202"/>
      <c r="N841" s="193"/>
      <c r="O841" s="193"/>
      <c r="P841" s="193"/>
      <c r="Q841" s="193"/>
      <c r="R841" s="193"/>
      <c r="S841" s="193"/>
      <c r="T841" s="193"/>
      <c r="U841" s="193"/>
      <c r="V841" s="193"/>
      <c r="W841" s="193"/>
      <c r="X841" s="193"/>
      <c r="Y841" s="193"/>
      <c r="Z841" s="193"/>
    </row>
    <row r="842" spans="1:26" ht="15.75" customHeight="1">
      <c r="A842" s="193"/>
      <c r="B842" s="193"/>
      <c r="C842" s="193"/>
      <c r="D842" s="193"/>
      <c r="E842" s="100"/>
      <c r="F842" s="100"/>
      <c r="G842" s="193"/>
      <c r="H842" s="193"/>
      <c r="I842" s="193"/>
      <c r="J842" s="201"/>
      <c r="K842" s="193"/>
      <c r="L842" s="193"/>
      <c r="M842" s="202"/>
      <c r="N842" s="193"/>
      <c r="O842" s="193"/>
      <c r="P842" s="193"/>
      <c r="Q842" s="193"/>
      <c r="R842" s="193"/>
      <c r="S842" s="193"/>
      <c r="T842" s="193"/>
      <c r="U842" s="193"/>
      <c r="V842" s="193"/>
      <c r="W842" s="193"/>
      <c r="X842" s="193"/>
      <c r="Y842" s="193"/>
      <c r="Z842" s="193"/>
    </row>
    <row r="843" spans="1:26" ht="15.75" customHeight="1">
      <c r="A843" s="193"/>
      <c r="B843" s="193"/>
      <c r="C843" s="193"/>
      <c r="D843" s="193"/>
      <c r="E843" s="100"/>
      <c r="F843" s="100"/>
      <c r="G843" s="193"/>
      <c r="H843" s="193"/>
      <c r="I843" s="193"/>
      <c r="J843" s="201"/>
      <c r="K843" s="193"/>
      <c r="L843" s="193"/>
      <c r="M843" s="202"/>
      <c r="N843" s="193"/>
      <c r="O843" s="193"/>
      <c r="P843" s="193"/>
      <c r="Q843" s="193"/>
      <c r="R843" s="193"/>
      <c r="S843" s="193"/>
      <c r="T843" s="193"/>
      <c r="U843" s="193"/>
      <c r="V843" s="193"/>
      <c r="W843" s="193"/>
      <c r="X843" s="193"/>
      <c r="Y843" s="193"/>
      <c r="Z843" s="193"/>
    </row>
    <row r="844" spans="1:26" ht="15.75" customHeight="1">
      <c r="A844" s="193"/>
      <c r="B844" s="193"/>
      <c r="C844" s="193"/>
      <c r="D844" s="193"/>
      <c r="E844" s="100"/>
      <c r="F844" s="100"/>
      <c r="G844" s="193"/>
      <c r="H844" s="193"/>
      <c r="I844" s="193"/>
      <c r="J844" s="201"/>
      <c r="K844" s="193"/>
      <c r="L844" s="193"/>
      <c r="M844" s="202"/>
      <c r="N844" s="193"/>
      <c r="O844" s="193"/>
      <c r="P844" s="193"/>
      <c r="Q844" s="193"/>
      <c r="R844" s="193"/>
      <c r="S844" s="193"/>
      <c r="T844" s="193"/>
      <c r="U844" s="193"/>
      <c r="V844" s="193"/>
      <c r="W844" s="193"/>
      <c r="X844" s="193"/>
      <c r="Y844" s="193"/>
      <c r="Z844" s="193"/>
    </row>
    <row r="845" spans="1:26" ht="15.75" customHeight="1">
      <c r="A845" s="193"/>
      <c r="B845" s="193"/>
      <c r="C845" s="193"/>
      <c r="D845" s="193"/>
      <c r="E845" s="100"/>
      <c r="F845" s="100"/>
      <c r="G845" s="193"/>
      <c r="H845" s="193"/>
      <c r="I845" s="193"/>
      <c r="J845" s="201"/>
      <c r="K845" s="193"/>
      <c r="L845" s="193"/>
      <c r="M845" s="202"/>
      <c r="N845" s="193"/>
      <c r="O845" s="193"/>
      <c r="P845" s="193"/>
      <c r="Q845" s="193"/>
      <c r="R845" s="193"/>
      <c r="S845" s="193"/>
      <c r="T845" s="193"/>
      <c r="U845" s="193"/>
      <c r="V845" s="193"/>
      <c r="W845" s="193"/>
      <c r="X845" s="193"/>
      <c r="Y845" s="193"/>
      <c r="Z845" s="193"/>
    </row>
    <row r="846" spans="1:26" ht="15.75" customHeight="1">
      <c r="A846" s="193"/>
      <c r="B846" s="193"/>
      <c r="C846" s="193"/>
      <c r="D846" s="193"/>
      <c r="E846" s="100"/>
      <c r="F846" s="100"/>
      <c r="G846" s="193"/>
      <c r="H846" s="193"/>
      <c r="I846" s="193"/>
      <c r="J846" s="201"/>
      <c r="K846" s="193"/>
      <c r="L846" s="193"/>
      <c r="M846" s="202"/>
      <c r="N846" s="193"/>
      <c r="O846" s="193"/>
      <c r="P846" s="193"/>
      <c r="Q846" s="193"/>
      <c r="R846" s="193"/>
      <c r="S846" s="193"/>
      <c r="T846" s="193"/>
      <c r="U846" s="193"/>
      <c r="V846" s="193"/>
      <c r="W846" s="193"/>
      <c r="X846" s="193"/>
      <c r="Y846" s="193"/>
      <c r="Z846" s="193"/>
    </row>
    <row r="847" spans="1:26" ht="15.75" customHeight="1">
      <c r="A847" s="193"/>
      <c r="B847" s="193"/>
      <c r="C847" s="193"/>
      <c r="D847" s="193"/>
      <c r="E847" s="100"/>
      <c r="F847" s="100"/>
      <c r="G847" s="193"/>
      <c r="H847" s="193"/>
      <c r="I847" s="193"/>
      <c r="J847" s="201"/>
      <c r="K847" s="193"/>
      <c r="L847" s="193"/>
      <c r="M847" s="202"/>
      <c r="N847" s="193"/>
      <c r="O847" s="193"/>
      <c r="P847" s="193"/>
      <c r="Q847" s="193"/>
      <c r="R847" s="193"/>
      <c r="S847" s="193"/>
      <c r="T847" s="193"/>
      <c r="U847" s="193"/>
      <c r="V847" s="193"/>
      <c r="W847" s="193"/>
      <c r="X847" s="193"/>
      <c r="Y847" s="193"/>
      <c r="Z847" s="193"/>
    </row>
    <row r="848" spans="1:26" ht="15.75" customHeight="1">
      <c r="A848" s="193"/>
      <c r="B848" s="193"/>
      <c r="C848" s="193"/>
      <c r="D848" s="193"/>
      <c r="E848" s="100"/>
      <c r="F848" s="100"/>
      <c r="G848" s="193"/>
      <c r="H848" s="193"/>
      <c r="I848" s="193"/>
      <c r="J848" s="201"/>
      <c r="K848" s="193"/>
      <c r="L848" s="193"/>
      <c r="M848" s="202"/>
      <c r="N848" s="193"/>
      <c r="O848" s="193"/>
      <c r="P848" s="193"/>
      <c r="Q848" s="193"/>
      <c r="R848" s="193"/>
      <c r="S848" s="193"/>
      <c r="T848" s="193"/>
      <c r="U848" s="193"/>
      <c r="V848" s="193"/>
      <c r="W848" s="193"/>
      <c r="X848" s="193"/>
      <c r="Y848" s="193"/>
      <c r="Z848" s="193"/>
    </row>
    <row r="849" spans="1:26" ht="15.75" customHeight="1">
      <c r="A849" s="193"/>
      <c r="B849" s="193"/>
      <c r="C849" s="193"/>
      <c r="D849" s="193"/>
      <c r="E849" s="100"/>
      <c r="F849" s="100"/>
      <c r="G849" s="193"/>
      <c r="H849" s="193"/>
      <c r="I849" s="193"/>
      <c r="J849" s="201"/>
      <c r="K849" s="193"/>
      <c r="L849" s="193"/>
      <c r="M849" s="202"/>
      <c r="N849" s="193"/>
      <c r="O849" s="193"/>
      <c r="P849" s="193"/>
      <c r="Q849" s="193"/>
      <c r="R849" s="193"/>
      <c r="S849" s="193"/>
      <c r="T849" s="193"/>
      <c r="U849" s="193"/>
      <c r="V849" s="193"/>
      <c r="W849" s="193"/>
      <c r="X849" s="193"/>
      <c r="Y849" s="193"/>
      <c r="Z849" s="193"/>
    </row>
    <row r="850" spans="1:26" ht="15.75" customHeight="1">
      <c r="A850" s="193"/>
      <c r="B850" s="193"/>
      <c r="C850" s="193"/>
      <c r="D850" s="193"/>
      <c r="E850" s="100"/>
      <c r="F850" s="100"/>
      <c r="G850" s="193"/>
      <c r="H850" s="193"/>
      <c r="I850" s="193"/>
      <c r="J850" s="201"/>
      <c r="K850" s="193"/>
      <c r="L850" s="193"/>
      <c r="M850" s="202"/>
      <c r="N850" s="193"/>
      <c r="O850" s="193"/>
      <c r="P850" s="193"/>
      <c r="Q850" s="193"/>
      <c r="R850" s="193"/>
      <c r="S850" s="193"/>
      <c r="T850" s="193"/>
      <c r="U850" s="193"/>
      <c r="V850" s="193"/>
      <c r="W850" s="193"/>
      <c r="X850" s="193"/>
      <c r="Y850" s="193"/>
      <c r="Z850" s="193"/>
    </row>
    <row r="851" spans="1:26" ht="15.75" customHeight="1">
      <c r="A851" s="193"/>
      <c r="B851" s="193"/>
      <c r="C851" s="193"/>
      <c r="D851" s="193"/>
      <c r="E851" s="100"/>
      <c r="F851" s="100"/>
      <c r="G851" s="193"/>
      <c r="H851" s="193"/>
      <c r="I851" s="193"/>
      <c r="J851" s="201"/>
      <c r="K851" s="193"/>
      <c r="L851" s="193"/>
      <c r="M851" s="202"/>
      <c r="N851" s="193"/>
      <c r="O851" s="193"/>
      <c r="P851" s="193"/>
      <c r="Q851" s="193"/>
      <c r="R851" s="193"/>
      <c r="S851" s="193"/>
      <c r="T851" s="193"/>
      <c r="U851" s="193"/>
      <c r="V851" s="193"/>
      <c r="W851" s="193"/>
      <c r="X851" s="193"/>
      <c r="Y851" s="193"/>
      <c r="Z851" s="193"/>
    </row>
    <row r="852" spans="1:26" ht="15.75" customHeight="1">
      <c r="A852" s="193"/>
      <c r="B852" s="193"/>
      <c r="C852" s="193"/>
      <c r="D852" s="193"/>
      <c r="E852" s="100"/>
      <c r="F852" s="100"/>
      <c r="G852" s="193"/>
      <c r="H852" s="193"/>
      <c r="I852" s="193"/>
      <c r="J852" s="201"/>
      <c r="K852" s="193"/>
      <c r="L852" s="193"/>
      <c r="M852" s="202"/>
      <c r="N852" s="193"/>
      <c r="O852" s="193"/>
      <c r="P852" s="193"/>
      <c r="Q852" s="193"/>
      <c r="R852" s="193"/>
      <c r="S852" s="193"/>
      <c r="T852" s="193"/>
      <c r="U852" s="193"/>
      <c r="V852" s="193"/>
      <c r="W852" s="193"/>
      <c r="X852" s="193"/>
      <c r="Y852" s="193"/>
      <c r="Z852" s="193"/>
    </row>
    <row r="853" spans="1:26" ht="15.75" customHeight="1">
      <c r="A853" s="193"/>
      <c r="B853" s="193"/>
      <c r="C853" s="193"/>
      <c r="D853" s="193"/>
      <c r="E853" s="100"/>
      <c r="F853" s="100"/>
      <c r="G853" s="193"/>
      <c r="H853" s="193"/>
      <c r="I853" s="193"/>
      <c r="J853" s="201"/>
      <c r="K853" s="193"/>
      <c r="L853" s="193"/>
      <c r="M853" s="202"/>
      <c r="N853" s="193"/>
      <c r="O853" s="193"/>
      <c r="P853" s="193"/>
      <c r="Q853" s="193"/>
      <c r="R853" s="193"/>
      <c r="S853" s="193"/>
      <c r="T853" s="193"/>
      <c r="U853" s="193"/>
      <c r="V853" s="193"/>
      <c r="W853" s="193"/>
      <c r="X853" s="193"/>
      <c r="Y853" s="193"/>
      <c r="Z853" s="193"/>
    </row>
    <row r="854" spans="1:26" ht="15.75" customHeight="1">
      <c r="A854" s="193"/>
      <c r="B854" s="193"/>
      <c r="C854" s="193"/>
      <c r="D854" s="193"/>
      <c r="E854" s="100"/>
      <c r="F854" s="100"/>
      <c r="G854" s="193"/>
      <c r="H854" s="193"/>
      <c r="I854" s="193"/>
      <c r="J854" s="201"/>
      <c r="K854" s="193"/>
      <c r="L854" s="193"/>
      <c r="M854" s="202"/>
      <c r="N854" s="193"/>
      <c r="O854" s="193"/>
      <c r="P854" s="193"/>
      <c r="Q854" s="193"/>
      <c r="R854" s="193"/>
      <c r="S854" s="193"/>
      <c r="T854" s="193"/>
      <c r="U854" s="193"/>
      <c r="V854" s="193"/>
      <c r="W854" s="193"/>
      <c r="X854" s="193"/>
      <c r="Y854" s="193"/>
      <c r="Z854" s="193"/>
    </row>
    <row r="855" spans="1:26" ht="15.75" customHeight="1">
      <c r="A855" s="193"/>
      <c r="B855" s="193"/>
      <c r="C855" s="193"/>
      <c r="D855" s="193"/>
      <c r="E855" s="100"/>
      <c r="F855" s="100"/>
      <c r="G855" s="193"/>
      <c r="H855" s="193"/>
      <c r="I855" s="193"/>
      <c r="J855" s="201"/>
      <c r="K855" s="193"/>
      <c r="L855" s="193"/>
      <c r="M855" s="202"/>
      <c r="N855" s="193"/>
      <c r="O855" s="193"/>
      <c r="P855" s="193"/>
      <c r="Q855" s="193"/>
      <c r="R855" s="193"/>
      <c r="S855" s="193"/>
      <c r="T855" s="193"/>
      <c r="U855" s="193"/>
      <c r="V855" s="193"/>
      <c r="W855" s="193"/>
      <c r="X855" s="193"/>
      <c r="Y855" s="193"/>
      <c r="Z855" s="193"/>
    </row>
    <row r="856" spans="1:26" ht="15.75" customHeight="1">
      <c r="A856" s="193"/>
      <c r="B856" s="193"/>
      <c r="C856" s="193"/>
      <c r="D856" s="193"/>
      <c r="E856" s="100"/>
      <c r="F856" s="100"/>
      <c r="G856" s="193"/>
      <c r="H856" s="193"/>
      <c r="I856" s="193"/>
      <c r="J856" s="201"/>
      <c r="K856" s="193"/>
      <c r="L856" s="193"/>
      <c r="M856" s="202"/>
      <c r="N856" s="193"/>
      <c r="O856" s="193"/>
      <c r="P856" s="193"/>
      <c r="Q856" s="193"/>
      <c r="R856" s="193"/>
      <c r="S856" s="193"/>
      <c r="T856" s="193"/>
      <c r="U856" s="193"/>
      <c r="V856" s="193"/>
      <c r="W856" s="193"/>
      <c r="X856" s="193"/>
      <c r="Y856" s="193"/>
      <c r="Z856" s="193"/>
    </row>
    <row r="857" spans="1:26" ht="15.75" customHeight="1">
      <c r="A857" s="193"/>
      <c r="B857" s="193"/>
      <c r="C857" s="193"/>
      <c r="D857" s="193"/>
      <c r="E857" s="100"/>
      <c r="F857" s="100"/>
      <c r="G857" s="193"/>
      <c r="H857" s="193"/>
      <c r="I857" s="193"/>
      <c r="J857" s="201"/>
      <c r="K857" s="193"/>
      <c r="L857" s="193"/>
      <c r="M857" s="202"/>
      <c r="N857" s="193"/>
      <c r="O857" s="193"/>
      <c r="P857" s="193"/>
      <c r="Q857" s="193"/>
      <c r="R857" s="193"/>
      <c r="S857" s="193"/>
      <c r="T857" s="193"/>
      <c r="U857" s="193"/>
      <c r="V857" s="193"/>
      <c r="W857" s="193"/>
      <c r="X857" s="193"/>
      <c r="Y857" s="193"/>
      <c r="Z857" s="193"/>
    </row>
    <row r="858" spans="1:26" ht="15.75" customHeight="1">
      <c r="A858" s="193"/>
      <c r="B858" s="193"/>
      <c r="C858" s="193"/>
      <c r="D858" s="193"/>
      <c r="E858" s="100"/>
      <c r="F858" s="100"/>
      <c r="G858" s="193"/>
      <c r="H858" s="193"/>
      <c r="I858" s="193"/>
      <c r="J858" s="201"/>
      <c r="K858" s="193"/>
      <c r="L858" s="193"/>
      <c r="M858" s="202"/>
      <c r="N858" s="193"/>
      <c r="O858" s="193"/>
      <c r="P858" s="193"/>
      <c r="Q858" s="193"/>
      <c r="R858" s="193"/>
      <c r="S858" s="193"/>
      <c r="T858" s="193"/>
      <c r="U858" s="193"/>
      <c r="V858" s="193"/>
      <c r="W858" s="193"/>
      <c r="X858" s="193"/>
      <c r="Y858" s="193"/>
      <c r="Z858" s="193"/>
    </row>
    <row r="859" spans="1:26" ht="15.75" customHeight="1">
      <c r="A859" s="193"/>
      <c r="B859" s="193"/>
      <c r="C859" s="193"/>
      <c r="D859" s="193"/>
      <c r="E859" s="100"/>
      <c r="F859" s="100"/>
      <c r="G859" s="193"/>
      <c r="H859" s="193"/>
      <c r="I859" s="193"/>
      <c r="J859" s="201"/>
      <c r="K859" s="193"/>
      <c r="L859" s="193"/>
      <c r="M859" s="202"/>
      <c r="N859" s="193"/>
      <c r="O859" s="193"/>
      <c r="P859" s="193"/>
      <c r="Q859" s="193"/>
      <c r="R859" s="193"/>
      <c r="S859" s="193"/>
      <c r="T859" s="193"/>
      <c r="U859" s="193"/>
      <c r="V859" s="193"/>
      <c r="W859" s="193"/>
      <c r="X859" s="193"/>
      <c r="Y859" s="193"/>
      <c r="Z859" s="193"/>
    </row>
    <row r="860" spans="1:26" ht="15.75" customHeight="1">
      <c r="A860" s="193"/>
      <c r="B860" s="193"/>
      <c r="C860" s="193"/>
      <c r="D860" s="193"/>
      <c r="E860" s="100"/>
      <c r="F860" s="100"/>
      <c r="G860" s="193"/>
      <c r="H860" s="193"/>
      <c r="I860" s="193"/>
      <c r="J860" s="201"/>
      <c r="K860" s="193"/>
      <c r="L860" s="193"/>
      <c r="M860" s="202"/>
      <c r="N860" s="193"/>
      <c r="O860" s="193"/>
      <c r="P860" s="193"/>
      <c r="Q860" s="193"/>
      <c r="R860" s="193"/>
      <c r="S860" s="193"/>
      <c r="T860" s="193"/>
      <c r="U860" s="193"/>
      <c r="V860" s="193"/>
      <c r="W860" s="193"/>
      <c r="X860" s="193"/>
      <c r="Y860" s="193"/>
      <c r="Z860" s="193"/>
    </row>
    <row r="861" spans="1:26" ht="15.75" customHeight="1">
      <c r="A861" s="193"/>
      <c r="B861" s="193"/>
      <c r="C861" s="193"/>
      <c r="D861" s="193"/>
      <c r="E861" s="100"/>
      <c r="F861" s="100"/>
      <c r="G861" s="193"/>
      <c r="H861" s="193"/>
      <c r="I861" s="193"/>
      <c r="J861" s="201"/>
      <c r="K861" s="193"/>
      <c r="L861" s="193"/>
      <c r="M861" s="202"/>
      <c r="N861" s="193"/>
      <c r="O861" s="193"/>
      <c r="P861" s="193"/>
      <c r="Q861" s="193"/>
      <c r="R861" s="193"/>
      <c r="S861" s="193"/>
      <c r="T861" s="193"/>
      <c r="U861" s="193"/>
      <c r="V861" s="193"/>
      <c r="W861" s="193"/>
      <c r="X861" s="193"/>
      <c r="Y861" s="193"/>
      <c r="Z861" s="193"/>
    </row>
    <row r="862" spans="1:26" ht="15.75" customHeight="1">
      <c r="A862" s="193"/>
      <c r="B862" s="193"/>
      <c r="C862" s="193"/>
      <c r="D862" s="193"/>
      <c r="E862" s="100"/>
      <c r="F862" s="100"/>
      <c r="G862" s="193"/>
      <c r="H862" s="193"/>
      <c r="I862" s="193"/>
      <c r="J862" s="201"/>
      <c r="K862" s="193"/>
      <c r="L862" s="193"/>
      <c r="M862" s="202"/>
      <c r="N862" s="193"/>
      <c r="O862" s="193"/>
      <c r="P862" s="193"/>
      <c r="Q862" s="193"/>
      <c r="R862" s="193"/>
      <c r="S862" s="193"/>
      <c r="T862" s="193"/>
      <c r="U862" s="193"/>
      <c r="V862" s="193"/>
      <c r="W862" s="193"/>
      <c r="X862" s="193"/>
      <c r="Y862" s="193"/>
      <c r="Z862" s="193"/>
    </row>
    <row r="863" spans="1:26" ht="15.75" customHeight="1">
      <c r="A863" s="193"/>
      <c r="B863" s="193"/>
      <c r="C863" s="193"/>
      <c r="D863" s="193"/>
      <c r="E863" s="100"/>
      <c r="F863" s="100"/>
      <c r="G863" s="193"/>
      <c r="H863" s="193"/>
      <c r="I863" s="193"/>
      <c r="J863" s="201"/>
      <c r="K863" s="193"/>
      <c r="L863" s="193"/>
      <c r="M863" s="202"/>
      <c r="N863" s="193"/>
      <c r="O863" s="193"/>
      <c r="P863" s="193"/>
      <c r="Q863" s="193"/>
      <c r="R863" s="193"/>
      <c r="S863" s="193"/>
      <c r="T863" s="193"/>
      <c r="U863" s="193"/>
      <c r="V863" s="193"/>
      <c r="W863" s="193"/>
      <c r="X863" s="193"/>
      <c r="Y863" s="193"/>
      <c r="Z863" s="193"/>
    </row>
    <row r="864" spans="1:26" ht="15.75" customHeight="1">
      <c r="A864" s="193"/>
      <c r="B864" s="193"/>
      <c r="C864" s="193"/>
      <c r="D864" s="193"/>
      <c r="E864" s="100"/>
      <c r="F864" s="100"/>
      <c r="G864" s="193"/>
      <c r="H864" s="193"/>
      <c r="I864" s="193"/>
      <c r="J864" s="201"/>
      <c r="K864" s="193"/>
      <c r="L864" s="193"/>
      <c r="M864" s="202"/>
      <c r="N864" s="193"/>
      <c r="O864" s="193"/>
      <c r="P864" s="193"/>
      <c r="Q864" s="193"/>
      <c r="R864" s="193"/>
      <c r="S864" s="193"/>
      <c r="T864" s="193"/>
      <c r="U864" s="193"/>
      <c r="V864" s="193"/>
      <c r="W864" s="193"/>
      <c r="X864" s="193"/>
      <c r="Y864" s="193"/>
      <c r="Z864" s="193"/>
    </row>
    <row r="865" spans="1:26" ht="15.75" customHeight="1">
      <c r="A865" s="193"/>
      <c r="B865" s="193"/>
      <c r="C865" s="193"/>
      <c r="D865" s="193"/>
      <c r="E865" s="100"/>
      <c r="F865" s="100"/>
      <c r="G865" s="193"/>
      <c r="H865" s="193"/>
      <c r="I865" s="193"/>
      <c r="J865" s="201"/>
      <c r="K865" s="193"/>
      <c r="L865" s="193"/>
      <c r="M865" s="202"/>
      <c r="N865" s="193"/>
      <c r="O865" s="193"/>
      <c r="P865" s="193"/>
      <c r="Q865" s="193"/>
      <c r="R865" s="193"/>
      <c r="S865" s="193"/>
      <c r="T865" s="193"/>
      <c r="U865" s="193"/>
      <c r="V865" s="193"/>
      <c r="W865" s="193"/>
      <c r="X865" s="193"/>
      <c r="Y865" s="193"/>
      <c r="Z865" s="193"/>
    </row>
    <row r="866" spans="1:26" ht="15.75" customHeight="1">
      <c r="A866" s="193"/>
      <c r="B866" s="193"/>
      <c r="C866" s="193"/>
      <c r="D866" s="193"/>
      <c r="E866" s="100"/>
      <c r="F866" s="100"/>
      <c r="G866" s="193"/>
      <c r="H866" s="193"/>
      <c r="I866" s="193"/>
      <c r="J866" s="201"/>
      <c r="K866" s="193"/>
      <c r="L866" s="193"/>
      <c r="M866" s="202"/>
      <c r="N866" s="193"/>
      <c r="O866" s="193"/>
      <c r="P866" s="193"/>
      <c r="Q866" s="193"/>
      <c r="R866" s="193"/>
      <c r="S866" s="193"/>
      <c r="T866" s="193"/>
      <c r="U866" s="193"/>
      <c r="V866" s="193"/>
      <c r="W866" s="193"/>
      <c r="X866" s="193"/>
      <c r="Y866" s="193"/>
      <c r="Z866" s="193"/>
    </row>
    <row r="867" spans="1:26" ht="15.75" customHeight="1">
      <c r="A867" s="193"/>
      <c r="B867" s="193"/>
      <c r="C867" s="193"/>
      <c r="D867" s="193"/>
      <c r="E867" s="100"/>
      <c r="F867" s="100"/>
      <c r="G867" s="193"/>
      <c r="H867" s="193"/>
      <c r="I867" s="193"/>
      <c r="J867" s="201"/>
      <c r="K867" s="193"/>
      <c r="L867" s="193"/>
      <c r="M867" s="202"/>
      <c r="N867" s="193"/>
      <c r="O867" s="193"/>
      <c r="P867" s="193"/>
      <c r="Q867" s="193"/>
      <c r="R867" s="193"/>
      <c r="S867" s="193"/>
      <c r="T867" s="193"/>
      <c r="U867" s="193"/>
      <c r="V867" s="193"/>
      <c r="W867" s="193"/>
      <c r="X867" s="193"/>
      <c r="Y867" s="193"/>
      <c r="Z867" s="193"/>
    </row>
    <row r="868" spans="1:26" ht="15.75" customHeight="1">
      <c r="A868" s="193"/>
      <c r="B868" s="193"/>
      <c r="C868" s="193"/>
      <c r="D868" s="193"/>
      <c r="E868" s="100"/>
      <c r="F868" s="100"/>
      <c r="G868" s="193"/>
      <c r="H868" s="193"/>
      <c r="I868" s="193"/>
      <c r="J868" s="201"/>
      <c r="K868" s="193"/>
      <c r="L868" s="193"/>
      <c r="M868" s="202"/>
      <c r="N868" s="193"/>
      <c r="O868" s="193"/>
      <c r="P868" s="193"/>
      <c r="Q868" s="193"/>
      <c r="R868" s="193"/>
      <c r="S868" s="193"/>
      <c r="T868" s="193"/>
      <c r="U868" s="193"/>
      <c r="V868" s="193"/>
      <c r="W868" s="193"/>
      <c r="X868" s="193"/>
      <c r="Y868" s="193"/>
      <c r="Z868" s="193"/>
    </row>
    <row r="869" spans="1:26" ht="15.75" customHeight="1">
      <c r="A869" s="193"/>
      <c r="B869" s="193"/>
      <c r="C869" s="193"/>
      <c r="D869" s="193"/>
      <c r="E869" s="100"/>
      <c r="F869" s="100"/>
      <c r="G869" s="193"/>
      <c r="H869" s="193"/>
      <c r="I869" s="193"/>
      <c r="J869" s="201"/>
      <c r="K869" s="193"/>
      <c r="L869" s="193"/>
      <c r="M869" s="202"/>
      <c r="N869" s="193"/>
      <c r="O869" s="193"/>
      <c r="P869" s="193"/>
      <c r="Q869" s="193"/>
      <c r="R869" s="193"/>
      <c r="S869" s="193"/>
      <c r="T869" s="193"/>
      <c r="U869" s="193"/>
      <c r="V869" s="193"/>
      <c r="W869" s="193"/>
      <c r="X869" s="193"/>
      <c r="Y869" s="193"/>
      <c r="Z869" s="193"/>
    </row>
    <row r="870" spans="1:26" ht="15.75" customHeight="1">
      <c r="A870" s="193"/>
      <c r="B870" s="193"/>
      <c r="C870" s="193"/>
      <c r="D870" s="193"/>
      <c r="E870" s="100"/>
      <c r="F870" s="100"/>
      <c r="G870" s="193"/>
      <c r="H870" s="193"/>
      <c r="I870" s="193"/>
      <c r="J870" s="201"/>
      <c r="K870" s="193"/>
      <c r="L870" s="193"/>
      <c r="M870" s="202"/>
      <c r="N870" s="193"/>
      <c r="O870" s="193"/>
      <c r="P870" s="193"/>
      <c r="Q870" s="193"/>
      <c r="R870" s="193"/>
      <c r="S870" s="193"/>
      <c r="T870" s="193"/>
      <c r="U870" s="193"/>
      <c r="V870" s="193"/>
      <c r="W870" s="193"/>
      <c r="X870" s="193"/>
      <c r="Y870" s="193"/>
      <c r="Z870" s="193"/>
    </row>
    <row r="871" spans="1:26" ht="15.75" customHeight="1">
      <c r="A871" s="193"/>
      <c r="B871" s="193"/>
      <c r="C871" s="193"/>
      <c r="D871" s="193"/>
      <c r="E871" s="100"/>
      <c r="F871" s="100"/>
      <c r="G871" s="193"/>
      <c r="H871" s="193"/>
      <c r="I871" s="193"/>
      <c r="J871" s="201"/>
      <c r="K871" s="193"/>
      <c r="L871" s="193"/>
      <c r="M871" s="202"/>
      <c r="N871" s="193"/>
      <c r="O871" s="193"/>
      <c r="P871" s="193"/>
      <c r="Q871" s="193"/>
      <c r="R871" s="193"/>
      <c r="S871" s="193"/>
      <c r="T871" s="193"/>
      <c r="U871" s="193"/>
      <c r="V871" s="193"/>
      <c r="W871" s="193"/>
      <c r="X871" s="193"/>
      <c r="Y871" s="193"/>
      <c r="Z871" s="193"/>
    </row>
    <row r="872" spans="1:26" ht="15.75" customHeight="1">
      <c r="A872" s="193"/>
      <c r="B872" s="193"/>
      <c r="C872" s="193"/>
      <c r="D872" s="193"/>
      <c r="E872" s="100"/>
      <c r="F872" s="100"/>
      <c r="G872" s="193"/>
      <c r="H872" s="193"/>
      <c r="I872" s="193"/>
      <c r="J872" s="201"/>
      <c r="K872" s="193"/>
      <c r="L872" s="193"/>
      <c r="M872" s="202"/>
      <c r="N872" s="193"/>
      <c r="O872" s="193"/>
      <c r="P872" s="193"/>
      <c r="Q872" s="193"/>
      <c r="R872" s="193"/>
      <c r="S872" s="193"/>
      <c r="T872" s="193"/>
      <c r="U872" s="193"/>
      <c r="V872" s="193"/>
      <c r="W872" s="193"/>
      <c r="X872" s="193"/>
      <c r="Y872" s="193"/>
      <c r="Z872" s="193"/>
    </row>
    <row r="873" spans="1:26" ht="15.75" customHeight="1">
      <c r="A873" s="193"/>
      <c r="B873" s="193"/>
      <c r="C873" s="193"/>
      <c r="D873" s="193"/>
      <c r="E873" s="100"/>
      <c r="F873" s="100"/>
      <c r="G873" s="193"/>
      <c r="H873" s="193"/>
      <c r="I873" s="193"/>
      <c r="J873" s="201"/>
      <c r="K873" s="193"/>
      <c r="L873" s="193"/>
      <c r="M873" s="202"/>
      <c r="N873" s="193"/>
      <c r="O873" s="193"/>
      <c r="P873" s="193"/>
      <c r="Q873" s="193"/>
      <c r="R873" s="193"/>
      <c r="S873" s="193"/>
      <c r="T873" s="193"/>
      <c r="U873" s="193"/>
      <c r="V873" s="193"/>
      <c r="W873" s="193"/>
      <c r="X873" s="193"/>
      <c r="Y873" s="193"/>
      <c r="Z873" s="193"/>
    </row>
    <row r="874" spans="1:26" ht="15.75" customHeight="1">
      <c r="A874" s="193"/>
      <c r="B874" s="193"/>
      <c r="C874" s="193"/>
      <c r="D874" s="193"/>
      <c r="E874" s="100"/>
      <c r="F874" s="100"/>
      <c r="G874" s="193"/>
      <c r="H874" s="193"/>
      <c r="I874" s="193"/>
      <c r="J874" s="201"/>
      <c r="K874" s="193"/>
      <c r="L874" s="193"/>
      <c r="M874" s="202"/>
      <c r="N874" s="193"/>
      <c r="O874" s="193"/>
      <c r="P874" s="193"/>
      <c r="Q874" s="193"/>
      <c r="R874" s="193"/>
      <c r="S874" s="193"/>
      <c r="T874" s="193"/>
      <c r="U874" s="193"/>
      <c r="V874" s="193"/>
      <c r="W874" s="193"/>
      <c r="X874" s="193"/>
      <c r="Y874" s="193"/>
      <c r="Z874" s="193"/>
    </row>
    <row r="875" spans="1:26" ht="15.75" customHeight="1">
      <c r="A875" s="193"/>
      <c r="B875" s="193"/>
      <c r="C875" s="193"/>
      <c r="D875" s="193"/>
      <c r="E875" s="100"/>
      <c r="F875" s="100"/>
      <c r="G875" s="193"/>
      <c r="H875" s="193"/>
      <c r="I875" s="193"/>
      <c r="J875" s="201"/>
      <c r="K875" s="193"/>
      <c r="L875" s="193"/>
      <c r="M875" s="202"/>
      <c r="N875" s="193"/>
      <c r="O875" s="193"/>
      <c r="P875" s="193"/>
      <c r="Q875" s="193"/>
      <c r="R875" s="193"/>
      <c r="S875" s="193"/>
      <c r="T875" s="193"/>
      <c r="U875" s="193"/>
      <c r="V875" s="193"/>
      <c r="W875" s="193"/>
      <c r="X875" s="193"/>
      <c r="Y875" s="193"/>
      <c r="Z875" s="193"/>
    </row>
    <row r="876" spans="1:26" ht="15.75" customHeight="1">
      <c r="A876" s="193"/>
      <c r="B876" s="193"/>
      <c r="C876" s="193"/>
      <c r="D876" s="193"/>
      <c r="E876" s="100"/>
      <c r="F876" s="100"/>
      <c r="G876" s="193"/>
      <c r="H876" s="193"/>
      <c r="I876" s="193"/>
      <c r="J876" s="201"/>
      <c r="K876" s="193"/>
      <c r="L876" s="193"/>
      <c r="M876" s="202"/>
      <c r="N876" s="193"/>
      <c r="O876" s="193"/>
      <c r="P876" s="193"/>
      <c r="Q876" s="193"/>
      <c r="R876" s="193"/>
      <c r="S876" s="193"/>
      <c r="T876" s="193"/>
      <c r="U876" s="193"/>
      <c r="V876" s="193"/>
      <c r="W876" s="193"/>
      <c r="X876" s="193"/>
      <c r="Y876" s="193"/>
      <c r="Z876" s="193"/>
    </row>
    <row r="877" spans="1:26" ht="15.75" customHeight="1">
      <c r="A877" s="193"/>
      <c r="B877" s="193"/>
      <c r="C877" s="193"/>
      <c r="D877" s="193"/>
      <c r="E877" s="100"/>
      <c r="F877" s="100"/>
      <c r="G877" s="193"/>
      <c r="H877" s="193"/>
      <c r="I877" s="193"/>
      <c r="J877" s="201"/>
      <c r="K877" s="193"/>
      <c r="L877" s="193"/>
      <c r="M877" s="202"/>
      <c r="N877" s="193"/>
      <c r="O877" s="193"/>
      <c r="P877" s="193"/>
      <c r="Q877" s="193"/>
      <c r="R877" s="193"/>
      <c r="S877" s="193"/>
      <c r="T877" s="193"/>
      <c r="U877" s="193"/>
      <c r="V877" s="193"/>
      <c r="W877" s="193"/>
      <c r="X877" s="193"/>
      <c r="Y877" s="193"/>
      <c r="Z877" s="193"/>
    </row>
    <row r="878" spans="1:26" ht="15.75" customHeight="1">
      <c r="A878" s="193"/>
      <c r="B878" s="193"/>
      <c r="C878" s="193"/>
      <c r="D878" s="193"/>
      <c r="E878" s="100"/>
      <c r="F878" s="100"/>
      <c r="G878" s="193"/>
      <c r="H878" s="193"/>
      <c r="I878" s="193"/>
      <c r="J878" s="201"/>
      <c r="K878" s="193"/>
      <c r="L878" s="193"/>
      <c r="M878" s="202"/>
      <c r="N878" s="193"/>
      <c r="O878" s="193"/>
      <c r="P878" s="193"/>
      <c r="Q878" s="193"/>
      <c r="R878" s="193"/>
      <c r="S878" s="193"/>
      <c r="T878" s="193"/>
      <c r="U878" s="193"/>
      <c r="V878" s="193"/>
      <c r="W878" s="193"/>
      <c r="X878" s="193"/>
      <c r="Y878" s="193"/>
      <c r="Z878" s="193"/>
    </row>
    <row r="879" spans="1:26" ht="15.75" customHeight="1">
      <c r="A879" s="193"/>
      <c r="B879" s="193"/>
      <c r="C879" s="193"/>
      <c r="D879" s="193"/>
      <c r="E879" s="100"/>
      <c r="F879" s="100"/>
      <c r="G879" s="193"/>
      <c r="H879" s="193"/>
      <c r="I879" s="193"/>
      <c r="J879" s="201"/>
      <c r="K879" s="193"/>
      <c r="L879" s="193"/>
      <c r="M879" s="202"/>
      <c r="N879" s="193"/>
      <c r="O879" s="193"/>
      <c r="P879" s="193"/>
      <c r="Q879" s="193"/>
      <c r="R879" s="193"/>
      <c r="S879" s="193"/>
      <c r="T879" s="193"/>
      <c r="U879" s="193"/>
      <c r="V879" s="193"/>
      <c r="W879" s="193"/>
      <c r="X879" s="193"/>
      <c r="Y879" s="193"/>
      <c r="Z879" s="193"/>
    </row>
    <row r="880" spans="1:26" ht="15.75" customHeight="1">
      <c r="A880" s="193"/>
      <c r="B880" s="193"/>
      <c r="C880" s="193"/>
      <c r="D880" s="193"/>
      <c r="E880" s="100"/>
      <c r="F880" s="100"/>
      <c r="G880" s="193"/>
      <c r="H880" s="193"/>
      <c r="I880" s="193"/>
      <c r="J880" s="201"/>
      <c r="K880" s="193"/>
      <c r="L880" s="193"/>
      <c r="M880" s="202"/>
      <c r="N880" s="193"/>
      <c r="O880" s="193"/>
      <c r="P880" s="193"/>
      <c r="Q880" s="193"/>
      <c r="R880" s="193"/>
      <c r="S880" s="193"/>
      <c r="T880" s="193"/>
      <c r="U880" s="193"/>
      <c r="V880" s="193"/>
      <c r="W880" s="193"/>
      <c r="X880" s="193"/>
      <c r="Y880" s="193"/>
      <c r="Z880" s="193"/>
    </row>
    <row r="881" spans="1:26" ht="15.75" customHeight="1">
      <c r="A881" s="193"/>
      <c r="B881" s="193"/>
      <c r="C881" s="193"/>
      <c r="D881" s="193"/>
      <c r="E881" s="100"/>
      <c r="F881" s="100"/>
      <c r="G881" s="193"/>
      <c r="H881" s="193"/>
      <c r="I881" s="193"/>
      <c r="J881" s="201"/>
      <c r="K881" s="193"/>
      <c r="L881" s="193"/>
      <c r="M881" s="202"/>
      <c r="N881" s="193"/>
      <c r="O881" s="193"/>
      <c r="P881" s="193"/>
      <c r="Q881" s="193"/>
      <c r="R881" s="193"/>
      <c r="S881" s="193"/>
      <c r="T881" s="193"/>
      <c r="U881" s="193"/>
      <c r="V881" s="193"/>
      <c r="W881" s="193"/>
      <c r="X881" s="193"/>
      <c r="Y881" s="193"/>
      <c r="Z881" s="193"/>
    </row>
    <row r="882" spans="1:26" ht="15.75" customHeight="1">
      <c r="A882" s="193"/>
      <c r="B882" s="193"/>
      <c r="C882" s="193"/>
      <c r="D882" s="193"/>
      <c r="E882" s="100"/>
      <c r="F882" s="100"/>
      <c r="G882" s="193"/>
      <c r="H882" s="193"/>
      <c r="I882" s="193"/>
      <c r="J882" s="201"/>
      <c r="K882" s="193"/>
      <c r="L882" s="193"/>
      <c r="M882" s="202"/>
      <c r="N882" s="193"/>
      <c r="O882" s="193"/>
      <c r="P882" s="193"/>
      <c r="Q882" s="193"/>
      <c r="R882" s="193"/>
      <c r="S882" s="193"/>
      <c r="T882" s="193"/>
      <c r="U882" s="193"/>
      <c r="V882" s="193"/>
      <c r="W882" s="193"/>
      <c r="X882" s="193"/>
      <c r="Y882" s="193"/>
      <c r="Z882" s="193"/>
    </row>
    <row r="883" spans="1:26" ht="15.75" customHeight="1">
      <c r="A883" s="193"/>
      <c r="B883" s="193"/>
      <c r="C883" s="193"/>
      <c r="D883" s="193"/>
      <c r="E883" s="100"/>
      <c r="F883" s="100"/>
      <c r="G883" s="193"/>
      <c r="H883" s="193"/>
      <c r="I883" s="193"/>
      <c r="J883" s="201"/>
      <c r="K883" s="193"/>
      <c r="L883" s="193"/>
      <c r="M883" s="202"/>
      <c r="N883" s="193"/>
      <c r="O883" s="193"/>
      <c r="P883" s="193"/>
      <c r="Q883" s="193"/>
      <c r="R883" s="193"/>
      <c r="S883" s="193"/>
      <c r="T883" s="193"/>
      <c r="U883" s="193"/>
      <c r="V883" s="193"/>
      <c r="W883" s="193"/>
      <c r="X883" s="193"/>
      <c r="Y883" s="193"/>
      <c r="Z883" s="193"/>
    </row>
    <row r="884" spans="1:26" ht="15.75" customHeight="1">
      <c r="A884" s="193"/>
      <c r="B884" s="193"/>
      <c r="C884" s="193"/>
      <c r="D884" s="193"/>
      <c r="E884" s="100"/>
      <c r="F884" s="100"/>
      <c r="G884" s="193"/>
      <c r="H884" s="193"/>
      <c r="I884" s="193"/>
      <c r="J884" s="201"/>
      <c r="K884" s="193"/>
      <c r="L884" s="193"/>
      <c r="M884" s="202"/>
      <c r="N884" s="193"/>
      <c r="O884" s="193"/>
      <c r="P884" s="193"/>
      <c r="Q884" s="193"/>
      <c r="R884" s="193"/>
      <c r="S884" s="193"/>
      <c r="T884" s="193"/>
      <c r="U884" s="193"/>
      <c r="V884" s="193"/>
      <c r="W884" s="193"/>
      <c r="X884" s="193"/>
      <c r="Y884" s="193"/>
      <c r="Z884" s="193"/>
    </row>
    <row r="885" spans="1:26" ht="15.75" customHeight="1">
      <c r="A885" s="193"/>
      <c r="B885" s="193"/>
      <c r="C885" s="193"/>
      <c r="D885" s="193"/>
      <c r="E885" s="100"/>
      <c r="F885" s="100"/>
      <c r="G885" s="193"/>
      <c r="H885" s="193"/>
      <c r="I885" s="193"/>
      <c r="J885" s="201"/>
      <c r="K885" s="193"/>
      <c r="L885" s="193"/>
      <c r="M885" s="202"/>
      <c r="N885" s="193"/>
      <c r="O885" s="193"/>
      <c r="P885" s="193"/>
      <c r="Q885" s="193"/>
      <c r="R885" s="193"/>
      <c r="S885" s="193"/>
      <c r="T885" s="193"/>
      <c r="U885" s="193"/>
      <c r="V885" s="193"/>
      <c r="W885" s="193"/>
      <c r="X885" s="193"/>
      <c r="Y885" s="193"/>
      <c r="Z885" s="193"/>
    </row>
    <row r="886" spans="1:26" ht="15.75" customHeight="1">
      <c r="A886" s="193"/>
      <c r="B886" s="193"/>
      <c r="C886" s="193"/>
      <c r="D886" s="193"/>
      <c r="E886" s="100"/>
      <c r="F886" s="100"/>
      <c r="G886" s="193"/>
      <c r="H886" s="193"/>
      <c r="I886" s="193"/>
      <c r="J886" s="201"/>
      <c r="K886" s="193"/>
      <c r="L886" s="193"/>
      <c r="M886" s="202"/>
      <c r="N886" s="193"/>
      <c r="O886" s="193"/>
      <c r="P886" s="193"/>
      <c r="Q886" s="193"/>
      <c r="R886" s="193"/>
      <c r="S886" s="193"/>
      <c r="T886" s="193"/>
      <c r="U886" s="193"/>
      <c r="V886" s="193"/>
      <c r="W886" s="193"/>
      <c r="X886" s="193"/>
      <c r="Y886" s="193"/>
      <c r="Z886" s="193"/>
    </row>
    <row r="887" spans="1:26" ht="15.75" customHeight="1">
      <c r="A887" s="193"/>
      <c r="B887" s="193"/>
      <c r="C887" s="193"/>
      <c r="D887" s="193"/>
      <c r="E887" s="100"/>
      <c r="F887" s="100"/>
      <c r="G887" s="193"/>
      <c r="H887" s="193"/>
      <c r="I887" s="193"/>
      <c r="J887" s="201"/>
      <c r="K887" s="193"/>
      <c r="L887" s="193"/>
      <c r="M887" s="202"/>
      <c r="N887" s="193"/>
      <c r="O887" s="193"/>
      <c r="P887" s="193"/>
      <c r="Q887" s="193"/>
      <c r="R887" s="193"/>
      <c r="S887" s="193"/>
      <c r="T887" s="193"/>
      <c r="U887" s="193"/>
      <c r="V887" s="193"/>
      <c r="W887" s="193"/>
      <c r="X887" s="193"/>
      <c r="Y887" s="193"/>
      <c r="Z887" s="193"/>
    </row>
    <row r="888" spans="1:26" ht="15.75" customHeight="1">
      <c r="A888" s="193"/>
      <c r="B888" s="193"/>
      <c r="C888" s="193"/>
      <c r="D888" s="193"/>
      <c r="E888" s="100"/>
      <c r="F888" s="100"/>
      <c r="G888" s="193"/>
      <c r="H888" s="193"/>
      <c r="I888" s="193"/>
      <c r="J888" s="201"/>
      <c r="K888" s="193"/>
      <c r="L888" s="193"/>
      <c r="M888" s="202"/>
      <c r="N888" s="193"/>
      <c r="O888" s="193"/>
      <c r="P888" s="193"/>
      <c r="Q888" s="193"/>
      <c r="R888" s="193"/>
      <c r="S888" s="193"/>
      <c r="T888" s="193"/>
      <c r="U888" s="193"/>
      <c r="V888" s="193"/>
      <c r="W888" s="193"/>
      <c r="X888" s="193"/>
      <c r="Y888" s="193"/>
      <c r="Z888" s="193"/>
    </row>
    <row r="889" spans="1:26" ht="15.75" customHeight="1">
      <c r="A889" s="193"/>
      <c r="B889" s="193"/>
      <c r="C889" s="193"/>
      <c r="D889" s="193"/>
      <c r="E889" s="100"/>
      <c r="F889" s="100"/>
      <c r="G889" s="193"/>
      <c r="H889" s="193"/>
      <c r="I889" s="193"/>
      <c r="J889" s="201"/>
      <c r="K889" s="193"/>
      <c r="L889" s="193"/>
      <c r="M889" s="202"/>
      <c r="N889" s="193"/>
      <c r="O889" s="193"/>
      <c r="P889" s="193"/>
      <c r="Q889" s="193"/>
      <c r="R889" s="193"/>
      <c r="S889" s="193"/>
      <c r="T889" s="193"/>
      <c r="U889" s="193"/>
      <c r="V889" s="193"/>
      <c r="W889" s="193"/>
      <c r="X889" s="193"/>
      <c r="Y889" s="193"/>
      <c r="Z889" s="193"/>
    </row>
    <row r="890" spans="1:26" ht="15.75" customHeight="1">
      <c r="A890" s="193"/>
      <c r="B890" s="193"/>
      <c r="C890" s="193"/>
      <c r="D890" s="193"/>
      <c r="E890" s="100"/>
      <c r="F890" s="100"/>
      <c r="G890" s="193"/>
      <c r="H890" s="193"/>
      <c r="I890" s="193"/>
      <c r="J890" s="201"/>
      <c r="K890" s="193"/>
      <c r="L890" s="193"/>
      <c r="M890" s="202"/>
      <c r="N890" s="193"/>
      <c r="O890" s="193"/>
      <c r="P890" s="193"/>
      <c r="Q890" s="193"/>
      <c r="R890" s="193"/>
      <c r="S890" s="193"/>
      <c r="T890" s="193"/>
      <c r="U890" s="193"/>
      <c r="V890" s="193"/>
      <c r="W890" s="193"/>
      <c r="X890" s="193"/>
      <c r="Y890" s="193"/>
      <c r="Z890" s="193"/>
    </row>
    <row r="891" spans="1:26" ht="15.75" customHeight="1">
      <c r="A891" s="193"/>
      <c r="B891" s="193"/>
      <c r="C891" s="193"/>
      <c r="D891" s="193"/>
      <c r="E891" s="100"/>
      <c r="F891" s="100"/>
      <c r="G891" s="193"/>
      <c r="H891" s="193"/>
      <c r="I891" s="193"/>
      <c r="J891" s="201"/>
      <c r="K891" s="193"/>
      <c r="L891" s="193"/>
      <c r="M891" s="202"/>
      <c r="N891" s="193"/>
      <c r="O891" s="193"/>
      <c r="P891" s="193"/>
      <c r="Q891" s="193"/>
      <c r="R891" s="193"/>
      <c r="S891" s="193"/>
      <c r="T891" s="193"/>
      <c r="U891" s="193"/>
      <c r="V891" s="193"/>
      <c r="W891" s="193"/>
      <c r="X891" s="193"/>
      <c r="Y891" s="193"/>
      <c r="Z891" s="193"/>
    </row>
    <row r="892" spans="1:26" ht="15.75" customHeight="1">
      <c r="A892" s="193"/>
      <c r="B892" s="193"/>
      <c r="C892" s="193"/>
      <c r="D892" s="193"/>
      <c r="E892" s="100"/>
      <c r="F892" s="100"/>
      <c r="G892" s="193"/>
      <c r="H892" s="193"/>
      <c r="I892" s="193"/>
      <c r="J892" s="201"/>
      <c r="K892" s="193"/>
      <c r="L892" s="193"/>
      <c r="M892" s="202"/>
      <c r="N892" s="193"/>
      <c r="O892" s="193"/>
      <c r="P892" s="193"/>
      <c r="Q892" s="193"/>
      <c r="R892" s="193"/>
      <c r="S892" s="193"/>
      <c r="T892" s="193"/>
      <c r="U892" s="193"/>
      <c r="V892" s="193"/>
      <c r="W892" s="193"/>
      <c r="X892" s="193"/>
      <c r="Y892" s="193"/>
      <c r="Z892" s="193"/>
    </row>
    <row r="893" spans="1:26" ht="15.75" customHeight="1">
      <c r="A893" s="193"/>
      <c r="B893" s="193"/>
      <c r="C893" s="193"/>
      <c r="D893" s="193"/>
      <c r="E893" s="100"/>
      <c r="F893" s="100"/>
      <c r="G893" s="193"/>
      <c r="H893" s="193"/>
      <c r="I893" s="193"/>
      <c r="J893" s="201"/>
      <c r="K893" s="193"/>
      <c r="L893" s="193"/>
      <c r="M893" s="202"/>
      <c r="N893" s="193"/>
      <c r="O893" s="193"/>
      <c r="P893" s="193"/>
      <c r="Q893" s="193"/>
      <c r="R893" s="193"/>
      <c r="S893" s="193"/>
      <c r="T893" s="193"/>
      <c r="U893" s="193"/>
      <c r="V893" s="193"/>
      <c r="W893" s="193"/>
      <c r="X893" s="193"/>
      <c r="Y893" s="193"/>
      <c r="Z893" s="193"/>
    </row>
    <row r="894" spans="1:26" ht="15.75" customHeight="1">
      <c r="A894" s="193"/>
      <c r="B894" s="193"/>
      <c r="C894" s="193"/>
      <c r="D894" s="193"/>
      <c r="E894" s="100"/>
      <c r="F894" s="100"/>
      <c r="G894" s="193"/>
      <c r="H894" s="193"/>
      <c r="I894" s="193"/>
      <c r="J894" s="201"/>
      <c r="K894" s="193"/>
      <c r="L894" s="193"/>
      <c r="M894" s="202"/>
      <c r="N894" s="193"/>
      <c r="O894" s="193"/>
      <c r="P894" s="193"/>
      <c r="Q894" s="193"/>
      <c r="R894" s="193"/>
      <c r="S894" s="193"/>
      <c r="T894" s="193"/>
      <c r="U894" s="193"/>
      <c r="V894" s="193"/>
      <c r="W894" s="193"/>
      <c r="X894" s="193"/>
      <c r="Y894" s="193"/>
      <c r="Z894" s="193"/>
    </row>
    <row r="895" spans="1:26" ht="15.75" customHeight="1">
      <c r="A895" s="193"/>
      <c r="B895" s="193"/>
      <c r="C895" s="193"/>
      <c r="D895" s="193"/>
      <c r="E895" s="100"/>
      <c r="F895" s="100"/>
      <c r="G895" s="193"/>
      <c r="H895" s="193"/>
      <c r="I895" s="193"/>
      <c r="J895" s="201"/>
      <c r="K895" s="193"/>
      <c r="L895" s="193"/>
      <c r="M895" s="202"/>
      <c r="N895" s="193"/>
      <c r="O895" s="193"/>
      <c r="P895" s="193"/>
      <c r="Q895" s="193"/>
      <c r="R895" s="193"/>
      <c r="S895" s="193"/>
      <c r="T895" s="193"/>
      <c r="U895" s="193"/>
      <c r="V895" s="193"/>
      <c r="W895" s="193"/>
      <c r="X895" s="193"/>
      <c r="Y895" s="193"/>
      <c r="Z895" s="193"/>
    </row>
    <row r="896" spans="1:26" ht="15.75" customHeight="1">
      <c r="A896" s="193"/>
      <c r="B896" s="193"/>
      <c r="C896" s="193"/>
      <c r="D896" s="193"/>
      <c r="E896" s="100"/>
      <c r="F896" s="100"/>
      <c r="G896" s="193"/>
      <c r="H896" s="193"/>
      <c r="I896" s="193"/>
      <c r="J896" s="201"/>
      <c r="K896" s="193"/>
      <c r="L896" s="193"/>
      <c r="M896" s="202"/>
      <c r="N896" s="193"/>
      <c r="O896" s="193"/>
      <c r="P896" s="193"/>
      <c r="Q896" s="193"/>
      <c r="R896" s="193"/>
      <c r="S896" s="193"/>
      <c r="T896" s="193"/>
      <c r="U896" s="193"/>
      <c r="V896" s="193"/>
      <c r="W896" s="193"/>
      <c r="X896" s="193"/>
      <c r="Y896" s="193"/>
      <c r="Z896" s="193"/>
    </row>
    <row r="897" spans="1:26" ht="15.75" customHeight="1">
      <c r="A897" s="193"/>
      <c r="B897" s="193"/>
      <c r="C897" s="193"/>
      <c r="D897" s="193"/>
      <c r="E897" s="100"/>
      <c r="F897" s="100"/>
      <c r="G897" s="193"/>
      <c r="H897" s="193"/>
      <c r="I897" s="193"/>
      <c r="J897" s="201"/>
      <c r="K897" s="193"/>
      <c r="L897" s="193"/>
      <c r="M897" s="202"/>
      <c r="N897" s="193"/>
      <c r="O897" s="193"/>
      <c r="P897" s="193"/>
      <c r="Q897" s="193"/>
      <c r="R897" s="193"/>
      <c r="S897" s="193"/>
      <c r="T897" s="193"/>
      <c r="U897" s="193"/>
      <c r="V897" s="193"/>
      <c r="W897" s="193"/>
      <c r="X897" s="193"/>
      <c r="Y897" s="193"/>
      <c r="Z897" s="193"/>
    </row>
    <row r="898" spans="1:26" ht="15.75" customHeight="1">
      <c r="A898" s="193"/>
      <c r="B898" s="193"/>
      <c r="C898" s="193"/>
      <c r="D898" s="193"/>
      <c r="E898" s="100"/>
      <c r="F898" s="100"/>
      <c r="G898" s="193"/>
      <c r="H898" s="193"/>
      <c r="I898" s="193"/>
      <c r="J898" s="201"/>
      <c r="K898" s="193"/>
      <c r="L898" s="193"/>
      <c r="M898" s="202"/>
      <c r="N898" s="193"/>
      <c r="O898" s="193"/>
      <c r="P898" s="193"/>
      <c r="Q898" s="193"/>
      <c r="R898" s="193"/>
      <c r="S898" s="193"/>
      <c r="T898" s="193"/>
      <c r="U898" s="193"/>
      <c r="V898" s="193"/>
      <c r="W898" s="193"/>
      <c r="X898" s="193"/>
      <c r="Y898" s="193"/>
      <c r="Z898" s="193"/>
    </row>
    <row r="899" spans="1:26" ht="15.75" customHeight="1">
      <c r="A899" s="193"/>
      <c r="B899" s="193"/>
      <c r="C899" s="193"/>
      <c r="D899" s="193"/>
      <c r="E899" s="100"/>
      <c r="F899" s="100"/>
      <c r="G899" s="193"/>
      <c r="H899" s="193"/>
      <c r="I899" s="193"/>
      <c r="J899" s="201"/>
      <c r="K899" s="193"/>
      <c r="L899" s="193"/>
      <c r="M899" s="202"/>
      <c r="N899" s="193"/>
      <c r="O899" s="193"/>
      <c r="P899" s="193"/>
      <c r="Q899" s="193"/>
      <c r="R899" s="193"/>
      <c r="S899" s="193"/>
      <c r="T899" s="193"/>
      <c r="U899" s="193"/>
      <c r="V899" s="193"/>
      <c r="W899" s="193"/>
      <c r="X899" s="193"/>
      <c r="Y899" s="193"/>
      <c r="Z899" s="193"/>
    </row>
    <row r="900" spans="1:26" ht="15.75" customHeight="1">
      <c r="A900" s="193"/>
      <c r="B900" s="193"/>
      <c r="C900" s="193"/>
      <c r="D900" s="193"/>
      <c r="E900" s="100"/>
      <c r="F900" s="100"/>
      <c r="G900" s="193"/>
      <c r="H900" s="193"/>
      <c r="I900" s="193"/>
      <c r="J900" s="201"/>
      <c r="K900" s="193"/>
      <c r="L900" s="193"/>
      <c r="M900" s="202"/>
      <c r="N900" s="193"/>
      <c r="O900" s="193"/>
      <c r="P900" s="193"/>
      <c r="Q900" s="193"/>
      <c r="R900" s="193"/>
      <c r="S900" s="193"/>
      <c r="T900" s="193"/>
      <c r="U900" s="193"/>
      <c r="V900" s="193"/>
      <c r="W900" s="193"/>
      <c r="X900" s="193"/>
      <c r="Y900" s="193"/>
      <c r="Z900" s="193"/>
    </row>
    <row r="901" spans="1:26" ht="15.75" customHeight="1">
      <c r="A901" s="193"/>
      <c r="B901" s="193"/>
      <c r="C901" s="193"/>
      <c r="D901" s="193"/>
      <c r="E901" s="100"/>
      <c r="F901" s="100"/>
      <c r="G901" s="193"/>
      <c r="H901" s="193"/>
      <c r="I901" s="193"/>
      <c r="J901" s="201"/>
      <c r="K901" s="193"/>
      <c r="L901" s="193"/>
      <c r="M901" s="202"/>
      <c r="N901" s="193"/>
      <c r="O901" s="193"/>
      <c r="P901" s="193"/>
      <c r="Q901" s="193"/>
      <c r="R901" s="193"/>
      <c r="S901" s="193"/>
      <c r="T901" s="193"/>
      <c r="U901" s="193"/>
      <c r="V901" s="193"/>
      <c r="W901" s="193"/>
      <c r="X901" s="193"/>
      <c r="Y901" s="193"/>
      <c r="Z901" s="193"/>
    </row>
    <row r="902" spans="1:26" ht="15.75" customHeight="1">
      <c r="A902" s="193"/>
      <c r="B902" s="193"/>
      <c r="C902" s="193"/>
      <c r="D902" s="193"/>
      <c r="E902" s="100"/>
      <c r="F902" s="100"/>
      <c r="G902" s="193"/>
      <c r="H902" s="193"/>
      <c r="I902" s="193"/>
      <c r="J902" s="201"/>
      <c r="K902" s="193"/>
      <c r="L902" s="193"/>
      <c r="M902" s="202"/>
      <c r="N902" s="193"/>
      <c r="O902" s="193"/>
      <c r="P902" s="193"/>
      <c r="Q902" s="193"/>
      <c r="R902" s="193"/>
      <c r="S902" s="193"/>
      <c r="T902" s="193"/>
      <c r="U902" s="193"/>
      <c r="V902" s="193"/>
      <c r="W902" s="193"/>
      <c r="X902" s="193"/>
      <c r="Y902" s="193"/>
      <c r="Z902" s="193"/>
    </row>
    <row r="903" spans="1:26" ht="15.75" customHeight="1">
      <c r="A903" s="193"/>
      <c r="B903" s="193"/>
      <c r="C903" s="193"/>
      <c r="D903" s="193"/>
      <c r="E903" s="100"/>
      <c r="F903" s="100"/>
      <c r="G903" s="193"/>
      <c r="H903" s="193"/>
      <c r="I903" s="193"/>
      <c r="J903" s="201"/>
      <c r="K903" s="193"/>
      <c r="L903" s="193"/>
      <c r="M903" s="202"/>
      <c r="N903" s="193"/>
      <c r="O903" s="193"/>
      <c r="P903" s="193"/>
      <c r="Q903" s="193"/>
      <c r="R903" s="193"/>
      <c r="S903" s="193"/>
      <c r="T903" s="193"/>
      <c r="U903" s="193"/>
      <c r="V903" s="193"/>
      <c r="W903" s="193"/>
      <c r="X903" s="193"/>
      <c r="Y903" s="193"/>
      <c r="Z903" s="193"/>
    </row>
    <row r="904" spans="1:26" ht="15.75" customHeight="1">
      <c r="A904" s="193"/>
      <c r="B904" s="193"/>
      <c r="C904" s="193"/>
      <c r="D904" s="193"/>
      <c r="E904" s="100"/>
      <c r="F904" s="100"/>
      <c r="G904" s="193"/>
      <c r="H904" s="193"/>
      <c r="I904" s="193"/>
      <c r="J904" s="201"/>
      <c r="K904" s="193"/>
      <c r="L904" s="193"/>
      <c r="M904" s="202"/>
      <c r="N904" s="193"/>
      <c r="O904" s="193"/>
      <c r="P904" s="193"/>
      <c r="Q904" s="193"/>
      <c r="R904" s="193"/>
      <c r="S904" s="193"/>
      <c r="T904" s="193"/>
      <c r="U904" s="193"/>
      <c r="V904" s="193"/>
      <c r="W904" s="193"/>
      <c r="X904" s="193"/>
      <c r="Y904" s="193"/>
      <c r="Z904" s="193"/>
    </row>
    <row r="905" spans="1:26" ht="15.75" customHeight="1">
      <c r="A905" s="193"/>
      <c r="B905" s="193"/>
      <c r="C905" s="193"/>
      <c r="D905" s="193"/>
      <c r="E905" s="100"/>
      <c r="F905" s="100"/>
      <c r="G905" s="193"/>
      <c r="H905" s="193"/>
      <c r="I905" s="193"/>
      <c r="J905" s="201"/>
      <c r="K905" s="193"/>
      <c r="L905" s="193"/>
      <c r="M905" s="202"/>
      <c r="N905" s="193"/>
      <c r="O905" s="193"/>
      <c r="P905" s="193"/>
      <c r="Q905" s="193"/>
      <c r="R905" s="193"/>
      <c r="S905" s="193"/>
      <c r="T905" s="193"/>
      <c r="U905" s="193"/>
      <c r="V905" s="193"/>
      <c r="W905" s="193"/>
      <c r="X905" s="193"/>
      <c r="Y905" s="193"/>
      <c r="Z905" s="193"/>
    </row>
    <row r="906" spans="1:26" ht="15.75" customHeight="1">
      <c r="A906" s="193"/>
      <c r="B906" s="193"/>
      <c r="C906" s="193"/>
      <c r="D906" s="193"/>
      <c r="E906" s="100"/>
      <c r="F906" s="100"/>
      <c r="G906" s="193"/>
      <c r="H906" s="193"/>
      <c r="I906" s="193"/>
      <c r="J906" s="201"/>
      <c r="K906" s="193"/>
      <c r="L906" s="193"/>
      <c r="M906" s="202"/>
      <c r="N906" s="193"/>
      <c r="O906" s="193"/>
      <c r="P906" s="193"/>
      <c r="Q906" s="193"/>
      <c r="R906" s="193"/>
      <c r="S906" s="193"/>
      <c r="T906" s="193"/>
      <c r="U906" s="193"/>
      <c r="V906" s="193"/>
      <c r="W906" s="193"/>
      <c r="X906" s="193"/>
      <c r="Y906" s="193"/>
      <c r="Z906" s="193"/>
    </row>
    <row r="907" spans="1:26" ht="15.75" customHeight="1">
      <c r="A907" s="193"/>
      <c r="B907" s="193"/>
      <c r="C907" s="193"/>
      <c r="D907" s="193"/>
      <c r="E907" s="100"/>
      <c r="F907" s="100"/>
      <c r="G907" s="193"/>
      <c r="H907" s="193"/>
      <c r="I907" s="193"/>
      <c r="J907" s="201"/>
      <c r="K907" s="193"/>
      <c r="L907" s="193"/>
      <c r="M907" s="202"/>
      <c r="N907" s="193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93"/>
    </row>
    <row r="908" spans="1:26" ht="15.75" customHeight="1">
      <c r="A908" s="193"/>
      <c r="B908" s="193"/>
      <c r="C908" s="193"/>
      <c r="D908" s="193"/>
      <c r="E908" s="100"/>
      <c r="F908" s="100"/>
      <c r="G908" s="193"/>
      <c r="H908" s="193"/>
      <c r="I908" s="193"/>
      <c r="J908" s="201"/>
      <c r="K908" s="193"/>
      <c r="L908" s="193"/>
      <c r="M908" s="202"/>
      <c r="N908" s="193"/>
      <c r="O908" s="193"/>
      <c r="P908" s="193"/>
      <c r="Q908" s="193"/>
      <c r="R908" s="193"/>
      <c r="S908" s="193"/>
      <c r="T908" s="193"/>
      <c r="U908" s="193"/>
      <c r="V908" s="193"/>
      <c r="W908" s="193"/>
      <c r="X908" s="193"/>
      <c r="Y908" s="193"/>
      <c r="Z908" s="193"/>
    </row>
    <row r="909" spans="1:26" ht="15.75" customHeight="1">
      <c r="A909" s="193"/>
      <c r="B909" s="193"/>
      <c r="C909" s="193"/>
      <c r="D909" s="193"/>
      <c r="E909" s="100"/>
      <c r="F909" s="100"/>
      <c r="G909" s="193"/>
      <c r="H909" s="193"/>
      <c r="I909" s="193"/>
      <c r="J909" s="201"/>
      <c r="K909" s="193"/>
      <c r="L909" s="193"/>
      <c r="M909" s="202"/>
      <c r="N909" s="193"/>
      <c r="O909" s="193"/>
      <c r="P909" s="193"/>
      <c r="Q909" s="193"/>
      <c r="R909" s="193"/>
      <c r="S909" s="193"/>
      <c r="T909" s="193"/>
      <c r="U909" s="193"/>
      <c r="V909" s="193"/>
      <c r="W909" s="193"/>
      <c r="X909" s="193"/>
      <c r="Y909" s="193"/>
      <c r="Z909" s="193"/>
    </row>
    <row r="910" spans="1:26" ht="15.75" customHeight="1">
      <c r="A910" s="193"/>
      <c r="B910" s="193"/>
      <c r="C910" s="193"/>
      <c r="D910" s="193"/>
      <c r="E910" s="100"/>
      <c r="F910" s="100"/>
      <c r="G910" s="193"/>
      <c r="H910" s="193"/>
      <c r="I910" s="193"/>
      <c r="J910" s="201"/>
      <c r="K910" s="193"/>
      <c r="L910" s="193"/>
      <c r="M910" s="202"/>
      <c r="N910" s="193"/>
      <c r="O910" s="193"/>
      <c r="P910" s="193"/>
      <c r="Q910" s="193"/>
      <c r="R910" s="193"/>
      <c r="S910" s="193"/>
      <c r="T910" s="193"/>
      <c r="U910" s="193"/>
      <c r="V910" s="193"/>
      <c r="W910" s="193"/>
      <c r="X910" s="193"/>
      <c r="Y910" s="193"/>
      <c r="Z910" s="193"/>
    </row>
    <row r="911" spans="1:26" ht="15.75" customHeight="1">
      <c r="A911" s="193"/>
      <c r="B911" s="193"/>
      <c r="C911" s="193"/>
      <c r="D911" s="193"/>
      <c r="E911" s="100"/>
      <c r="F911" s="100"/>
      <c r="G911" s="193"/>
      <c r="H911" s="193"/>
      <c r="I911" s="193"/>
      <c r="J911" s="201"/>
      <c r="K911" s="193"/>
      <c r="L911" s="193"/>
      <c r="M911" s="202"/>
      <c r="N911" s="193"/>
      <c r="O911" s="193"/>
      <c r="P911" s="193"/>
      <c r="Q911" s="193"/>
      <c r="R911" s="193"/>
      <c r="S911" s="193"/>
      <c r="T911" s="193"/>
      <c r="U911" s="193"/>
      <c r="V911" s="193"/>
      <c r="W911" s="193"/>
      <c r="X911" s="193"/>
      <c r="Y911" s="193"/>
      <c r="Z911" s="193"/>
    </row>
    <row r="912" spans="1:26" ht="15.75" customHeight="1">
      <c r="A912" s="193"/>
      <c r="B912" s="193"/>
      <c r="C912" s="193"/>
      <c r="D912" s="193"/>
      <c r="E912" s="100"/>
      <c r="F912" s="100"/>
      <c r="G912" s="193"/>
      <c r="H912" s="193"/>
      <c r="I912" s="193"/>
      <c r="J912" s="201"/>
      <c r="K912" s="193"/>
      <c r="L912" s="193"/>
      <c r="M912" s="202"/>
      <c r="N912" s="193"/>
      <c r="O912" s="193"/>
      <c r="P912" s="193"/>
      <c r="Q912" s="193"/>
      <c r="R912" s="193"/>
      <c r="S912" s="193"/>
      <c r="T912" s="193"/>
      <c r="U912" s="193"/>
      <c r="V912" s="193"/>
      <c r="W912" s="193"/>
      <c r="X912" s="193"/>
      <c r="Y912" s="193"/>
      <c r="Z912" s="193"/>
    </row>
    <row r="913" spans="1:26" ht="15.75" customHeight="1">
      <c r="A913" s="193"/>
      <c r="B913" s="193"/>
      <c r="C913" s="193"/>
      <c r="D913" s="193"/>
      <c r="E913" s="100"/>
      <c r="F913" s="100"/>
      <c r="G913" s="193"/>
      <c r="H913" s="193"/>
      <c r="I913" s="193"/>
      <c r="J913" s="201"/>
      <c r="K913" s="193"/>
      <c r="L913" s="193"/>
      <c r="M913" s="202"/>
      <c r="N913" s="193"/>
      <c r="O913" s="193"/>
      <c r="P913" s="193"/>
      <c r="Q913" s="193"/>
      <c r="R913" s="193"/>
      <c r="S913" s="193"/>
      <c r="T913" s="193"/>
      <c r="U913" s="193"/>
      <c r="V913" s="193"/>
      <c r="W913" s="193"/>
      <c r="X913" s="193"/>
      <c r="Y913" s="193"/>
      <c r="Z913" s="193"/>
    </row>
    <row r="914" spans="1:26" ht="15.75" customHeight="1">
      <c r="A914" s="193"/>
      <c r="B914" s="193"/>
      <c r="C914" s="193"/>
      <c r="D914" s="193"/>
      <c r="E914" s="100"/>
      <c r="F914" s="100"/>
      <c r="G914" s="193"/>
      <c r="H914" s="193"/>
      <c r="I914" s="193"/>
      <c r="J914" s="201"/>
      <c r="K914" s="193"/>
      <c r="L914" s="193"/>
      <c r="M914" s="202"/>
      <c r="N914" s="193"/>
      <c r="O914" s="193"/>
      <c r="P914" s="193"/>
      <c r="Q914" s="193"/>
      <c r="R914" s="193"/>
      <c r="S914" s="193"/>
      <c r="T914" s="193"/>
      <c r="U914" s="193"/>
      <c r="V914" s="193"/>
      <c r="W914" s="193"/>
      <c r="X914" s="193"/>
      <c r="Y914" s="193"/>
      <c r="Z914" s="193"/>
    </row>
    <row r="915" spans="1:26" ht="15.75" customHeight="1">
      <c r="A915" s="193"/>
      <c r="B915" s="193"/>
      <c r="C915" s="193"/>
      <c r="D915" s="193"/>
      <c r="E915" s="100"/>
      <c r="F915" s="100"/>
      <c r="G915" s="193"/>
      <c r="H915" s="193"/>
      <c r="I915" s="193"/>
      <c r="J915" s="201"/>
      <c r="K915" s="193"/>
      <c r="L915" s="193"/>
      <c r="M915" s="202"/>
      <c r="N915" s="193"/>
      <c r="O915" s="193"/>
      <c r="P915" s="193"/>
      <c r="Q915" s="193"/>
      <c r="R915" s="193"/>
      <c r="S915" s="193"/>
      <c r="T915" s="193"/>
      <c r="U915" s="193"/>
      <c r="V915" s="193"/>
      <c r="W915" s="193"/>
      <c r="X915" s="193"/>
      <c r="Y915" s="193"/>
      <c r="Z915" s="193"/>
    </row>
    <row r="916" spans="1:26" ht="15.75" customHeight="1">
      <c r="A916" s="193"/>
      <c r="B916" s="193"/>
      <c r="C916" s="193"/>
      <c r="D916" s="193"/>
      <c r="E916" s="100"/>
      <c r="F916" s="100"/>
      <c r="G916" s="193"/>
      <c r="H916" s="193"/>
      <c r="I916" s="193"/>
      <c r="J916" s="201"/>
      <c r="K916" s="193"/>
      <c r="L916" s="193"/>
      <c r="M916" s="202"/>
      <c r="N916" s="193"/>
      <c r="O916" s="193"/>
      <c r="P916" s="193"/>
      <c r="Q916" s="193"/>
      <c r="R916" s="193"/>
      <c r="S916" s="193"/>
      <c r="T916" s="193"/>
      <c r="U916" s="193"/>
      <c r="V916" s="193"/>
      <c r="W916" s="193"/>
      <c r="X916" s="193"/>
      <c r="Y916" s="193"/>
      <c r="Z916" s="193"/>
    </row>
    <row r="917" spans="1:26" ht="15.75" customHeight="1">
      <c r="A917" s="193"/>
      <c r="B917" s="193"/>
      <c r="C917" s="193"/>
      <c r="D917" s="193"/>
      <c r="E917" s="100"/>
      <c r="F917" s="100"/>
      <c r="G917" s="193"/>
      <c r="H917" s="193"/>
      <c r="I917" s="193"/>
      <c r="J917" s="201"/>
      <c r="K917" s="193"/>
      <c r="L917" s="193"/>
      <c r="M917" s="202"/>
      <c r="N917" s="193"/>
      <c r="O917" s="193"/>
      <c r="P917" s="193"/>
      <c r="Q917" s="193"/>
      <c r="R917" s="193"/>
      <c r="S917" s="193"/>
      <c r="T917" s="193"/>
      <c r="U917" s="193"/>
      <c r="V917" s="193"/>
      <c r="W917" s="193"/>
      <c r="X917" s="193"/>
      <c r="Y917" s="193"/>
      <c r="Z917" s="193"/>
    </row>
    <row r="918" spans="1:26" ht="15.75" customHeight="1">
      <c r="A918" s="193"/>
      <c r="B918" s="193"/>
      <c r="C918" s="193"/>
      <c r="D918" s="193"/>
      <c r="E918" s="100"/>
      <c r="F918" s="100"/>
      <c r="G918" s="193"/>
      <c r="H918" s="193"/>
      <c r="I918" s="193"/>
      <c r="J918" s="201"/>
      <c r="K918" s="193"/>
      <c r="L918" s="193"/>
      <c r="M918" s="202"/>
      <c r="N918" s="193"/>
      <c r="O918" s="193"/>
      <c r="P918" s="193"/>
      <c r="Q918" s="193"/>
      <c r="R918" s="193"/>
      <c r="S918" s="193"/>
      <c r="T918" s="193"/>
      <c r="U918" s="193"/>
      <c r="V918" s="193"/>
      <c r="W918" s="193"/>
      <c r="X918" s="193"/>
      <c r="Y918" s="193"/>
      <c r="Z918" s="193"/>
    </row>
    <row r="919" spans="1:26" ht="15.75" customHeight="1">
      <c r="A919" s="193"/>
      <c r="B919" s="193"/>
      <c r="C919" s="193"/>
      <c r="D919" s="193"/>
      <c r="E919" s="100"/>
      <c r="F919" s="100"/>
      <c r="G919" s="193"/>
      <c r="H919" s="193"/>
      <c r="I919" s="193"/>
      <c r="J919" s="201"/>
      <c r="K919" s="193"/>
      <c r="L919" s="193"/>
      <c r="M919" s="202"/>
      <c r="N919" s="193"/>
      <c r="O919" s="193"/>
      <c r="P919" s="193"/>
      <c r="Q919" s="193"/>
      <c r="R919" s="193"/>
      <c r="S919" s="193"/>
      <c r="T919" s="193"/>
      <c r="U919" s="193"/>
      <c r="V919" s="193"/>
      <c r="W919" s="193"/>
      <c r="X919" s="193"/>
      <c r="Y919" s="193"/>
      <c r="Z919" s="193"/>
    </row>
    <row r="920" spans="1:26" ht="15.75" customHeight="1">
      <c r="A920" s="193"/>
      <c r="B920" s="193"/>
      <c r="C920" s="193"/>
      <c r="D920" s="193"/>
      <c r="E920" s="100"/>
      <c r="F920" s="100"/>
      <c r="G920" s="193"/>
      <c r="H920" s="193"/>
      <c r="I920" s="193"/>
      <c r="J920" s="201"/>
      <c r="K920" s="193"/>
      <c r="L920" s="193"/>
      <c r="M920" s="202"/>
      <c r="N920" s="193"/>
      <c r="O920" s="193"/>
      <c r="P920" s="193"/>
      <c r="Q920" s="193"/>
      <c r="R920" s="193"/>
      <c r="S920" s="193"/>
      <c r="T920" s="193"/>
      <c r="U920" s="193"/>
      <c r="V920" s="193"/>
      <c r="W920" s="193"/>
      <c r="X920" s="193"/>
      <c r="Y920" s="193"/>
      <c r="Z920" s="193"/>
    </row>
    <row r="921" spans="1:26" ht="15.75" customHeight="1">
      <c r="A921" s="193"/>
      <c r="B921" s="193"/>
      <c r="C921" s="193"/>
      <c r="D921" s="193"/>
      <c r="E921" s="100"/>
      <c r="F921" s="100"/>
      <c r="G921" s="193"/>
      <c r="H921" s="193"/>
      <c r="I921" s="193"/>
      <c r="J921" s="201"/>
      <c r="K921" s="193"/>
      <c r="L921" s="193"/>
      <c r="M921" s="202"/>
      <c r="N921" s="193"/>
      <c r="O921" s="193"/>
      <c r="P921" s="193"/>
      <c r="Q921" s="193"/>
      <c r="R921" s="193"/>
      <c r="S921" s="193"/>
      <c r="T921" s="193"/>
      <c r="U921" s="193"/>
      <c r="V921" s="193"/>
      <c r="W921" s="193"/>
      <c r="X921" s="193"/>
      <c r="Y921" s="193"/>
      <c r="Z921" s="193"/>
    </row>
    <row r="922" spans="1:26" ht="15.75" customHeight="1">
      <c r="A922" s="193"/>
      <c r="B922" s="193"/>
      <c r="C922" s="193"/>
      <c r="D922" s="193"/>
      <c r="E922" s="100"/>
      <c r="F922" s="100"/>
      <c r="G922" s="193"/>
      <c r="H922" s="193"/>
      <c r="I922" s="193"/>
      <c r="J922" s="201"/>
      <c r="K922" s="193"/>
      <c r="L922" s="193"/>
      <c r="M922" s="202"/>
      <c r="N922" s="193"/>
      <c r="O922" s="193"/>
      <c r="P922" s="193"/>
      <c r="Q922" s="193"/>
      <c r="R922" s="193"/>
      <c r="S922" s="193"/>
      <c r="T922" s="193"/>
      <c r="U922" s="193"/>
      <c r="V922" s="193"/>
      <c r="W922" s="193"/>
      <c r="X922" s="193"/>
      <c r="Y922" s="193"/>
      <c r="Z922" s="193"/>
    </row>
    <row r="923" spans="1:26" ht="15.75" customHeight="1">
      <c r="A923" s="193"/>
      <c r="B923" s="193"/>
      <c r="C923" s="193"/>
      <c r="D923" s="193"/>
      <c r="E923" s="100"/>
      <c r="F923" s="100"/>
      <c r="G923" s="193"/>
      <c r="H923" s="193"/>
      <c r="I923" s="193"/>
      <c r="J923" s="201"/>
      <c r="K923" s="193"/>
      <c r="L923" s="193"/>
      <c r="M923" s="202"/>
      <c r="N923" s="193"/>
      <c r="O923" s="193"/>
      <c r="P923" s="193"/>
      <c r="Q923" s="193"/>
      <c r="R923" s="193"/>
      <c r="S923" s="193"/>
      <c r="T923" s="193"/>
      <c r="U923" s="193"/>
      <c r="V923" s="193"/>
      <c r="W923" s="193"/>
      <c r="X923" s="193"/>
      <c r="Y923" s="193"/>
      <c r="Z923" s="193"/>
    </row>
    <row r="924" spans="1:26" ht="15.75" customHeight="1">
      <c r="A924" s="193"/>
      <c r="B924" s="193"/>
      <c r="C924" s="193"/>
      <c r="D924" s="193"/>
      <c r="E924" s="100"/>
      <c r="F924" s="100"/>
      <c r="G924" s="193"/>
      <c r="H924" s="193"/>
      <c r="I924" s="193"/>
      <c r="J924" s="201"/>
      <c r="K924" s="193"/>
      <c r="L924" s="193"/>
      <c r="M924" s="202"/>
      <c r="N924" s="193"/>
      <c r="O924" s="193"/>
      <c r="P924" s="193"/>
      <c r="Q924" s="193"/>
      <c r="R924" s="193"/>
      <c r="S924" s="193"/>
      <c r="T924" s="193"/>
      <c r="U924" s="193"/>
      <c r="V924" s="193"/>
      <c r="W924" s="193"/>
      <c r="X924" s="193"/>
      <c r="Y924" s="193"/>
      <c r="Z924" s="193"/>
    </row>
    <row r="925" spans="1:26" ht="15.75" customHeight="1">
      <c r="A925" s="193"/>
      <c r="B925" s="193"/>
      <c r="C925" s="193"/>
      <c r="D925" s="193"/>
      <c r="E925" s="100"/>
      <c r="F925" s="100"/>
      <c r="G925" s="193"/>
      <c r="H925" s="193"/>
      <c r="I925" s="193"/>
      <c r="J925" s="201"/>
      <c r="K925" s="193"/>
      <c r="L925" s="193"/>
      <c r="M925" s="202"/>
      <c r="N925" s="193"/>
      <c r="O925" s="193"/>
      <c r="P925" s="193"/>
      <c r="Q925" s="193"/>
      <c r="R925" s="193"/>
      <c r="S925" s="193"/>
      <c r="T925" s="193"/>
      <c r="U925" s="193"/>
      <c r="V925" s="193"/>
      <c r="W925" s="193"/>
      <c r="X925" s="193"/>
      <c r="Y925" s="193"/>
      <c r="Z925" s="193"/>
    </row>
    <row r="926" spans="1:26" ht="15.75" customHeight="1">
      <c r="A926" s="193"/>
      <c r="B926" s="193"/>
      <c r="C926" s="193"/>
      <c r="D926" s="193"/>
      <c r="E926" s="100"/>
      <c r="F926" s="100"/>
      <c r="G926" s="193"/>
      <c r="H926" s="193"/>
      <c r="I926" s="193"/>
      <c r="J926" s="201"/>
      <c r="K926" s="193"/>
      <c r="L926" s="193"/>
      <c r="M926" s="202"/>
      <c r="N926" s="193"/>
      <c r="O926" s="193"/>
      <c r="P926" s="193"/>
      <c r="Q926" s="193"/>
      <c r="R926" s="193"/>
      <c r="S926" s="193"/>
      <c r="T926" s="193"/>
      <c r="U926" s="193"/>
      <c r="V926" s="193"/>
      <c r="W926" s="193"/>
      <c r="X926" s="193"/>
      <c r="Y926" s="193"/>
      <c r="Z926" s="193"/>
    </row>
    <row r="927" spans="1:26" ht="15.75" customHeight="1">
      <c r="A927" s="193"/>
      <c r="B927" s="193"/>
      <c r="C927" s="193"/>
      <c r="D927" s="193"/>
      <c r="E927" s="100"/>
      <c r="F927" s="100"/>
      <c r="G927" s="193"/>
      <c r="H927" s="193"/>
      <c r="I927" s="193"/>
      <c r="J927" s="201"/>
      <c r="K927" s="193"/>
      <c r="L927" s="193"/>
      <c r="M927" s="202"/>
      <c r="N927" s="193"/>
      <c r="O927" s="193"/>
      <c r="P927" s="193"/>
      <c r="Q927" s="193"/>
      <c r="R927" s="193"/>
      <c r="S927" s="193"/>
      <c r="T927" s="193"/>
      <c r="U927" s="193"/>
      <c r="V927" s="193"/>
      <c r="W927" s="193"/>
      <c r="X927" s="193"/>
      <c r="Y927" s="193"/>
      <c r="Z927" s="193"/>
    </row>
    <row r="928" spans="1:26" ht="15.75" customHeight="1">
      <c r="A928" s="193"/>
      <c r="B928" s="193"/>
      <c r="C928" s="193"/>
      <c r="D928" s="193"/>
      <c r="E928" s="100"/>
      <c r="F928" s="100"/>
      <c r="G928" s="193"/>
      <c r="H928" s="193"/>
      <c r="I928" s="193"/>
      <c r="J928" s="201"/>
      <c r="K928" s="193"/>
      <c r="L928" s="193"/>
      <c r="M928" s="202"/>
      <c r="N928" s="193"/>
      <c r="O928" s="193"/>
      <c r="P928" s="193"/>
      <c r="Q928" s="193"/>
      <c r="R928" s="193"/>
      <c r="S928" s="193"/>
      <c r="T928" s="193"/>
      <c r="U928" s="193"/>
      <c r="V928" s="193"/>
      <c r="W928" s="193"/>
      <c r="X928" s="193"/>
      <c r="Y928" s="193"/>
      <c r="Z928" s="193"/>
    </row>
    <row r="929" spans="1:26" ht="15.75" customHeight="1">
      <c r="A929" s="193"/>
      <c r="B929" s="193"/>
      <c r="C929" s="193"/>
      <c r="D929" s="193"/>
      <c r="E929" s="100"/>
      <c r="F929" s="100"/>
      <c r="G929" s="193"/>
      <c r="H929" s="193"/>
      <c r="I929" s="193"/>
      <c r="J929" s="201"/>
      <c r="K929" s="193"/>
      <c r="L929" s="193"/>
      <c r="M929" s="202"/>
      <c r="N929" s="193"/>
      <c r="O929" s="193"/>
      <c r="P929" s="193"/>
      <c r="Q929" s="193"/>
      <c r="R929" s="193"/>
      <c r="S929" s="193"/>
      <c r="T929" s="193"/>
      <c r="U929" s="193"/>
      <c r="V929" s="193"/>
      <c r="W929" s="193"/>
      <c r="X929" s="193"/>
      <c r="Y929" s="193"/>
      <c r="Z929" s="193"/>
    </row>
    <row r="930" spans="1:26" ht="15.75" customHeight="1">
      <c r="A930" s="193"/>
      <c r="B930" s="193"/>
      <c r="C930" s="193"/>
      <c r="D930" s="193"/>
      <c r="E930" s="100"/>
      <c r="F930" s="100"/>
      <c r="G930" s="193"/>
      <c r="H930" s="193"/>
      <c r="I930" s="193"/>
      <c r="J930" s="201"/>
      <c r="K930" s="193"/>
      <c r="L930" s="193"/>
      <c r="M930" s="202"/>
      <c r="N930" s="193"/>
      <c r="O930" s="193"/>
      <c r="P930" s="193"/>
      <c r="Q930" s="193"/>
      <c r="R930" s="193"/>
      <c r="S930" s="193"/>
      <c r="T930" s="193"/>
      <c r="U930" s="193"/>
      <c r="V930" s="193"/>
      <c r="W930" s="193"/>
      <c r="X930" s="193"/>
      <c r="Y930" s="193"/>
      <c r="Z930" s="193"/>
    </row>
    <row r="931" spans="1:26" ht="15.75" customHeight="1">
      <c r="A931" s="193"/>
      <c r="B931" s="193"/>
      <c r="C931" s="193"/>
      <c r="D931" s="193"/>
      <c r="E931" s="100"/>
      <c r="F931" s="100"/>
      <c r="G931" s="193"/>
      <c r="H931" s="193"/>
      <c r="I931" s="193"/>
      <c r="J931" s="201"/>
      <c r="K931" s="193"/>
      <c r="L931" s="193"/>
      <c r="M931" s="202"/>
      <c r="N931" s="193"/>
      <c r="O931" s="193"/>
      <c r="P931" s="193"/>
      <c r="Q931" s="193"/>
      <c r="R931" s="193"/>
      <c r="S931" s="193"/>
      <c r="T931" s="193"/>
      <c r="U931" s="193"/>
      <c r="V931" s="193"/>
      <c r="W931" s="193"/>
      <c r="X931" s="193"/>
      <c r="Y931" s="193"/>
      <c r="Z931" s="193"/>
    </row>
    <row r="932" spans="1:26" ht="15.75" customHeight="1">
      <c r="A932" s="193"/>
      <c r="B932" s="193"/>
      <c r="C932" s="193"/>
      <c r="D932" s="193"/>
      <c r="E932" s="100"/>
      <c r="F932" s="100"/>
      <c r="G932" s="193"/>
      <c r="H932" s="193"/>
      <c r="I932" s="193"/>
      <c r="J932" s="201"/>
      <c r="K932" s="193"/>
      <c r="L932" s="193"/>
      <c r="M932" s="202"/>
      <c r="N932" s="193"/>
      <c r="O932" s="193"/>
      <c r="P932" s="193"/>
      <c r="Q932" s="193"/>
      <c r="R932" s="193"/>
      <c r="S932" s="193"/>
      <c r="T932" s="193"/>
      <c r="U932" s="193"/>
      <c r="V932" s="193"/>
      <c r="W932" s="193"/>
      <c r="X932" s="193"/>
      <c r="Y932" s="193"/>
      <c r="Z932" s="193"/>
    </row>
    <row r="933" spans="1:26" ht="15.75" customHeight="1">
      <c r="A933" s="193"/>
      <c r="B933" s="193"/>
      <c r="C933" s="193"/>
      <c r="D933" s="193"/>
      <c r="E933" s="100"/>
      <c r="F933" s="100"/>
      <c r="G933" s="193"/>
      <c r="H933" s="193"/>
      <c r="I933" s="193"/>
      <c r="J933" s="201"/>
      <c r="K933" s="193"/>
      <c r="L933" s="193"/>
      <c r="M933" s="202"/>
      <c r="N933" s="193"/>
      <c r="O933" s="193"/>
      <c r="P933" s="193"/>
      <c r="Q933" s="193"/>
      <c r="R933" s="193"/>
      <c r="S933" s="193"/>
      <c r="T933" s="193"/>
      <c r="U933" s="193"/>
      <c r="V933" s="193"/>
      <c r="W933" s="193"/>
      <c r="X933" s="193"/>
      <c r="Y933" s="193"/>
      <c r="Z933" s="193"/>
    </row>
    <row r="934" spans="1:26" ht="15.75" customHeight="1">
      <c r="A934" s="193"/>
      <c r="B934" s="193"/>
      <c r="C934" s="193"/>
      <c r="D934" s="193"/>
      <c r="E934" s="100"/>
      <c r="F934" s="100"/>
      <c r="G934" s="193"/>
      <c r="H934" s="193"/>
      <c r="I934" s="193"/>
      <c r="J934" s="201"/>
      <c r="K934" s="193"/>
      <c r="L934" s="193"/>
      <c r="M934" s="202"/>
      <c r="N934" s="193"/>
      <c r="O934" s="193"/>
      <c r="P934" s="193"/>
      <c r="Q934" s="193"/>
      <c r="R934" s="193"/>
      <c r="S934" s="193"/>
      <c r="T934" s="193"/>
      <c r="U934" s="193"/>
      <c r="V934" s="193"/>
      <c r="W934" s="193"/>
      <c r="X934" s="193"/>
      <c r="Y934" s="193"/>
      <c r="Z934" s="193"/>
    </row>
    <row r="935" spans="1:26" ht="15.75" customHeight="1">
      <c r="A935" s="193"/>
      <c r="B935" s="193"/>
      <c r="C935" s="193"/>
      <c r="D935" s="193"/>
      <c r="E935" s="100"/>
      <c r="F935" s="100"/>
      <c r="G935" s="193"/>
      <c r="H935" s="193"/>
      <c r="I935" s="193"/>
      <c r="J935" s="201"/>
      <c r="K935" s="193"/>
      <c r="L935" s="193"/>
      <c r="M935" s="202"/>
      <c r="N935" s="193"/>
      <c r="O935" s="193"/>
      <c r="P935" s="193"/>
      <c r="Q935" s="193"/>
      <c r="R935" s="193"/>
      <c r="S935" s="193"/>
      <c r="T935" s="193"/>
      <c r="U935" s="193"/>
      <c r="V935" s="193"/>
      <c r="W935" s="193"/>
      <c r="X935" s="193"/>
      <c r="Y935" s="193"/>
      <c r="Z935" s="193"/>
    </row>
    <row r="936" spans="1:26" ht="15.75" customHeight="1">
      <c r="A936" s="193"/>
      <c r="B936" s="193"/>
      <c r="C936" s="193"/>
      <c r="D936" s="193"/>
      <c r="E936" s="100"/>
      <c r="F936" s="100"/>
      <c r="G936" s="193"/>
      <c r="H936" s="193"/>
      <c r="I936" s="193"/>
      <c r="J936" s="201"/>
      <c r="K936" s="193"/>
      <c r="L936" s="193"/>
      <c r="M936" s="202"/>
      <c r="N936" s="193"/>
      <c r="O936" s="193"/>
      <c r="P936" s="193"/>
      <c r="Q936" s="193"/>
      <c r="R936" s="193"/>
      <c r="S936" s="193"/>
      <c r="T936" s="193"/>
      <c r="U936" s="193"/>
      <c r="V936" s="193"/>
      <c r="W936" s="193"/>
      <c r="X936" s="193"/>
      <c r="Y936" s="193"/>
      <c r="Z936" s="193"/>
    </row>
    <row r="937" spans="1:26" ht="15.75" customHeight="1">
      <c r="A937" s="193"/>
      <c r="B937" s="193"/>
      <c r="C937" s="193"/>
      <c r="D937" s="193"/>
      <c r="E937" s="100"/>
      <c r="F937" s="100"/>
      <c r="G937" s="193"/>
      <c r="H937" s="193"/>
      <c r="I937" s="193"/>
      <c r="J937" s="201"/>
      <c r="K937" s="193"/>
      <c r="L937" s="193"/>
      <c r="M937" s="202"/>
      <c r="N937" s="193"/>
      <c r="O937" s="193"/>
      <c r="P937" s="193"/>
      <c r="Q937" s="193"/>
      <c r="R937" s="193"/>
      <c r="S937" s="193"/>
      <c r="T937" s="193"/>
      <c r="U937" s="193"/>
      <c r="V937" s="193"/>
      <c r="W937" s="193"/>
      <c r="X937" s="193"/>
      <c r="Y937" s="193"/>
      <c r="Z937" s="193"/>
    </row>
    <row r="938" spans="1:26" ht="15.75" customHeight="1">
      <c r="A938" s="193"/>
      <c r="B938" s="193"/>
      <c r="C938" s="193"/>
      <c r="D938" s="193"/>
      <c r="E938" s="100"/>
      <c r="F938" s="100"/>
      <c r="G938" s="193"/>
      <c r="H938" s="193"/>
      <c r="I938" s="193"/>
      <c r="J938" s="201"/>
      <c r="K938" s="193"/>
      <c r="L938" s="193"/>
      <c r="M938" s="202"/>
      <c r="N938" s="193"/>
      <c r="O938" s="193"/>
      <c r="P938" s="193"/>
      <c r="Q938" s="193"/>
      <c r="R938" s="193"/>
      <c r="S938" s="193"/>
      <c r="T938" s="193"/>
      <c r="U938" s="193"/>
      <c r="V938" s="193"/>
      <c r="W938" s="193"/>
      <c r="X938" s="193"/>
      <c r="Y938" s="193"/>
      <c r="Z938" s="193"/>
    </row>
    <row r="939" spans="1:26" ht="15.75" customHeight="1">
      <c r="A939" s="193"/>
      <c r="B939" s="193"/>
      <c r="C939" s="193"/>
      <c r="D939" s="193"/>
      <c r="E939" s="100"/>
      <c r="F939" s="100"/>
      <c r="G939" s="193"/>
      <c r="H939" s="193"/>
      <c r="I939" s="193"/>
      <c r="J939" s="201"/>
      <c r="K939" s="193"/>
      <c r="L939" s="193"/>
      <c r="M939" s="202"/>
      <c r="N939" s="193"/>
      <c r="O939" s="193"/>
      <c r="P939" s="193"/>
      <c r="Q939" s="193"/>
      <c r="R939" s="193"/>
      <c r="S939" s="193"/>
      <c r="T939" s="193"/>
      <c r="U939" s="193"/>
      <c r="V939" s="193"/>
      <c r="W939" s="193"/>
      <c r="X939" s="193"/>
      <c r="Y939" s="193"/>
      <c r="Z939" s="193"/>
    </row>
    <row r="940" spans="1:26" ht="15.75" customHeight="1">
      <c r="A940" s="193"/>
      <c r="B940" s="193"/>
      <c r="C940" s="193"/>
      <c r="D940" s="193"/>
      <c r="E940" s="100"/>
      <c r="F940" s="100"/>
      <c r="G940" s="193"/>
      <c r="H940" s="193"/>
      <c r="I940" s="193"/>
      <c r="J940" s="201"/>
      <c r="K940" s="193"/>
      <c r="L940" s="193"/>
      <c r="M940" s="202"/>
      <c r="N940" s="193"/>
      <c r="O940" s="193"/>
      <c r="P940" s="193"/>
      <c r="Q940" s="193"/>
      <c r="R940" s="193"/>
      <c r="S940" s="193"/>
      <c r="T940" s="193"/>
      <c r="U940" s="193"/>
      <c r="V940" s="193"/>
      <c r="W940" s="193"/>
      <c r="X940" s="193"/>
      <c r="Y940" s="193"/>
      <c r="Z940" s="193"/>
    </row>
    <row r="941" spans="1:26" ht="15.75" customHeight="1">
      <c r="A941" s="193"/>
      <c r="B941" s="193"/>
      <c r="C941" s="193"/>
      <c r="D941" s="193"/>
      <c r="E941" s="100"/>
      <c r="F941" s="100"/>
      <c r="G941" s="193"/>
      <c r="H941" s="193"/>
      <c r="I941" s="193"/>
      <c r="J941" s="201"/>
      <c r="K941" s="193"/>
      <c r="L941" s="193"/>
      <c r="M941" s="202"/>
      <c r="N941" s="193"/>
      <c r="O941" s="193"/>
      <c r="P941" s="193"/>
      <c r="Q941" s="193"/>
      <c r="R941" s="193"/>
      <c r="S941" s="193"/>
      <c r="T941" s="193"/>
      <c r="U941" s="193"/>
      <c r="V941" s="193"/>
      <c r="W941" s="193"/>
      <c r="X941" s="193"/>
      <c r="Y941" s="193"/>
      <c r="Z941" s="193"/>
    </row>
    <row r="942" spans="1:26" ht="15.75" customHeight="1">
      <c r="A942" s="193"/>
      <c r="B942" s="193"/>
      <c r="C942" s="193"/>
      <c r="D942" s="193"/>
      <c r="E942" s="100"/>
      <c r="F942" s="100"/>
      <c r="G942" s="193"/>
      <c r="H942" s="193"/>
      <c r="I942" s="193"/>
      <c r="J942" s="201"/>
      <c r="K942" s="193"/>
      <c r="L942" s="193"/>
      <c r="M942" s="202"/>
      <c r="N942" s="193"/>
      <c r="O942" s="193"/>
      <c r="P942" s="193"/>
      <c r="Q942" s="193"/>
      <c r="R942" s="193"/>
      <c r="S942" s="193"/>
      <c r="T942" s="193"/>
      <c r="U942" s="193"/>
      <c r="V942" s="193"/>
      <c r="W942" s="193"/>
      <c r="X942" s="193"/>
      <c r="Y942" s="193"/>
      <c r="Z942" s="193"/>
    </row>
    <row r="943" spans="1:26" ht="15.75" customHeight="1">
      <c r="A943" s="193"/>
      <c r="B943" s="193"/>
      <c r="C943" s="193"/>
      <c r="D943" s="193"/>
      <c r="E943" s="100"/>
      <c r="F943" s="100"/>
      <c r="G943" s="193"/>
      <c r="H943" s="193"/>
      <c r="I943" s="193"/>
      <c r="J943" s="201"/>
      <c r="K943" s="193"/>
      <c r="L943" s="193"/>
      <c r="M943" s="202"/>
      <c r="N943" s="193"/>
      <c r="O943" s="193"/>
      <c r="P943" s="193"/>
      <c r="Q943" s="193"/>
      <c r="R943" s="193"/>
      <c r="S943" s="193"/>
      <c r="T943" s="193"/>
      <c r="U943" s="193"/>
      <c r="V943" s="193"/>
      <c r="W943" s="193"/>
      <c r="X943" s="193"/>
      <c r="Y943" s="193"/>
      <c r="Z943" s="193"/>
    </row>
    <row r="944" spans="1:26" ht="15.75" customHeight="1">
      <c r="A944" s="193"/>
      <c r="B944" s="193"/>
      <c r="C944" s="193"/>
      <c r="D944" s="193"/>
      <c r="E944" s="100"/>
      <c r="F944" s="100"/>
      <c r="G944" s="193"/>
      <c r="H944" s="193"/>
      <c r="I944" s="193"/>
      <c r="J944" s="201"/>
      <c r="K944" s="193"/>
      <c r="L944" s="193"/>
      <c r="M944" s="202"/>
      <c r="N944" s="193"/>
      <c r="O944" s="193"/>
      <c r="P944" s="193"/>
      <c r="Q944" s="193"/>
      <c r="R944" s="193"/>
      <c r="S944" s="193"/>
      <c r="T944" s="193"/>
      <c r="U944" s="193"/>
      <c r="V944" s="193"/>
      <c r="W944" s="193"/>
      <c r="X944" s="193"/>
      <c r="Y944" s="193"/>
      <c r="Z944" s="193"/>
    </row>
    <row r="945" spans="1:26" ht="15.75" customHeight="1">
      <c r="A945" s="193"/>
      <c r="B945" s="193"/>
      <c r="C945" s="193"/>
      <c r="D945" s="193"/>
      <c r="E945" s="100"/>
      <c r="F945" s="100"/>
      <c r="G945" s="193"/>
      <c r="H945" s="193"/>
      <c r="I945" s="193"/>
      <c r="J945" s="201"/>
      <c r="K945" s="193"/>
      <c r="L945" s="193"/>
      <c r="M945" s="202"/>
      <c r="N945" s="193"/>
      <c r="O945" s="193"/>
      <c r="P945" s="193"/>
      <c r="Q945" s="193"/>
      <c r="R945" s="193"/>
      <c r="S945" s="193"/>
      <c r="T945" s="193"/>
      <c r="U945" s="193"/>
      <c r="V945" s="193"/>
      <c r="W945" s="193"/>
      <c r="X945" s="193"/>
      <c r="Y945" s="193"/>
      <c r="Z945" s="193"/>
    </row>
    <row r="946" spans="1:26" ht="15.75" customHeight="1">
      <c r="A946" s="193"/>
      <c r="B946" s="193"/>
      <c r="C946" s="193"/>
      <c r="D946" s="193"/>
      <c r="E946" s="100"/>
      <c r="F946" s="100"/>
      <c r="G946" s="193"/>
      <c r="H946" s="193"/>
      <c r="I946" s="193"/>
      <c r="J946" s="201"/>
      <c r="K946" s="193"/>
      <c r="L946" s="193"/>
      <c r="M946" s="202"/>
      <c r="N946" s="193"/>
      <c r="O946" s="193"/>
      <c r="P946" s="193"/>
      <c r="Q946" s="193"/>
      <c r="R946" s="193"/>
      <c r="S946" s="193"/>
      <c r="T946" s="193"/>
      <c r="U946" s="193"/>
      <c r="V946" s="193"/>
      <c r="W946" s="193"/>
      <c r="X946" s="193"/>
      <c r="Y946" s="193"/>
      <c r="Z946" s="193"/>
    </row>
    <row r="947" spans="1:26" ht="15.75" customHeight="1">
      <c r="A947" s="193"/>
      <c r="B947" s="193"/>
      <c r="C947" s="193"/>
      <c r="D947" s="193"/>
      <c r="E947" s="100"/>
      <c r="F947" s="100"/>
      <c r="G947" s="193"/>
      <c r="H947" s="193"/>
      <c r="I947" s="193"/>
      <c r="J947" s="201"/>
      <c r="K947" s="193"/>
      <c r="L947" s="193"/>
      <c r="M947" s="202"/>
      <c r="N947" s="193"/>
      <c r="O947" s="193"/>
      <c r="P947" s="193"/>
      <c r="Q947" s="193"/>
      <c r="R947" s="193"/>
      <c r="S947" s="193"/>
      <c r="T947" s="193"/>
      <c r="U947" s="193"/>
      <c r="V947" s="193"/>
      <c r="W947" s="193"/>
      <c r="X947" s="193"/>
      <c r="Y947" s="193"/>
      <c r="Z947" s="193"/>
    </row>
    <row r="948" spans="1:26" ht="15.75" customHeight="1">
      <c r="A948" s="193"/>
      <c r="B948" s="193"/>
      <c r="C948" s="193"/>
      <c r="D948" s="193"/>
      <c r="E948" s="100"/>
      <c r="F948" s="100"/>
      <c r="G948" s="193"/>
      <c r="H948" s="193"/>
      <c r="I948" s="193"/>
      <c r="J948" s="201"/>
      <c r="K948" s="193"/>
      <c r="L948" s="193"/>
      <c r="M948" s="202"/>
      <c r="N948" s="193"/>
      <c r="O948" s="193"/>
      <c r="P948" s="193"/>
      <c r="Q948" s="193"/>
      <c r="R948" s="193"/>
      <c r="S948" s="193"/>
      <c r="T948" s="193"/>
      <c r="U948" s="193"/>
      <c r="V948" s="193"/>
      <c r="W948" s="193"/>
      <c r="X948" s="193"/>
      <c r="Y948" s="193"/>
      <c r="Z948" s="193"/>
    </row>
    <row r="949" spans="1:26" ht="15.75" customHeight="1">
      <c r="A949" s="193"/>
      <c r="B949" s="193"/>
      <c r="C949" s="193"/>
      <c r="D949" s="193"/>
      <c r="E949" s="100"/>
      <c r="F949" s="100"/>
      <c r="G949" s="193"/>
      <c r="H949" s="193"/>
      <c r="I949" s="193"/>
      <c r="J949" s="201"/>
      <c r="K949" s="193"/>
      <c r="L949" s="193"/>
      <c r="M949" s="202"/>
      <c r="N949" s="193"/>
      <c r="O949" s="193"/>
      <c r="P949" s="193"/>
      <c r="Q949" s="193"/>
      <c r="R949" s="193"/>
      <c r="S949" s="193"/>
      <c r="T949" s="193"/>
      <c r="U949" s="193"/>
      <c r="V949" s="193"/>
      <c r="W949" s="193"/>
      <c r="X949" s="193"/>
      <c r="Y949" s="193"/>
      <c r="Z949" s="193"/>
    </row>
    <row r="950" spans="1:26" ht="15.75" customHeight="1">
      <c r="A950" s="193"/>
      <c r="B950" s="193"/>
      <c r="C950" s="193"/>
      <c r="D950" s="193"/>
      <c r="E950" s="100"/>
      <c r="F950" s="100"/>
      <c r="G950" s="193"/>
      <c r="H950" s="193"/>
      <c r="I950" s="193"/>
      <c r="J950" s="201"/>
      <c r="K950" s="193"/>
      <c r="L950" s="193"/>
      <c r="M950" s="202"/>
      <c r="N950" s="193"/>
      <c r="O950" s="193"/>
      <c r="P950" s="193"/>
      <c r="Q950" s="193"/>
      <c r="R950" s="193"/>
      <c r="S950" s="193"/>
      <c r="T950" s="193"/>
      <c r="U950" s="193"/>
      <c r="V950" s="193"/>
      <c r="W950" s="193"/>
      <c r="X950" s="193"/>
      <c r="Y950" s="193"/>
      <c r="Z950" s="193"/>
    </row>
    <row r="951" spans="1:26" ht="15.75" customHeight="1">
      <c r="A951" s="193"/>
      <c r="B951" s="193"/>
      <c r="C951" s="193"/>
      <c r="D951" s="193"/>
      <c r="E951" s="100"/>
      <c r="F951" s="100"/>
      <c r="G951" s="193"/>
      <c r="H951" s="193"/>
      <c r="I951" s="193"/>
      <c r="J951" s="201"/>
      <c r="K951" s="193"/>
      <c r="L951" s="193"/>
      <c r="M951" s="202"/>
      <c r="N951" s="193"/>
      <c r="O951" s="193"/>
      <c r="P951" s="193"/>
      <c r="Q951" s="193"/>
      <c r="R951" s="193"/>
      <c r="S951" s="193"/>
      <c r="T951" s="193"/>
      <c r="U951" s="193"/>
      <c r="V951" s="193"/>
      <c r="W951" s="193"/>
      <c r="X951" s="193"/>
      <c r="Y951" s="193"/>
      <c r="Z951" s="193"/>
    </row>
    <row r="952" spans="1:26" ht="15.75" customHeight="1">
      <c r="A952" s="193"/>
      <c r="B952" s="193"/>
      <c r="C952" s="193"/>
      <c r="D952" s="193"/>
      <c r="E952" s="100"/>
      <c r="F952" s="100"/>
      <c r="G952" s="193"/>
      <c r="H952" s="193"/>
      <c r="I952" s="193"/>
      <c r="J952" s="201"/>
      <c r="K952" s="193"/>
      <c r="L952" s="193"/>
      <c r="M952" s="202"/>
      <c r="N952" s="193"/>
      <c r="O952" s="193"/>
      <c r="P952" s="193"/>
      <c r="Q952" s="193"/>
      <c r="R952" s="193"/>
      <c r="S952" s="193"/>
      <c r="T952" s="193"/>
      <c r="U952" s="193"/>
      <c r="V952" s="193"/>
      <c r="W952" s="193"/>
      <c r="X952" s="193"/>
      <c r="Y952" s="193"/>
      <c r="Z952" s="193"/>
    </row>
    <row r="953" spans="1:26" ht="15.75" customHeight="1">
      <c r="A953" s="193"/>
      <c r="B953" s="193"/>
      <c r="C953" s="193"/>
      <c r="D953" s="193"/>
      <c r="E953" s="100"/>
      <c r="F953" s="100"/>
      <c r="G953" s="193"/>
      <c r="H953" s="193"/>
      <c r="I953" s="193"/>
      <c r="J953" s="201"/>
      <c r="K953" s="193"/>
      <c r="L953" s="193"/>
      <c r="M953" s="202"/>
      <c r="N953" s="193"/>
      <c r="O953" s="193"/>
      <c r="P953" s="193"/>
      <c r="Q953" s="193"/>
      <c r="R953" s="193"/>
      <c r="S953" s="193"/>
      <c r="T953" s="193"/>
      <c r="U953" s="193"/>
      <c r="V953" s="193"/>
      <c r="W953" s="193"/>
      <c r="X953" s="193"/>
      <c r="Y953" s="193"/>
      <c r="Z953" s="193"/>
    </row>
    <row r="954" spans="1:26" ht="15.75" customHeight="1">
      <c r="A954" s="193"/>
      <c r="B954" s="193"/>
      <c r="C954" s="193"/>
      <c r="D954" s="193"/>
      <c r="E954" s="100"/>
      <c r="F954" s="100"/>
      <c r="G954" s="193"/>
      <c r="H954" s="193"/>
      <c r="I954" s="193"/>
      <c r="J954" s="201"/>
      <c r="K954" s="193"/>
      <c r="L954" s="193"/>
      <c r="M954" s="202"/>
      <c r="N954" s="193"/>
      <c r="O954" s="193"/>
      <c r="P954" s="193"/>
      <c r="Q954" s="193"/>
      <c r="R954" s="193"/>
      <c r="S954" s="193"/>
      <c r="T954" s="193"/>
      <c r="U954" s="193"/>
      <c r="V954" s="193"/>
      <c r="W954" s="193"/>
      <c r="X954" s="193"/>
      <c r="Y954" s="193"/>
      <c r="Z954" s="193"/>
    </row>
    <row r="955" spans="1:26" ht="15.75" customHeight="1">
      <c r="A955" s="193"/>
      <c r="B955" s="193"/>
      <c r="C955" s="193"/>
      <c r="D955" s="193"/>
      <c r="E955" s="100"/>
      <c r="F955" s="100"/>
      <c r="G955" s="193"/>
      <c r="H955" s="193"/>
      <c r="I955" s="193"/>
      <c r="J955" s="201"/>
      <c r="K955" s="193"/>
      <c r="L955" s="193"/>
      <c r="M955" s="202"/>
      <c r="N955" s="193"/>
      <c r="O955" s="193"/>
      <c r="P955" s="193"/>
      <c r="Q955" s="193"/>
      <c r="R955" s="193"/>
      <c r="S955" s="193"/>
      <c r="T955" s="193"/>
      <c r="U955" s="193"/>
      <c r="V955" s="193"/>
      <c r="W955" s="193"/>
      <c r="X955" s="193"/>
      <c r="Y955" s="193"/>
      <c r="Z955" s="193"/>
    </row>
    <row r="956" spans="1:26" ht="15.75" customHeight="1">
      <c r="A956" s="193"/>
      <c r="B956" s="193"/>
      <c r="C956" s="193"/>
      <c r="D956" s="193"/>
      <c r="E956" s="100"/>
      <c r="F956" s="100"/>
      <c r="G956" s="193"/>
      <c r="H956" s="193"/>
      <c r="I956" s="193"/>
      <c r="J956" s="201"/>
      <c r="K956" s="193"/>
      <c r="L956" s="193"/>
      <c r="M956" s="202"/>
      <c r="N956" s="193"/>
      <c r="O956" s="193"/>
      <c r="P956" s="193"/>
      <c r="Q956" s="193"/>
      <c r="R956" s="193"/>
      <c r="S956" s="193"/>
      <c r="T956" s="193"/>
      <c r="U956" s="193"/>
      <c r="V956" s="193"/>
      <c r="W956" s="193"/>
      <c r="X956" s="193"/>
      <c r="Y956" s="193"/>
      <c r="Z956" s="193"/>
    </row>
    <row r="957" spans="1:26" ht="15.75" customHeight="1">
      <c r="A957" s="193"/>
      <c r="B957" s="193"/>
      <c r="C957" s="193"/>
      <c r="D957" s="193"/>
      <c r="E957" s="100"/>
      <c r="F957" s="100"/>
      <c r="G957" s="193"/>
      <c r="H957" s="193"/>
      <c r="I957" s="193"/>
      <c r="J957" s="201"/>
      <c r="K957" s="193"/>
      <c r="L957" s="193"/>
      <c r="M957" s="202"/>
      <c r="N957" s="193"/>
      <c r="O957" s="193"/>
      <c r="P957" s="193"/>
      <c r="Q957" s="193"/>
      <c r="R957" s="193"/>
      <c r="S957" s="193"/>
      <c r="T957" s="193"/>
      <c r="U957" s="193"/>
      <c r="V957" s="193"/>
      <c r="W957" s="193"/>
      <c r="X957" s="193"/>
      <c r="Y957" s="193"/>
      <c r="Z957" s="193"/>
    </row>
    <row r="958" spans="1:26" ht="15.75" customHeight="1">
      <c r="A958" s="193"/>
      <c r="B958" s="193"/>
      <c r="C958" s="193"/>
      <c r="D958" s="193"/>
      <c r="E958" s="100"/>
      <c r="F958" s="100"/>
      <c r="G958" s="193"/>
      <c r="H958" s="193"/>
      <c r="I958" s="193"/>
      <c r="J958" s="201"/>
      <c r="K958" s="193"/>
      <c r="L958" s="193"/>
      <c r="M958" s="202"/>
      <c r="N958" s="193"/>
      <c r="O958" s="193"/>
      <c r="P958" s="193"/>
      <c r="Q958" s="193"/>
      <c r="R958" s="193"/>
      <c r="S958" s="193"/>
      <c r="T958" s="193"/>
      <c r="U958" s="193"/>
      <c r="V958" s="193"/>
      <c r="W958" s="193"/>
      <c r="X958" s="193"/>
      <c r="Y958" s="193"/>
      <c r="Z958" s="193"/>
    </row>
    <row r="959" spans="1:26" ht="15.75" customHeight="1">
      <c r="A959" s="193"/>
      <c r="B959" s="193"/>
      <c r="C959" s="193"/>
      <c r="D959" s="193"/>
      <c r="E959" s="100"/>
      <c r="F959" s="100"/>
      <c r="G959" s="193"/>
      <c r="H959" s="193"/>
      <c r="I959" s="193"/>
      <c r="J959" s="201"/>
      <c r="K959" s="193"/>
      <c r="L959" s="193"/>
      <c r="M959" s="202"/>
      <c r="N959" s="193"/>
      <c r="O959" s="193"/>
      <c r="P959" s="193"/>
      <c r="Q959" s="193"/>
      <c r="R959" s="193"/>
      <c r="S959" s="193"/>
      <c r="T959" s="193"/>
      <c r="U959" s="193"/>
      <c r="V959" s="193"/>
      <c r="W959" s="193"/>
      <c r="X959" s="193"/>
      <c r="Y959" s="193"/>
      <c r="Z959" s="193"/>
    </row>
    <row r="960" spans="1:26" ht="15.75" customHeight="1">
      <c r="A960" s="193"/>
      <c r="B960" s="193"/>
      <c r="C960" s="193"/>
      <c r="D960" s="193"/>
      <c r="E960" s="100"/>
      <c r="F960" s="100"/>
      <c r="G960" s="193"/>
      <c r="H960" s="193"/>
      <c r="I960" s="193"/>
      <c r="J960" s="201"/>
      <c r="K960" s="193"/>
      <c r="L960" s="193"/>
      <c r="M960" s="202"/>
      <c r="N960" s="193"/>
      <c r="O960" s="193"/>
      <c r="P960" s="193"/>
      <c r="Q960" s="193"/>
      <c r="R960" s="193"/>
      <c r="S960" s="193"/>
      <c r="T960" s="193"/>
      <c r="U960" s="193"/>
      <c r="V960" s="193"/>
      <c r="W960" s="193"/>
      <c r="X960" s="193"/>
      <c r="Y960" s="193"/>
      <c r="Z960" s="193"/>
    </row>
    <row r="961" spans="1:26" ht="15.75" customHeight="1">
      <c r="A961" s="193"/>
      <c r="B961" s="193"/>
      <c r="C961" s="193"/>
      <c r="D961" s="193"/>
      <c r="E961" s="100"/>
      <c r="F961" s="100"/>
      <c r="G961" s="193"/>
      <c r="H961" s="193"/>
      <c r="I961" s="193"/>
      <c r="J961" s="201"/>
      <c r="K961" s="193"/>
      <c r="L961" s="193"/>
      <c r="M961" s="202"/>
      <c r="N961" s="193"/>
      <c r="O961" s="193"/>
      <c r="P961" s="193"/>
      <c r="Q961" s="193"/>
      <c r="R961" s="193"/>
      <c r="S961" s="193"/>
      <c r="T961" s="193"/>
      <c r="U961" s="193"/>
      <c r="V961" s="193"/>
      <c r="W961" s="193"/>
      <c r="X961" s="193"/>
      <c r="Y961" s="193"/>
      <c r="Z961" s="193"/>
    </row>
    <row r="962" spans="1:26" ht="15.75" customHeight="1">
      <c r="A962" s="193"/>
      <c r="B962" s="193"/>
      <c r="C962" s="193"/>
      <c r="D962" s="193"/>
      <c r="E962" s="100"/>
      <c r="F962" s="100"/>
      <c r="G962" s="193"/>
      <c r="H962" s="193"/>
      <c r="I962" s="193"/>
      <c r="J962" s="201"/>
      <c r="K962" s="193"/>
      <c r="L962" s="193"/>
      <c r="M962" s="202"/>
      <c r="N962" s="193"/>
      <c r="O962" s="193"/>
      <c r="P962" s="193"/>
      <c r="Q962" s="193"/>
      <c r="R962" s="193"/>
      <c r="S962" s="193"/>
      <c r="T962" s="193"/>
      <c r="U962" s="193"/>
      <c r="V962" s="193"/>
      <c r="W962" s="193"/>
      <c r="X962" s="193"/>
      <c r="Y962" s="193"/>
      <c r="Z962" s="193"/>
    </row>
    <row r="963" spans="1:26" ht="15.75" customHeight="1">
      <c r="A963" s="193"/>
      <c r="B963" s="193"/>
      <c r="C963" s="193"/>
      <c r="D963" s="193"/>
      <c r="E963" s="100"/>
      <c r="F963" s="100"/>
      <c r="G963" s="193"/>
      <c r="H963" s="193"/>
      <c r="I963" s="193"/>
      <c r="J963" s="201"/>
      <c r="K963" s="193"/>
      <c r="L963" s="193"/>
      <c r="M963" s="202"/>
      <c r="N963" s="193"/>
      <c r="O963" s="193"/>
      <c r="P963" s="193"/>
      <c r="Q963" s="193"/>
      <c r="R963" s="193"/>
      <c r="S963" s="193"/>
      <c r="T963" s="193"/>
      <c r="U963" s="193"/>
      <c r="V963" s="193"/>
      <c r="W963" s="193"/>
      <c r="X963" s="193"/>
      <c r="Y963" s="193"/>
      <c r="Z963" s="193"/>
    </row>
    <row r="964" spans="1:26" ht="15.75" customHeight="1">
      <c r="A964" s="193"/>
      <c r="B964" s="193"/>
      <c r="C964" s="193"/>
      <c r="D964" s="193"/>
      <c r="E964" s="100"/>
      <c r="F964" s="100"/>
      <c r="G964" s="193"/>
      <c r="H964" s="193"/>
      <c r="I964" s="193"/>
      <c r="J964" s="201"/>
      <c r="K964" s="193"/>
      <c r="L964" s="193"/>
      <c r="M964" s="202"/>
      <c r="N964" s="193"/>
      <c r="O964" s="193"/>
      <c r="P964" s="193"/>
      <c r="Q964" s="193"/>
      <c r="R964" s="193"/>
      <c r="S964" s="193"/>
      <c r="T964" s="193"/>
      <c r="U964" s="193"/>
      <c r="V964" s="193"/>
      <c r="W964" s="193"/>
      <c r="X964" s="193"/>
      <c r="Y964" s="193"/>
      <c r="Z964" s="193"/>
    </row>
    <row r="965" spans="1:26" ht="15.75" customHeight="1">
      <c r="A965" s="193"/>
      <c r="B965" s="193"/>
      <c r="C965" s="193"/>
      <c r="D965" s="193"/>
      <c r="E965" s="100"/>
      <c r="F965" s="100"/>
      <c r="G965" s="193"/>
      <c r="H965" s="193"/>
      <c r="I965" s="193"/>
      <c r="J965" s="201"/>
      <c r="K965" s="193"/>
      <c r="L965" s="193"/>
      <c r="M965" s="202"/>
      <c r="N965" s="193"/>
      <c r="O965" s="193"/>
      <c r="P965" s="193"/>
      <c r="Q965" s="193"/>
      <c r="R965" s="193"/>
      <c r="S965" s="193"/>
      <c r="T965" s="193"/>
      <c r="U965" s="193"/>
      <c r="V965" s="193"/>
      <c r="W965" s="193"/>
      <c r="X965" s="193"/>
      <c r="Y965" s="193"/>
      <c r="Z965" s="193"/>
    </row>
    <row r="966" spans="1:26" ht="15.75" customHeight="1">
      <c r="A966" s="193"/>
      <c r="B966" s="193"/>
      <c r="C966" s="193"/>
      <c r="D966" s="193"/>
      <c r="E966" s="100"/>
      <c r="F966" s="100"/>
      <c r="G966" s="193"/>
      <c r="H966" s="193"/>
      <c r="I966" s="193"/>
      <c r="J966" s="201"/>
      <c r="K966" s="193"/>
      <c r="L966" s="193"/>
      <c r="M966" s="202"/>
      <c r="N966" s="193"/>
      <c r="O966" s="193"/>
      <c r="P966" s="193"/>
      <c r="Q966" s="193"/>
      <c r="R966" s="193"/>
      <c r="S966" s="193"/>
      <c r="T966" s="193"/>
      <c r="U966" s="193"/>
      <c r="V966" s="193"/>
      <c r="W966" s="193"/>
      <c r="X966" s="193"/>
      <c r="Y966" s="193"/>
      <c r="Z966" s="193"/>
    </row>
    <row r="967" spans="1:26" ht="15.75" customHeight="1">
      <c r="A967" s="193"/>
      <c r="B967" s="193"/>
      <c r="C967" s="193"/>
      <c r="D967" s="193"/>
      <c r="E967" s="100"/>
      <c r="F967" s="100"/>
      <c r="G967" s="193"/>
      <c r="H967" s="193"/>
      <c r="I967" s="193"/>
      <c r="J967" s="201"/>
      <c r="K967" s="193"/>
      <c r="L967" s="193"/>
      <c r="M967" s="202"/>
      <c r="N967" s="193"/>
      <c r="O967" s="193"/>
      <c r="P967" s="193"/>
      <c r="Q967" s="193"/>
      <c r="R967" s="193"/>
      <c r="S967" s="193"/>
      <c r="T967" s="193"/>
      <c r="U967" s="193"/>
      <c r="V967" s="193"/>
      <c r="W967" s="193"/>
      <c r="X967" s="193"/>
      <c r="Y967" s="193"/>
      <c r="Z967" s="193"/>
    </row>
    <row r="968" spans="1:26" ht="15.75" customHeight="1">
      <c r="A968" s="193"/>
      <c r="B968" s="193"/>
      <c r="C968" s="193"/>
      <c r="D968" s="193"/>
      <c r="E968" s="100"/>
      <c r="F968" s="100"/>
      <c r="G968" s="193"/>
      <c r="H968" s="193"/>
      <c r="I968" s="193"/>
      <c r="J968" s="201"/>
      <c r="K968" s="193"/>
      <c r="L968" s="193"/>
      <c r="M968" s="202"/>
      <c r="N968" s="193"/>
      <c r="O968" s="193"/>
      <c r="P968" s="193"/>
      <c r="Q968" s="193"/>
      <c r="R968" s="193"/>
      <c r="S968" s="193"/>
      <c r="T968" s="193"/>
      <c r="U968" s="193"/>
      <c r="V968" s="193"/>
      <c r="W968" s="193"/>
      <c r="X968" s="193"/>
      <c r="Y968" s="193"/>
      <c r="Z968" s="193"/>
    </row>
    <row r="969" spans="1:26" ht="15.75" customHeight="1">
      <c r="A969" s="193"/>
      <c r="B969" s="193"/>
      <c r="C969" s="193"/>
      <c r="D969" s="193"/>
      <c r="E969" s="100"/>
      <c r="F969" s="100"/>
      <c r="G969" s="193"/>
      <c r="H969" s="193"/>
      <c r="I969" s="193"/>
      <c r="J969" s="201"/>
      <c r="K969" s="193"/>
      <c r="L969" s="193"/>
      <c r="M969" s="202"/>
      <c r="N969" s="193"/>
      <c r="O969" s="193"/>
      <c r="P969" s="193"/>
      <c r="Q969" s="193"/>
      <c r="R969" s="193"/>
      <c r="S969" s="193"/>
      <c r="T969" s="193"/>
      <c r="U969" s="193"/>
      <c r="V969" s="193"/>
      <c r="W969" s="193"/>
      <c r="X969" s="193"/>
      <c r="Y969" s="193"/>
      <c r="Z969" s="193"/>
    </row>
    <row r="970" spans="1:26" ht="15.75" customHeight="1">
      <c r="A970" s="193"/>
      <c r="B970" s="193"/>
      <c r="C970" s="193"/>
      <c r="D970" s="193"/>
      <c r="E970" s="100"/>
      <c r="F970" s="100"/>
      <c r="G970" s="193"/>
      <c r="H970" s="193"/>
      <c r="I970" s="193"/>
      <c r="J970" s="201"/>
      <c r="K970" s="193"/>
      <c r="L970" s="193"/>
      <c r="M970" s="202"/>
      <c r="N970" s="193"/>
      <c r="O970" s="193"/>
      <c r="P970" s="193"/>
      <c r="Q970" s="193"/>
      <c r="R970" s="193"/>
      <c r="S970" s="193"/>
      <c r="T970" s="193"/>
      <c r="U970" s="193"/>
      <c r="V970" s="193"/>
      <c r="W970" s="193"/>
      <c r="X970" s="193"/>
      <c r="Y970" s="193"/>
      <c r="Z970" s="193"/>
    </row>
    <row r="971" spans="1:26" ht="15.75" customHeight="1">
      <c r="A971" s="193"/>
      <c r="B971" s="193"/>
      <c r="C971" s="193"/>
      <c r="D971" s="193"/>
      <c r="E971" s="100"/>
      <c r="F971" s="100"/>
      <c r="G971" s="193"/>
      <c r="H971" s="193"/>
      <c r="I971" s="193"/>
      <c r="J971" s="201"/>
      <c r="K971" s="193"/>
      <c r="L971" s="193"/>
      <c r="M971" s="202"/>
      <c r="N971" s="193"/>
      <c r="O971" s="193"/>
      <c r="P971" s="193"/>
      <c r="Q971" s="193"/>
      <c r="R971" s="193"/>
      <c r="S971" s="193"/>
      <c r="T971" s="193"/>
      <c r="U971" s="193"/>
      <c r="V971" s="193"/>
      <c r="W971" s="193"/>
      <c r="X971" s="193"/>
      <c r="Y971" s="193"/>
      <c r="Z971" s="193"/>
    </row>
    <row r="972" spans="1:26" ht="15.75" customHeight="1">
      <c r="A972" s="193"/>
      <c r="B972" s="193"/>
      <c r="C972" s="193"/>
      <c r="D972" s="193"/>
      <c r="E972" s="100"/>
      <c r="F972" s="100"/>
      <c r="G972" s="193"/>
      <c r="H972" s="193"/>
      <c r="I972" s="193"/>
      <c r="J972" s="201"/>
      <c r="K972" s="193"/>
      <c r="L972" s="193"/>
      <c r="M972" s="202"/>
      <c r="N972" s="193"/>
      <c r="O972" s="193"/>
      <c r="P972" s="193"/>
      <c r="Q972" s="193"/>
      <c r="R972" s="193"/>
      <c r="S972" s="193"/>
      <c r="T972" s="193"/>
      <c r="U972" s="193"/>
      <c r="V972" s="193"/>
      <c r="W972" s="193"/>
      <c r="X972" s="193"/>
      <c r="Y972" s="193"/>
      <c r="Z972" s="193"/>
    </row>
    <row r="973" spans="1:26" ht="15.75" customHeight="1">
      <c r="A973" s="193"/>
      <c r="B973" s="193"/>
      <c r="C973" s="193"/>
      <c r="D973" s="193"/>
      <c r="E973" s="100"/>
      <c r="F973" s="100"/>
      <c r="G973" s="193"/>
      <c r="H973" s="193"/>
      <c r="I973" s="193"/>
      <c r="J973" s="201"/>
      <c r="K973" s="193"/>
      <c r="L973" s="193"/>
      <c r="M973" s="202"/>
      <c r="N973" s="193"/>
      <c r="O973" s="193"/>
      <c r="P973" s="193"/>
      <c r="Q973" s="193"/>
      <c r="R973" s="193"/>
      <c r="S973" s="193"/>
      <c r="T973" s="193"/>
      <c r="U973" s="193"/>
      <c r="V973" s="193"/>
      <c r="W973" s="193"/>
      <c r="X973" s="193"/>
      <c r="Y973" s="193"/>
      <c r="Z973" s="193"/>
    </row>
    <row r="974" spans="1:26" ht="15.75" customHeight="1">
      <c r="A974" s="193"/>
      <c r="B974" s="193"/>
      <c r="C974" s="193"/>
      <c r="D974" s="193"/>
      <c r="E974" s="100"/>
      <c r="F974" s="100"/>
      <c r="G974" s="193"/>
      <c r="H974" s="193"/>
      <c r="I974" s="193"/>
      <c r="J974" s="201"/>
      <c r="K974" s="193"/>
      <c r="L974" s="193"/>
      <c r="M974" s="202"/>
      <c r="N974" s="193"/>
      <c r="O974" s="193"/>
      <c r="P974" s="193"/>
      <c r="Q974" s="193"/>
      <c r="R974" s="193"/>
      <c r="S974" s="193"/>
      <c r="T974" s="193"/>
      <c r="U974" s="193"/>
      <c r="V974" s="193"/>
      <c r="W974" s="193"/>
      <c r="X974" s="193"/>
      <c r="Y974" s="193"/>
      <c r="Z974" s="193"/>
    </row>
    <row r="975" spans="1:26" ht="15.75" customHeight="1">
      <c r="A975" s="193"/>
      <c r="B975" s="193"/>
      <c r="C975" s="193"/>
      <c r="D975" s="193"/>
      <c r="E975" s="100"/>
      <c r="F975" s="100"/>
      <c r="G975" s="193"/>
      <c r="H975" s="193"/>
      <c r="I975" s="193"/>
      <c r="J975" s="201"/>
      <c r="K975" s="193"/>
      <c r="L975" s="193"/>
      <c r="M975" s="202"/>
      <c r="N975" s="193"/>
      <c r="O975" s="193"/>
      <c r="P975" s="193"/>
      <c r="Q975" s="193"/>
      <c r="R975" s="193"/>
      <c r="S975" s="193"/>
      <c r="T975" s="193"/>
      <c r="U975" s="193"/>
      <c r="V975" s="193"/>
      <c r="W975" s="193"/>
      <c r="X975" s="193"/>
      <c r="Y975" s="193"/>
      <c r="Z975" s="193"/>
    </row>
    <row r="976" spans="1:26" ht="15.75" customHeight="1">
      <c r="A976" s="193"/>
      <c r="B976" s="193"/>
      <c r="C976" s="193"/>
      <c r="D976" s="193"/>
      <c r="E976" s="100"/>
      <c r="F976" s="100"/>
      <c r="G976" s="193"/>
      <c r="H976" s="193"/>
      <c r="I976" s="193"/>
      <c r="J976" s="201"/>
      <c r="K976" s="193"/>
      <c r="L976" s="193"/>
      <c r="M976" s="202"/>
      <c r="N976" s="193"/>
      <c r="O976" s="193"/>
      <c r="P976" s="193"/>
      <c r="Q976" s="193"/>
      <c r="R976" s="193"/>
      <c r="S976" s="193"/>
      <c r="T976" s="193"/>
      <c r="U976" s="193"/>
      <c r="V976" s="193"/>
      <c r="W976" s="193"/>
      <c r="X976" s="193"/>
      <c r="Y976" s="193"/>
      <c r="Z976" s="193"/>
    </row>
    <row r="977" spans="1:26" ht="15.75" customHeight="1">
      <c r="A977" s="193"/>
      <c r="B977" s="193"/>
      <c r="C977" s="193"/>
      <c r="D977" s="193"/>
      <c r="E977" s="100"/>
      <c r="F977" s="100"/>
      <c r="G977" s="193"/>
      <c r="H977" s="193"/>
      <c r="I977" s="193"/>
      <c r="J977" s="201"/>
      <c r="K977" s="193"/>
      <c r="L977" s="193"/>
      <c r="M977" s="202"/>
      <c r="N977" s="193"/>
      <c r="O977" s="193"/>
      <c r="P977" s="193"/>
      <c r="Q977" s="193"/>
      <c r="R977" s="193"/>
      <c r="S977" s="193"/>
      <c r="T977" s="193"/>
      <c r="U977" s="193"/>
      <c r="V977" s="193"/>
      <c r="W977" s="193"/>
      <c r="X977" s="193"/>
      <c r="Y977" s="193"/>
      <c r="Z977" s="193"/>
    </row>
    <row r="978" spans="1:26" ht="15.75" customHeight="1">
      <c r="A978" s="193"/>
      <c r="B978" s="193"/>
      <c r="C978" s="193"/>
      <c r="D978" s="193"/>
      <c r="E978" s="100"/>
      <c r="F978" s="100"/>
      <c r="G978" s="193"/>
      <c r="H978" s="193"/>
      <c r="I978" s="193"/>
      <c r="J978" s="201"/>
      <c r="K978" s="193"/>
      <c r="L978" s="193"/>
      <c r="M978" s="202"/>
      <c r="N978" s="193"/>
      <c r="O978" s="193"/>
      <c r="P978" s="193"/>
      <c r="Q978" s="193"/>
      <c r="R978" s="193"/>
      <c r="S978" s="193"/>
      <c r="T978" s="193"/>
      <c r="U978" s="193"/>
      <c r="V978" s="193"/>
      <c r="W978" s="193"/>
      <c r="X978" s="193"/>
      <c r="Y978" s="193"/>
      <c r="Z978" s="193"/>
    </row>
    <row r="979" spans="1:26" ht="15.75" customHeight="1">
      <c r="A979" s="193"/>
      <c r="B979" s="193"/>
      <c r="C979" s="193"/>
      <c r="D979" s="193"/>
      <c r="E979" s="100"/>
      <c r="F979" s="100"/>
      <c r="G979" s="193"/>
      <c r="H979" s="193"/>
      <c r="I979" s="193"/>
      <c r="J979" s="201"/>
      <c r="K979" s="193"/>
      <c r="L979" s="193"/>
      <c r="M979" s="202"/>
      <c r="N979" s="193"/>
      <c r="O979" s="193"/>
      <c r="P979" s="193"/>
      <c r="Q979" s="193"/>
      <c r="R979" s="193"/>
      <c r="S979" s="193"/>
      <c r="T979" s="193"/>
      <c r="U979" s="193"/>
      <c r="V979" s="193"/>
      <c r="W979" s="193"/>
      <c r="X979" s="193"/>
      <c r="Y979" s="193"/>
      <c r="Z979" s="193"/>
    </row>
    <row r="980" spans="1:26" ht="15.75" customHeight="1">
      <c r="A980" s="193"/>
      <c r="B980" s="193"/>
      <c r="C980" s="193"/>
      <c r="D980" s="193"/>
      <c r="E980" s="100"/>
      <c r="F980" s="100"/>
      <c r="G980" s="193"/>
      <c r="H980" s="193"/>
      <c r="I980" s="193"/>
      <c r="J980" s="201"/>
      <c r="K980" s="193"/>
      <c r="L980" s="193"/>
      <c r="M980" s="202"/>
      <c r="N980" s="193"/>
      <c r="O980" s="193"/>
      <c r="P980" s="193"/>
      <c r="Q980" s="193"/>
      <c r="R980" s="193"/>
      <c r="S980" s="193"/>
      <c r="T980" s="193"/>
      <c r="U980" s="193"/>
      <c r="V980" s="193"/>
      <c r="W980" s="193"/>
      <c r="X980" s="193"/>
      <c r="Y980" s="193"/>
      <c r="Z980" s="193"/>
    </row>
    <row r="981" spans="1:26" ht="15.75" customHeight="1">
      <c r="A981" s="193"/>
      <c r="B981" s="193"/>
      <c r="C981" s="193"/>
      <c r="D981" s="193"/>
      <c r="E981" s="100"/>
      <c r="F981" s="100"/>
      <c r="G981" s="193"/>
      <c r="H981" s="193"/>
      <c r="I981" s="193"/>
      <c r="J981" s="201"/>
      <c r="K981" s="193"/>
      <c r="L981" s="193"/>
      <c r="M981" s="202"/>
      <c r="N981" s="193"/>
      <c r="O981" s="193"/>
      <c r="P981" s="193"/>
      <c r="Q981" s="193"/>
      <c r="R981" s="193"/>
      <c r="S981" s="193"/>
      <c r="T981" s="193"/>
      <c r="U981" s="193"/>
      <c r="V981" s="193"/>
      <c r="W981" s="193"/>
      <c r="X981" s="193"/>
      <c r="Y981" s="193"/>
      <c r="Z981" s="193"/>
    </row>
    <row r="982" spans="1:26" ht="15.75" customHeight="1">
      <c r="A982" s="193"/>
      <c r="B982" s="193"/>
      <c r="C982" s="193"/>
      <c r="D982" s="193"/>
      <c r="E982" s="100"/>
      <c r="F982" s="100"/>
      <c r="G982" s="193"/>
      <c r="H982" s="193"/>
      <c r="I982" s="193"/>
      <c r="J982" s="201"/>
      <c r="K982" s="193"/>
      <c r="L982" s="193"/>
      <c r="M982" s="202"/>
      <c r="N982" s="193"/>
      <c r="O982" s="193"/>
      <c r="P982" s="193"/>
      <c r="Q982" s="193"/>
      <c r="R982" s="193"/>
      <c r="S982" s="193"/>
      <c r="T982" s="193"/>
      <c r="U982" s="193"/>
      <c r="V982" s="193"/>
      <c r="W982" s="193"/>
      <c r="X982" s="193"/>
      <c r="Y982" s="193"/>
      <c r="Z982" s="193"/>
    </row>
    <row r="983" spans="1:26" ht="15.75" customHeight="1">
      <c r="A983" s="193"/>
      <c r="B983" s="193"/>
      <c r="C983" s="193"/>
      <c r="D983" s="193"/>
      <c r="E983" s="100"/>
      <c r="F983" s="100"/>
      <c r="G983" s="193"/>
      <c r="H983" s="193"/>
      <c r="I983" s="193"/>
      <c r="J983" s="201"/>
      <c r="K983" s="193"/>
      <c r="L983" s="193"/>
      <c r="M983" s="202"/>
      <c r="N983" s="193"/>
      <c r="O983" s="193"/>
      <c r="P983" s="193"/>
      <c r="Q983" s="193"/>
      <c r="R983" s="193"/>
      <c r="S983" s="193"/>
      <c r="T983" s="193"/>
      <c r="U983" s="193"/>
      <c r="V983" s="193"/>
      <c r="W983" s="193"/>
      <c r="X983" s="193"/>
      <c r="Y983" s="193"/>
      <c r="Z983" s="193"/>
    </row>
    <row r="984" spans="1:26" ht="15.75" customHeight="1">
      <c r="A984" s="193"/>
      <c r="B984" s="193"/>
      <c r="C984" s="193"/>
      <c r="D984" s="193"/>
      <c r="E984" s="100"/>
      <c r="F984" s="100"/>
      <c r="G984" s="193"/>
      <c r="H984" s="193"/>
      <c r="I984" s="193"/>
      <c r="J984" s="201"/>
      <c r="K984" s="193"/>
      <c r="L984" s="193"/>
      <c r="M984" s="202"/>
      <c r="N984" s="193"/>
      <c r="O984" s="193"/>
      <c r="P984" s="193"/>
      <c r="Q984" s="193"/>
      <c r="R984" s="193"/>
      <c r="S984" s="193"/>
      <c r="T984" s="193"/>
      <c r="U984" s="193"/>
      <c r="V984" s="193"/>
      <c r="W984" s="193"/>
      <c r="X984" s="193"/>
      <c r="Y984" s="193"/>
      <c r="Z984" s="193"/>
    </row>
    <row r="985" spans="1:26" ht="15.75" customHeight="1">
      <c r="A985" s="193"/>
      <c r="B985" s="193"/>
      <c r="C985" s="193"/>
      <c r="D985" s="193"/>
      <c r="E985" s="100"/>
      <c r="F985" s="100"/>
      <c r="G985" s="193"/>
      <c r="H985" s="193"/>
      <c r="I985" s="193"/>
      <c r="J985" s="201"/>
      <c r="K985" s="193"/>
      <c r="L985" s="193"/>
      <c r="M985" s="202"/>
      <c r="N985" s="193"/>
      <c r="O985" s="193"/>
      <c r="P985" s="193"/>
      <c r="Q985" s="193"/>
      <c r="R985" s="193"/>
      <c r="S985" s="193"/>
      <c r="T985" s="193"/>
      <c r="U985" s="193"/>
      <c r="V985" s="193"/>
      <c r="W985" s="193"/>
      <c r="X985" s="193"/>
      <c r="Y985" s="193"/>
      <c r="Z985" s="193"/>
    </row>
    <row r="986" spans="1:26" ht="15.75" customHeight="1">
      <c r="A986" s="193"/>
      <c r="B986" s="193"/>
      <c r="C986" s="193"/>
      <c r="D986" s="193"/>
      <c r="E986" s="100"/>
      <c r="F986" s="100"/>
      <c r="G986" s="193"/>
      <c r="H986" s="193"/>
      <c r="I986" s="193"/>
      <c r="J986" s="201"/>
      <c r="K986" s="193"/>
      <c r="L986" s="193"/>
      <c r="M986" s="202"/>
      <c r="N986" s="193"/>
      <c r="O986" s="193"/>
      <c r="P986" s="193"/>
      <c r="Q986" s="193"/>
      <c r="R986" s="193"/>
      <c r="S986" s="193"/>
      <c r="T986" s="193"/>
      <c r="U986" s="193"/>
      <c r="V986" s="193"/>
      <c r="W986" s="193"/>
      <c r="X986" s="193"/>
      <c r="Y986" s="193"/>
      <c r="Z986" s="193"/>
    </row>
    <row r="987" spans="1:26" ht="15.75" customHeight="1">
      <c r="A987" s="193"/>
      <c r="B987" s="193"/>
      <c r="C987" s="193"/>
      <c r="D987" s="193"/>
      <c r="E987" s="100"/>
      <c r="F987" s="100"/>
      <c r="G987" s="193"/>
      <c r="H987" s="193"/>
      <c r="I987" s="193"/>
      <c r="J987" s="201"/>
      <c r="K987" s="193"/>
      <c r="L987" s="193"/>
      <c r="M987" s="202"/>
      <c r="N987" s="193"/>
      <c r="O987" s="193"/>
      <c r="P987" s="193"/>
      <c r="Q987" s="193"/>
      <c r="R987" s="193"/>
      <c r="S987" s="193"/>
      <c r="T987" s="193"/>
      <c r="U987" s="193"/>
      <c r="V987" s="193"/>
      <c r="W987" s="193"/>
      <c r="X987" s="193"/>
      <c r="Y987" s="193"/>
      <c r="Z987" s="193"/>
    </row>
    <row r="988" spans="1:26" ht="15.75" customHeight="1">
      <c r="A988" s="193"/>
      <c r="B988" s="193"/>
      <c r="C988" s="193"/>
      <c r="D988" s="193"/>
      <c r="E988" s="100"/>
      <c r="F988" s="100"/>
      <c r="G988" s="193"/>
      <c r="H988" s="193"/>
      <c r="I988" s="193"/>
      <c r="J988" s="201"/>
      <c r="K988" s="193"/>
      <c r="L988" s="193"/>
      <c r="M988" s="202"/>
      <c r="N988" s="193"/>
      <c r="O988" s="193"/>
      <c r="P988" s="193"/>
      <c r="Q988" s="193"/>
      <c r="R988" s="193"/>
      <c r="S988" s="193"/>
      <c r="T988" s="193"/>
      <c r="U988" s="193"/>
      <c r="V988" s="193"/>
      <c r="W988" s="193"/>
      <c r="X988" s="193"/>
      <c r="Y988" s="193"/>
      <c r="Z988" s="193"/>
    </row>
    <row r="989" spans="1:26" ht="15.75" customHeight="1">
      <c r="A989" s="193"/>
      <c r="B989" s="193"/>
      <c r="C989" s="193"/>
      <c r="D989" s="193"/>
      <c r="E989" s="100"/>
      <c r="F989" s="100"/>
      <c r="G989" s="193"/>
      <c r="H989" s="193"/>
      <c r="I989" s="193"/>
      <c r="J989" s="201"/>
      <c r="K989" s="193"/>
      <c r="L989" s="193"/>
      <c r="M989" s="202"/>
      <c r="N989" s="193"/>
      <c r="O989" s="193"/>
      <c r="P989" s="193"/>
      <c r="Q989" s="193"/>
      <c r="R989" s="193"/>
      <c r="S989" s="193"/>
      <c r="T989" s="193"/>
      <c r="U989" s="193"/>
      <c r="V989" s="193"/>
      <c r="W989" s="193"/>
      <c r="X989" s="193"/>
      <c r="Y989" s="193"/>
      <c r="Z989" s="193"/>
    </row>
    <row r="990" spans="1:26" ht="15.75" customHeight="1">
      <c r="A990" s="193"/>
      <c r="B990" s="193"/>
      <c r="C990" s="193"/>
      <c r="D990" s="193"/>
      <c r="E990" s="100"/>
      <c r="F990" s="100"/>
      <c r="G990" s="193"/>
      <c r="H990" s="193"/>
      <c r="I990" s="193"/>
      <c r="J990" s="201"/>
      <c r="K990" s="193"/>
      <c r="L990" s="193"/>
      <c r="M990" s="202"/>
      <c r="N990" s="193"/>
      <c r="O990" s="193"/>
      <c r="P990" s="193"/>
      <c r="Q990" s="193"/>
      <c r="R990" s="193"/>
      <c r="S990" s="193"/>
      <c r="T990" s="193"/>
      <c r="U990" s="193"/>
      <c r="V990" s="193"/>
      <c r="W990" s="193"/>
      <c r="X990" s="193"/>
      <c r="Y990" s="193"/>
      <c r="Z990" s="193"/>
    </row>
    <row r="991" spans="1:26" ht="15.75" customHeight="1">
      <c r="A991" s="193"/>
      <c r="B991" s="193"/>
      <c r="C991" s="193"/>
      <c r="D991" s="193"/>
      <c r="E991" s="100"/>
      <c r="F991" s="100"/>
      <c r="G991" s="193"/>
      <c r="H991" s="193"/>
      <c r="I991" s="193"/>
      <c r="J991" s="201"/>
      <c r="K991" s="193"/>
      <c r="L991" s="193"/>
      <c r="M991" s="202"/>
      <c r="N991" s="193"/>
      <c r="O991" s="193"/>
      <c r="P991" s="193"/>
      <c r="Q991" s="193"/>
      <c r="R991" s="193"/>
      <c r="S991" s="193"/>
      <c r="T991" s="193"/>
      <c r="U991" s="193"/>
      <c r="V991" s="193"/>
      <c r="W991" s="193"/>
      <c r="X991" s="193"/>
      <c r="Y991" s="193"/>
      <c r="Z991" s="193"/>
    </row>
    <row r="992" spans="1:26" ht="15.75" customHeight="1">
      <c r="A992" s="193"/>
      <c r="B992" s="193"/>
      <c r="C992" s="193"/>
      <c r="D992" s="193"/>
      <c r="E992" s="100"/>
      <c r="F992" s="100"/>
      <c r="G992" s="193"/>
      <c r="H992" s="193"/>
      <c r="I992" s="193"/>
      <c r="J992" s="201"/>
      <c r="K992" s="193"/>
      <c r="L992" s="193"/>
      <c r="M992" s="202"/>
      <c r="N992" s="193"/>
      <c r="O992" s="193"/>
      <c r="P992" s="193"/>
      <c r="Q992" s="193"/>
      <c r="R992" s="193"/>
      <c r="S992" s="193"/>
      <c r="T992" s="193"/>
      <c r="U992" s="193"/>
      <c r="V992" s="193"/>
      <c r="W992" s="193"/>
      <c r="X992" s="193"/>
      <c r="Y992" s="193"/>
      <c r="Z992" s="193"/>
    </row>
    <row r="993" spans="1:26" ht="15.75" customHeight="1">
      <c r="A993" s="193"/>
      <c r="B993" s="193"/>
      <c r="C993" s="193"/>
      <c r="D993" s="193"/>
      <c r="E993" s="100"/>
      <c r="F993" s="100"/>
      <c r="G993" s="193"/>
      <c r="H993" s="193"/>
      <c r="I993" s="193"/>
      <c r="J993" s="201"/>
      <c r="K993" s="193"/>
      <c r="L993" s="193"/>
      <c r="M993" s="202"/>
      <c r="N993" s="193"/>
      <c r="O993" s="193"/>
      <c r="P993" s="193"/>
      <c r="Q993" s="193"/>
      <c r="R993" s="193"/>
      <c r="S993" s="193"/>
      <c r="T993" s="193"/>
      <c r="U993" s="193"/>
      <c r="V993" s="193"/>
      <c r="W993" s="193"/>
      <c r="X993" s="193"/>
      <c r="Y993" s="193"/>
      <c r="Z993" s="193"/>
    </row>
    <row r="994" spans="1:26" ht="15.75" customHeight="1">
      <c r="A994" s="193"/>
      <c r="B994" s="193"/>
      <c r="C994" s="193"/>
      <c r="D994" s="193"/>
      <c r="E994" s="100"/>
      <c r="F994" s="100"/>
      <c r="G994" s="193"/>
      <c r="H994" s="193"/>
      <c r="I994" s="193"/>
      <c r="J994" s="201"/>
      <c r="K994" s="193"/>
      <c r="L994" s="193"/>
      <c r="M994" s="202"/>
      <c r="N994" s="193"/>
      <c r="O994" s="193"/>
      <c r="P994" s="193"/>
      <c r="Q994" s="193"/>
      <c r="R994" s="193"/>
      <c r="S994" s="193"/>
      <c r="T994" s="193"/>
      <c r="U994" s="193"/>
      <c r="V994" s="193"/>
      <c r="W994" s="193"/>
      <c r="X994" s="193"/>
      <c r="Y994" s="193"/>
      <c r="Z994" s="193"/>
    </row>
    <row r="995" spans="1:26" ht="15.75" customHeight="1">
      <c r="A995" s="193"/>
      <c r="B995" s="193"/>
      <c r="C995" s="193"/>
      <c r="D995" s="193"/>
      <c r="E995" s="100"/>
      <c r="F995" s="100"/>
      <c r="G995" s="193"/>
      <c r="H995" s="193"/>
      <c r="I995" s="193"/>
      <c r="J995" s="201"/>
      <c r="K995" s="193"/>
      <c r="L995" s="193"/>
      <c r="M995" s="202"/>
      <c r="N995" s="193"/>
      <c r="O995" s="193"/>
      <c r="P995" s="193"/>
      <c r="Q995" s="193"/>
      <c r="R995" s="193"/>
      <c r="S995" s="193"/>
      <c r="T995" s="193"/>
      <c r="U995" s="193"/>
      <c r="V995" s="193"/>
      <c r="W995" s="193"/>
      <c r="X995" s="193"/>
      <c r="Y995" s="193"/>
      <c r="Z995" s="193"/>
    </row>
    <row r="996" spans="1:26" ht="15.75" customHeight="1">
      <c r="A996" s="193"/>
      <c r="B996" s="193"/>
      <c r="C996" s="193"/>
      <c r="D996" s="193"/>
      <c r="E996" s="100"/>
      <c r="F996" s="100"/>
      <c r="G996" s="193"/>
      <c r="H996" s="193"/>
      <c r="I996" s="193"/>
      <c r="J996" s="201"/>
      <c r="K996" s="193"/>
      <c r="L996" s="193"/>
      <c r="M996" s="202"/>
      <c r="N996" s="193"/>
      <c r="O996" s="193"/>
      <c r="P996" s="193"/>
      <c r="Q996" s="193"/>
      <c r="R996" s="193"/>
      <c r="S996" s="193"/>
      <c r="T996" s="193"/>
      <c r="U996" s="193"/>
      <c r="V996" s="193"/>
      <c r="W996" s="193"/>
      <c r="X996" s="193"/>
      <c r="Y996" s="193"/>
      <c r="Z996" s="193"/>
    </row>
    <row r="997" spans="1:26" ht="15.75" customHeight="1">
      <c r="A997" s="193"/>
      <c r="B997" s="193"/>
      <c r="C997" s="193"/>
      <c r="D997" s="193"/>
      <c r="E997" s="100"/>
      <c r="F997" s="100"/>
      <c r="G997" s="193"/>
      <c r="H997" s="193"/>
      <c r="I997" s="193"/>
      <c r="J997" s="201"/>
      <c r="K997" s="193"/>
      <c r="L997" s="193"/>
      <c r="M997" s="202"/>
      <c r="N997" s="193"/>
      <c r="O997" s="193"/>
      <c r="P997" s="193"/>
      <c r="Q997" s="193"/>
      <c r="R997" s="193"/>
      <c r="S997" s="193"/>
      <c r="T997" s="193"/>
      <c r="U997" s="193"/>
      <c r="V997" s="193"/>
      <c r="W997" s="193"/>
      <c r="X997" s="193"/>
      <c r="Y997" s="193"/>
      <c r="Z997" s="193"/>
    </row>
    <row r="998" spans="1:26" ht="15.75" customHeight="1">
      <c r="A998" s="193"/>
      <c r="B998" s="193"/>
      <c r="C998" s="193"/>
      <c r="D998" s="193"/>
      <c r="E998" s="100"/>
      <c r="F998" s="100"/>
      <c r="G998" s="193"/>
      <c r="H998" s="193"/>
      <c r="I998" s="193"/>
      <c r="J998" s="201"/>
      <c r="K998" s="193"/>
      <c r="L998" s="193"/>
      <c r="M998" s="202"/>
      <c r="N998" s="193"/>
      <c r="O998" s="193"/>
      <c r="P998" s="193"/>
      <c r="Q998" s="193"/>
      <c r="R998" s="193"/>
      <c r="S998" s="193"/>
      <c r="T998" s="193"/>
      <c r="U998" s="193"/>
      <c r="V998" s="193"/>
      <c r="W998" s="193"/>
      <c r="X998" s="193"/>
      <c r="Y998" s="193"/>
      <c r="Z998" s="193"/>
    </row>
    <row r="999" spans="1:26" ht="15.75" customHeight="1">
      <c r="A999" s="193"/>
      <c r="B999" s="193"/>
      <c r="C999" s="193"/>
      <c r="D999" s="193"/>
      <c r="E999" s="100"/>
      <c r="F999" s="100"/>
      <c r="G999" s="193"/>
      <c r="H999" s="193"/>
      <c r="I999" s="193"/>
      <c r="J999" s="201"/>
      <c r="K999" s="193"/>
      <c r="L999" s="193"/>
      <c r="M999" s="202"/>
      <c r="N999" s="193"/>
      <c r="O999" s="193"/>
      <c r="P999" s="193"/>
      <c r="Q999" s="193"/>
      <c r="R999" s="193"/>
      <c r="S999" s="193"/>
      <c r="T999" s="193"/>
      <c r="U999" s="193"/>
      <c r="V999" s="193"/>
      <c r="W999" s="193"/>
      <c r="X999" s="193"/>
      <c r="Y999" s="193"/>
      <c r="Z999" s="193"/>
    </row>
    <row r="1000" spans="1:26" ht="15.75" customHeight="1">
      <c r="A1000" s="193"/>
      <c r="B1000" s="193"/>
      <c r="C1000" s="193"/>
      <c r="D1000" s="193"/>
      <c r="E1000" s="100"/>
      <c r="F1000" s="100"/>
      <c r="G1000" s="193"/>
      <c r="H1000" s="193"/>
      <c r="I1000" s="193"/>
      <c r="J1000" s="201"/>
      <c r="K1000" s="193"/>
      <c r="L1000" s="193"/>
      <c r="M1000" s="202"/>
      <c r="N1000" s="193"/>
      <c r="O1000" s="193"/>
      <c r="P1000" s="193"/>
      <c r="Q1000" s="193"/>
      <c r="R1000" s="193"/>
      <c r="S1000" s="193"/>
      <c r="T1000" s="193"/>
      <c r="U1000" s="193"/>
      <c r="V1000" s="193"/>
      <c r="W1000" s="193"/>
      <c r="X1000" s="193"/>
      <c r="Y1000" s="193"/>
      <c r="Z1000" s="193"/>
    </row>
  </sheetData>
  <mergeCells count="17">
    <mergeCell ref="N7:N8"/>
    <mergeCell ref="L9:L15"/>
    <mergeCell ref="N9:N15"/>
    <mergeCell ref="E1:M1"/>
    <mergeCell ref="E2:M2"/>
    <mergeCell ref="E3:M3"/>
    <mergeCell ref="E7:E8"/>
    <mergeCell ref="F7:F8"/>
    <mergeCell ref="G7:I7"/>
    <mergeCell ref="J7:J8"/>
    <mergeCell ref="K7:K8"/>
    <mergeCell ref="A7:A8"/>
    <mergeCell ref="B7:B8"/>
    <mergeCell ref="C7:C8"/>
    <mergeCell ref="D7:D8"/>
    <mergeCell ref="M7:M8"/>
    <mergeCell ref="L7:L8"/>
  </mergeCells>
  <printOptions horizontalCentered="1"/>
  <pageMargins left="0.7" right="0.7" top="0.75" bottom="0.75" header="0" footer="0"/>
  <pageSetup paperSize="9" scale="6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1000"/>
  <sheetViews>
    <sheetView topLeftCell="D1" workbookViewId="0">
      <selection activeCell="K48" sqref="K1:Q1048576"/>
    </sheetView>
  </sheetViews>
  <sheetFormatPr defaultColWidth="14.42578125" defaultRowHeight="15" customHeight="1"/>
  <cols>
    <col min="1" max="3" width="8.7109375" hidden="1" customWidth="1"/>
    <col min="4" max="4" width="27" customWidth="1"/>
    <col min="5" max="5" width="36.5703125" customWidth="1"/>
    <col min="6" max="6" width="18.85546875" customWidth="1"/>
    <col min="7" max="7" width="7.28515625" customWidth="1"/>
    <col min="8" max="8" width="15.28515625" customWidth="1"/>
    <col min="9" max="9" width="11.7109375" customWidth="1"/>
    <col min="10" max="14" width="9.140625" customWidth="1"/>
    <col min="15" max="19" width="8.7109375" customWidth="1"/>
  </cols>
  <sheetData>
    <row r="1" spans="1:19" ht="15.75" customHeight="1">
      <c r="A1" s="6"/>
      <c r="B1" s="6"/>
      <c r="C1" s="6"/>
      <c r="D1" s="307" t="s">
        <v>823</v>
      </c>
      <c r="E1" s="308"/>
      <c r="F1" s="308"/>
      <c r="G1" s="308"/>
      <c r="H1" s="308"/>
      <c r="I1" s="308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5.75" customHeight="1">
      <c r="A2" s="6"/>
      <c r="B2" s="6"/>
      <c r="C2" s="6"/>
      <c r="D2" s="21"/>
      <c r="E2" s="6"/>
      <c r="F2" s="6"/>
      <c r="G2" s="6"/>
      <c r="H2" s="29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56.25" customHeight="1">
      <c r="A3" s="209"/>
      <c r="B3" s="209"/>
      <c r="C3" s="209"/>
      <c r="D3" s="210" t="s">
        <v>295</v>
      </c>
      <c r="E3" s="209" t="s">
        <v>824</v>
      </c>
      <c r="F3" s="209" t="s">
        <v>825</v>
      </c>
      <c r="G3" s="209" t="s">
        <v>826</v>
      </c>
      <c r="H3" s="210" t="s">
        <v>15</v>
      </c>
      <c r="I3" s="210" t="s">
        <v>827</v>
      </c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63" customHeight="1">
      <c r="A4" s="6"/>
      <c r="B4" s="6"/>
      <c r="C4" s="6"/>
      <c r="D4" s="375" t="s">
        <v>60</v>
      </c>
      <c r="E4" s="211"/>
      <c r="F4" s="212"/>
      <c r="G4" s="213"/>
      <c r="H4" s="12"/>
      <c r="I4" s="376">
        <v>4.5</v>
      </c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.75" customHeight="1">
      <c r="A5" s="6"/>
      <c r="B5" s="6"/>
      <c r="C5" s="6"/>
      <c r="D5" s="303"/>
      <c r="E5" s="11" t="s">
        <v>58</v>
      </c>
      <c r="F5" s="12" t="s">
        <v>59</v>
      </c>
      <c r="G5" s="139">
        <v>1</v>
      </c>
      <c r="H5" s="12">
        <v>16</v>
      </c>
      <c r="I5" s="373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.75" customHeight="1">
      <c r="A6" s="6"/>
      <c r="B6" s="6"/>
      <c r="C6" s="6"/>
      <c r="D6" s="303"/>
      <c r="E6" s="11" t="s">
        <v>62</v>
      </c>
      <c r="F6" s="12" t="s">
        <v>63</v>
      </c>
      <c r="G6" s="139">
        <v>1</v>
      </c>
      <c r="H6" s="12">
        <v>16</v>
      </c>
      <c r="I6" s="373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.75" customHeight="1">
      <c r="A7" s="6"/>
      <c r="B7" s="6"/>
      <c r="C7" s="6"/>
      <c r="D7" s="303"/>
      <c r="E7" s="11" t="s">
        <v>118</v>
      </c>
      <c r="F7" s="18" t="s">
        <v>119</v>
      </c>
      <c r="G7" s="139">
        <v>3</v>
      </c>
      <c r="H7" s="12">
        <v>8</v>
      </c>
      <c r="I7" s="373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.75" customHeight="1">
      <c r="A8" s="6"/>
      <c r="B8" s="6"/>
      <c r="C8" s="6"/>
      <c r="D8" s="303"/>
      <c r="E8" s="47" t="s">
        <v>416</v>
      </c>
      <c r="F8" s="214" t="s">
        <v>828</v>
      </c>
      <c r="G8" s="139">
        <v>1</v>
      </c>
      <c r="H8" s="12">
        <v>8</v>
      </c>
      <c r="I8" s="373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.75" customHeight="1">
      <c r="A9" s="6"/>
      <c r="B9" s="6"/>
      <c r="C9" s="6"/>
      <c r="D9" s="303"/>
      <c r="E9" s="215" t="s">
        <v>204</v>
      </c>
      <c r="F9" s="216" t="s">
        <v>829</v>
      </c>
      <c r="G9" s="217">
        <v>0</v>
      </c>
      <c r="H9" s="218">
        <v>0</v>
      </c>
      <c r="I9" s="373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5.75" customHeight="1">
      <c r="A10" s="6"/>
      <c r="B10" s="6"/>
      <c r="C10" s="6"/>
      <c r="D10" s="295"/>
      <c r="E10" s="47" t="s">
        <v>416</v>
      </c>
      <c r="F10" s="214" t="s">
        <v>830</v>
      </c>
      <c r="G10" s="139">
        <v>1</v>
      </c>
      <c r="H10" s="12">
        <v>8</v>
      </c>
      <c r="I10" s="374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.75" customHeight="1">
      <c r="A11" s="6"/>
      <c r="B11" s="6"/>
      <c r="C11" s="6"/>
      <c r="D11" s="318" t="s">
        <v>109</v>
      </c>
      <c r="E11" s="11" t="s">
        <v>107</v>
      </c>
      <c r="F11" s="12" t="s">
        <v>108</v>
      </c>
      <c r="G11" s="219">
        <v>2</v>
      </c>
      <c r="H11" s="12">
        <v>8</v>
      </c>
      <c r="I11" s="372">
        <f>3.5</f>
        <v>3.5</v>
      </c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.75" customHeight="1">
      <c r="A12" s="6"/>
      <c r="B12" s="6"/>
      <c r="C12" s="6"/>
      <c r="D12" s="303"/>
      <c r="E12" s="11" t="s">
        <v>831</v>
      </c>
      <c r="F12" s="12" t="s">
        <v>832</v>
      </c>
      <c r="G12" s="219">
        <v>1</v>
      </c>
      <c r="H12" s="12">
        <v>8</v>
      </c>
      <c r="I12" s="373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5.75" customHeight="1">
      <c r="A13" s="6"/>
      <c r="B13" s="6"/>
      <c r="C13" s="6"/>
      <c r="D13" s="303"/>
      <c r="E13" s="11" t="s">
        <v>201</v>
      </c>
      <c r="F13" s="12" t="s">
        <v>833</v>
      </c>
      <c r="G13" s="219">
        <v>1</v>
      </c>
      <c r="H13" s="12">
        <v>8</v>
      </c>
      <c r="I13" s="373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15.75" customHeight="1">
      <c r="A14" s="6"/>
      <c r="B14" s="6"/>
      <c r="C14" s="6"/>
      <c r="D14" s="303"/>
      <c r="E14" s="15" t="s">
        <v>310</v>
      </c>
      <c r="F14" s="10" t="s">
        <v>832</v>
      </c>
      <c r="G14" s="139">
        <v>2</v>
      </c>
      <c r="H14" s="12">
        <v>8</v>
      </c>
      <c r="I14" s="373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ht="15.75" customHeight="1">
      <c r="A15" s="6"/>
      <c r="B15" s="6"/>
      <c r="C15" s="6"/>
      <c r="D15" s="295"/>
      <c r="E15" s="15" t="s">
        <v>834</v>
      </c>
      <c r="F15" s="10" t="s">
        <v>832</v>
      </c>
      <c r="G15" s="139">
        <v>1</v>
      </c>
      <c r="H15" s="12">
        <v>8</v>
      </c>
      <c r="I15" s="374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ht="15.75" customHeight="1">
      <c r="A16" s="6"/>
      <c r="B16" s="6"/>
      <c r="C16" s="6"/>
      <c r="D16" s="318" t="s">
        <v>168</v>
      </c>
      <c r="E16" s="38" t="s">
        <v>58</v>
      </c>
      <c r="F16" s="18" t="s">
        <v>835</v>
      </c>
      <c r="G16" s="140">
        <v>2</v>
      </c>
      <c r="H16" s="12">
        <v>8</v>
      </c>
      <c r="I16" s="372">
        <v>4</v>
      </c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15.75" customHeight="1">
      <c r="A17" s="6"/>
      <c r="B17" s="6"/>
      <c r="C17" s="6"/>
      <c r="D17" s="303"/>
      <c r="E17" s="38" t="s">
        <v>310</v>
      </c>
      <c r="F17" s="18" t="s">
        <v>832</v>
      </c>
      <c r="G17" s="140">
        <v>1</v>
      </c>
      <c r="H17" s="12">
        <v>8</v>
      </c>
      <c r="I17" s="373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5.75" customHeight="1">
      <c r="A18" s="6"/>
      <c r="B18" s="6"/>
      <c r="C18" s="6"/>
      <c r="D18" s="303"/>
      <c r="E18" s="15" t="s">
        <v>836</v>
      </c>
      <c r="F18" s="10" t="s">
        <v>832</v>
      </c>
      <c r="G18" s="139">
        <v>1</v>
      </c>
      <c r="H18" s="12">
        <v>8</v>
      </c>
      <c r="I18" s="373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15.75" customHeight="1">
      <c r="A19" s="6"/>
      <c r="B19" s="6"/>
      <c r="C19" s="6"/>
      <c r="D19" s="303"/>
      <c r="E19" s="15" t="s">
        <v>326</v>
      </c>
      <c r="F19" s="10" t="s">
        <v>832</v>
      </c>
      <c r="G19" s="139">
        <v>2</v>
      </c>
      <c r="H19" s="12">
        <v>8</v>
      </c>
      <c r="I19" s="373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15.75" customHeight="1">
      <c r="A20" s="6"/>
      <c r="B20" s="6"/>
      <c r="C20" s="6"/>
      <c r="D20" s="295"/>
      <c r="E20" s="15" t="s">
        <v>837</v>
      </c>
      <c r="F20" s="10" t="s">
        <v>832</v>
      </c>
      <c r="G20" s="139">
        <v>2</v>
      </c>
      <c r="H20" s="12">
        <v>8</v>
      </c>
      <c r="I20" s="374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15.75" customHeight="1">
      <c r="A21" s="6"/>
      <c r="B21" s="6"/>
      <c r="C21" s="6"/>
      <c r="D21" s="318" t="s">
        <v>838</v>
      </c>
      <c r="E21" s="11" t="s">
        <v>153</v>
      </c>
      <c r="F21" s="12" t="s">
        <v>839</v>
      </c>
      <c r="G21" s="139">
        <v>1</v>
      </c>
      <c r="H21" s="12">
        <v>8</v>
      </c>
      <c r="I21" s="372">
        <f>3.5</f>
        <v>3.5</v>
      </c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15.75" customHeight="1">
      <c r="A22" s="6"/>
      <c r="B22" s="6"/>
      <c r="C22" s="6"/>
      <c r="D22" s="303"/>
      <c r="E22" s="11" t="s">
        <v>76</v>
      </c>
      <c r="F22" s="12" t="s">
        <v>77</v>
      </c>
      <c r="G22" s="219">
        <v>1</v>
      </c>
      <c r="H22" s="12">
        <v>8</v>
      </c>
      <c r="I22" s="373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.75" customHeight="1">
      <c r="A23" s="6"/>
      <c r="B23" s="6"/>
      <c r="C23" s="6"/>
      <c r="D23" s="303"/>
      <c r="E23" s="11" t="s">
        <v>114</v>
      </c>
      <c r="F23" s="18" t="s">
        <v>115</v>
      </c>
      <c r="G23" s="139">
        <v>2</v>
      </c>
      <c r="H23" s="12">
        <v>8</v>
      </c>
      <c r="I23" s="373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15.75" customHeight="1">
      <c r="A24" s="6"/>
      <c r="B24" s="6"/>
      <c r="C24" s="6"/>
      <c r="D24" s="303"/>
      <c r="E24" s="15" t="s">
        <v>836</v>
      </c>
      <c r="F24" s="10" t="s">
        <v>832</v>
      </c>
      <c r="G24" s="139">
        <v>1</v>
      </c>
      <c r="H24" s="12">
        <v>8</v>
      </c>
      <c r="I24" s="373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15.75" customHeight="1">
      <c r="A25" s="6"/>
      <c r="B25" s="6"/>
      <c r="C25" s="6"/>
      <c r="D25" s="303"/>
      <c r="E25" s="15" t="s">
        <v>310</v>
      </c>
      <c r="F25" s="10" t="s">
        <v>832</v>
      </c>
      <c r="G25" s="139">
        <v>1</v>
      </c>
      <c r="H25" s="12">
        <v>8</v>
      </c>
      <c r="I25" s="373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15.75" customHeight="1">
      <c r="A26" s="6"/>
      <c r="B26" s="6"/>
      <c r="C26" s="6"/>
      <c r="D26" s="295"/>
      <c r="E26" s="15" t="s">
        <v>837</v>
      </c>
      <c r="F26" s="10" t="s">
        <v>832</v>
      </c>
      <c r="G26" s="139">
        <v>1</v>
      </c>
      <c r="H26" s="12">
        <v>8</v>
      </c>
      <c r="I26" s="374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15.75" customHeight="1">
      <c r="A27" s="6"/>
      <c r="B27" s="6"/>
      <c r="C27" s="6"/>
      <c r="D27" s="377" t="s">
        <v>93</v>
      </c>
      <c r="E27" s="11" t="s">
        <v>76</v>
      </c>
      <c r="F27" s="12" t="s">
        <v>77</v>
      </c>
      <c r="G27" s="139">
        <v>1</v>
      </c>
      <c r="H27" s="12">
        <v>8</v>
      </c>
      <c r="I27" s="372">
        <v>4</v>
      </c>
      <c r="J27" s="6"/>
      <c r="K27" s="6"/>
      <c r="L27" s="6"/>
      <c r="M27" s="6"/>
      <c r="N27" s="6"/>
      <c r="O27" s="6"/>
      <c r="P27" s="6"/>
      <c r="Q27" s="6"/>
      <c r="R27" s="6"/>
      <c r="S27" s="6"/>
    </row>
    <row r="28" spans="1:19" ht="15.75" customHeight="1">
      <c r="A28" s="6"/>
      <c r="B28" s="6"/>
      <c r="C28" s="6"/>
      <c r="D28" s="303"/>
      <c r="E28" s="11" t="s">
        <v>296</v>
      </c>
      <c r="F28" s="12" t="s">
        <v>840</v>
      </c>
      <c r="G28" s="139">
        <v>1</v>
      </c>
      <c r="H28" s="12">
        <v>8</v>
      </c>
      <c r="I28" s="373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 ht="15.75" customHeight="1">
      <c r="A29" s="6"/>
      <c r="B29" s="6"/>
      <c r="C29" s="6"/>
      <c r="D29" s="303"/>
      <c r="E29" s="11" t="s">
        <v>841</v>
      </c>
      <c r="F29" s="18" t="s">
        <v>115</v>
      </c>
      <c r="G29" s="139">
        <v>2</v>
      </c>
      <c r="H29" s="12">
        <v>8</v>
      </c>
      <c r="I29" s="373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 ht="15.75" customHeight="1">
      <c r="A30" s="6"/>
      <c r="B30" s="6"/>
      <c r="C30" s="6"/>
      <c r="D30" s="303"/>
      <c r="E30" s="15" t="s">
        <v>836</v>
      </c>
      <c r="F30" s="10" t="s">
        <v>832</v>
      </c>
      <c r="G30" s="139">
        <v>1</v>
      </c>
      <c r="H30" s="12">
        <v>8</v>
      </c>
      <c r="I30" s="373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 ht="15.75" customHeight="1">
      <c r="A31" s="6"/>
      <c r="B31" s="6"/>
      <c r="C31" s="6"/>
      <c r="D31" s="303"/>
      <c r="E31" s="15" t="s">
        <v>326</v>
      </c>
      <c r="F31" s="10" t="s">
        <v>832</v>
      </c>
      <c r="G31" s="139">
        <v>2</v>
      </c>
      <c r="H31" s="12">
        <v>8</v>
      </c>
      <c r="I31" s="373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15.75" customHeight="1">
      <c r="A32" s="6"/>
      <c r="B32" s="6"/>
      <c r="C32" s="6"/>
      <c r="D32" s="295"/>
      <c r="E32" s="15" t="s">
        <v>834</v>
      </c>
      <c r="F32" s="10" t="s">
        <v>832</v>
      </c>
      <c r="G32" s="139">
        <v>1</v>
      </c>
      <c r="H32" s="12">
        <v>8</v>
      </c>
      <c r="I32" s="374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15.75" customHeight="1">
      <c r="A33" s="6"/>
      <c r="B33" s="6"/>
      <c r="C33" s="6"/>
      <c r="D33" s="318" t="s">
        <v>842</v>
      </c>
      <c r="E33" s="11" t="s">
        <v>110</v>
      </c>
      <c r="F33" s="12" t="s">
        <v>111</v>
      </c>
      <c r="G33" s="219">
        <v>2</v>
      </c>
      <c r="H33" s="12">
        <v>8</v>
      </c>
      <c r="I33" s="372">
        <f>3.5</f>
        <v>3.5</v>
      </c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 ht="15.75" customHeight="1">
      <c r="A34" s="6"/>
      <c r="B34" s="6"/>
      <c r="C34" s="6"/>
      <c r="D34" s="303"/>
      <c r="E34" s="11" t="s">
        <v>105</v>
      </c>
      <c r="F34" s="12" t="s">
        <v>106</v>
      </c>
      <c r="G34" s="219">
        <v>2</v>
      </c>
      <c r="H34" s="12">
        <v>8</v>
      </c>
      <c r="I34" s="373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 ht="15.75" customHeight="1">
      <c r="A35" s="6"/>
      <c r="B35" s="6"/>
      <c r="C35" s="6"/>
      <c r="D35" s="303"/>
      <c r="E35" s="11" t="s">
        <v>98</v>
      </c>
      <c r="F35" s="12" t="s">
        <v>99</v>
      </c>
      <c r="G35" s="139">
        <v>2</v>
      </c>
      <c r="H35" s="12">
        <v>8</v>
      </c>
      <c r="I35" s="373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 ht="15.75" customHeight="1">
      <c r="A36" s="6"/>
      <c r="B36" s="6"/>
      <c r="C36" s="6"/>
      <c r="D36" s="295"/>
      <c r="E36" s="15" t="s">
        <v>836</v>
      </c>
      <c r="F36" s="10" t="s">
        <v>832</v>
      </c>
      <c r="G36" s="139">
        <v>1</v>
      </c>
      <c r="H36" s="12">
        <v>8</v>
      </c>
      <c r="I36" s="374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 ht="15.75" customHeight="1">
      <c r="A37" s="6"/>
      <c r="B37" s="6"/>
      <c r="C37" s="6"/>
      <c r="D37" s="318" t="s">
        <v>843</v>
      </c>
      <c r="E37" s="11" t="s">
        <v>65</v>
      </c>
      <c r="F37" s="12" t="s">
        <v>66</v>
      </c>
      <c r="G37" s="219">
        <v>2</v>
      </c>
      <c r="H37" s="12">
        <v>16</v>
      </c>
      <c r="I37" s="372">
        <v>5</v>
      </c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 ht="15.75" customHeight="1">
      <c r="A38" s="6"/>
      <c r="B38" s="6"/>
      <c r="C38" s="6"/>
      <c r="D38" s="303"/>
      <c r="E38" s="11" t="s">
        <v>125</v>
      </c>
      <c r="F38" s="18" t="s">
        <v>126</v>
      </c>
      <c r="G38" s="219">
        <v>2</v>
      </c>
      <c r="H38" s="12">
        <v>8</v>
      </c>
      <c r="I38" s="373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 ht="15.75" customHeight="1">
      <c r="A39" s="6"/>
      <c r="B39" s="6"/>
      <c r="C39" s="6"/>
      <c r="D39" s="303"/>
      <c r="E39" s="15" t="s">
        <v>201</v>
      </c>
      <c r="F39" s="10" t="s">
        <v>833</v>
      </c>
      <c r="G39" s="139">
        <v>1</v>
      </c>
      <c r="H39" s="12">
        <v>8</v>
      </c>
      <c r="I39" s="373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 ht="15.75" customHeight="1">
      <c r="A40" s="6"/>
      <c r="B40" s="6"/>
      <c r="C40" s="6"/>
      <c r="D40" s="303"/>
      <c r="E40" s="15" t="s">
        <v>844</v>
      </c>
      <c r="F40" s="10" t="s">
        <v>845</v>
      </c>
      <c r="G40" s="139">
        <v>1</v>
      </c>
      <c r="H40" s="12">
        <v>8</v>
      </c>
      <c r="I40" s="373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 ht="15.75" customHeight="1">
      <c r="A41" s="6"/>
      <c r="B41" s="6"/>
      <c r="C41" s="6"/>
      <c r="D41" s="295"/>
      <c r="E41" s="20" t="s">
        <v>322</v>
      </c>
      <c r="F41" s="89" t="s">
        <v>297</v>
      </c>
      <c r="G41" s="140">
        <v>2</v>
      </c>
      <c r="H41" s="12">
        <v>8</v>
      </c>
      <c r="I41" s="374"/>
      <c r="J41" s="6"/>
      <c r="K41" s="6"/>
      <c r="L41" s="6"/>
      <c r="M41" s="6"/>
      <c r="N41" s="6"/>
      <c r="O41" s="6"/>
      <c r="P41" s="6"/>
      <c r="Q41" s="6"/>
      <c r="R41" s="6"/>
      <c r="S41" s="6"/>
    </row>
    <row r="42" spans="1:19" ht="15.75" customHeight="1">
      <c r="A42" s="6"/>
      <c r="B42" s="6"/>
      <c r="C42" s="6"/>
      <c r="D42" s="379" t="s">
        <v>482</v>
      </c>
      <c r="E42" s="11" t="s">
        <v>88</v>
      </c>
      <c r="F42" s="12" t="s">
        <v>89</v>
      </c>
      <c r="G42" s="219">
        <v>2</v>
      </c>
      <c r="H42" s="12">
        <v>8</v>
      </c>
      <c r="I42" s="372">
        <v>9</v>
      </c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.75" customHeight="1">
      <c r="A43" s="6"/>
      <c r="B43" s="6"/>
      <c r="C43" s="6"/>
      <c r="D43" s="303"/>
      <c r="E43" s="62" t="s">
        <v>448</v>
      </c>
      <c r="F43" s="61" t="s">
        <v>449</v>
      </c>
      <c r="G43" s="220">
        <v>1</v>
      </c>
      <c r="H43" s="12">
        <v>16</v>
      </c>
      <c r="I43" s="373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19" ht="15.75" customHeight="1">
      <c r="A44" s="6"/>
      <c r="B44" s="6"/>
      <c r="C44" s="6"/>
      <c r="D44" s="303"/>
      <c r="E44" s="49" t="s">
        <v>456</v>
      </c>
      <c r="F44" s="61" t="s">
        <v>457</v>
      </c>
      <c r="G44" s="221">
        <v>2</v>
      </c>
      <c r="H44" s="12">
        <v>16</v>
      </c>
      <c r="I44" s="373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1:19" ht="15.75" customHeight="1">
      <c r="A45" s="6"/>
      <c r="B45" s="6"/>
      <c r="C45" s="6"/>
      <c r="D45" s="303"/>
      <c r="E45" s="62" t="s">
        <v>448</v>
      </c>
      <c r="F45" s="61" t="s">
        <v>449</v>
      </c>
      <c r="G45" s="220">
        <v>1</v>
      </c>
      <c r="H45" s="12">
        <v>16</v>
      </c>
      <c r="I45" s="373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ht="15.75" customHeight="1">
      <c r="A46" s="6"/>
      <c r="B46" s="6"/>
      <c r="C46" s="6"/>
      <c r="D46" s="303"/>
      <c r="E46" s="47" t="s">
        <v>416</v>
      </c>
      <c r="F46" s="214" t="s">
        <v>828</v>
      </c>
      <c r="G46" s="139">
        <v>1</v>
      </c>
      <c r="H46" s="12">
        <v>16</v>
      </c>
      <c r="I46" s="373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15.75" customHeight="1">
      <c r="A47" s="6"/>
      <c r="B47" s="6"/>
      <c r="C47" s="6"/>
      <c r="D47" s="303"/>
      <c r="E47" s="47" t="s">
        <v>416</v>
      </c>
      <c r="F47" s="214" t="s">
        <v>828</v>
      </c>
      <c r="G47" s="139">
        <v>1</v>
      </c>
      <c r="H47" s="12">
        <v>16</v>
      </c>
      <c r="I47" s="373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15.75" customHeight="1">
      <c r="A48" s="6"/>
      <c r="B48" s="6"/>
      <c r="C48" s="6"/>
      <c r="D48" s="303"/>
      <c r="E48" s="47" t="s">
        <v>474</v>
      </c>
      <c r="F48" s="10" t="s">
        <v>475</v>
      </c>
      <c r="G48" s="48">
        <v>2</v>
      </c>
      <c r="H48" s="12">
        <v>16</v>
      </c>
      <c r="I48" s="373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15.75" customHeight="1">
      <c r="A49" s="6"/>
      <c r="B49" s="6"/>
      <c r="C49" s="6"/>
      <c r="D49" s="295"/>
      <c r="E49" s="222"/>
      <c r="F49" s="10"/>
      <c r="G49" s="48"/>
      <c r="H49" s="12"/>
      <c r="I49" s="374"/>
      <c r="J49" s="6"/>
      <c r="K49" s="6"/>
      <c r="L49" s="6"/>
      <c r="M49" s="6"/>
      <c r="N49" s="6"/>
      <c r="O49" s="6"/>
      <c r="P49" s="6"/>
      <c r="Q49" s="6"/>
      <c r="R49" s="6"/>
      <c r="S49" s="6"/>
    </row>
    <row r="50" spans="1:19" ht="15.75" customHeight="1">
      <c r="A50" s="6"/>
      <c r="B50" s="6"/>
      <c r="C50" s="6"/>
      <c r="D50" s="318" t="s">
        <v>122</v>
      </c>
      <c r="E50" s="11" t="s">
        <v>120</v>
      </c>
      <c r="F50" s="18" t="s">
        <v>121</v>
      </c>
      <c r="G50" s="219">
        <v>2</v>
      </c>
      <c r="H50" s="12">
        <v>8</v>
      </c>
      <c r="I50" s="372">
        <v>3.5</v>
      </c>
      <c r="J50" s="6"/>
      <c r="K50" s="6"/>
      <c r="L50" s="6"/>
      <c r="M50" s="6"/>
      <c r="N50" s="6"/>
      <c r="O50" s="6"/>
      <c r="P50" s="6"/>
      <c r="Q50" s="6"/>
      <c r="R50" s="6"/>
      <c r="S50" s="6"/>
    </row>
    <row r="51" spans="1:19" ht="15.75" customHeight="1">
      <c r="A51" s="6"/>
      <c r="B51" s="6"/>
      <c r="C51" s="6"/>
      <c r="D51" s="303"/>
      <c r="E51" s="11" t="s">
        <v>831</v>
      </c>
      <c r="F51" s="18" t="s">
        <v>832</v>
      </c>
      <c r="G51" s="219">
        <v>1</v>
      </c>
      <c r="H51" s="12">
        <v>8</v>
      </c>
      <c r="I51" s="373"/>
      <c r="J51" s="6"/>
      <c r="K51" s="6"/>
      <c r="L51" s="6"/>
      <c r="M51" s="6"/>
      <c r="N51" s="6"/>
      <c r="O51" s="6"/>
      <c r="P51" s="6"/>
      <c r="Q51" s="6"/>
      <c r="R51" s="6"/>
      <c r="S51" s="6"/>
    </row>
    <row r="52" spans="1:19" ht="15.75" customHeight="1">
      <c r="A52" s="6"/>
      <c r="B52" s="6"/>
      <c r="C52" s="6"/>
      <c r="D52" s="303"/>
      <c r="E52" s="11" t="s">
        <v>123</v>
      </c>
      <c r="F52" s="18" t="s">
        <v>124</v>
      </c>
      <c r="G52" s="219">
        <v>2</v>
      </c>
      <c r="H52" s="12">
        <v>8</v>
      </c>
      <c r="I52" s="373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5.75" customHeight="1">
      <c r="A53" s="6"/>
      <c r="B53" s="6"/>
      <c r="C53" s="6"/>
      <c r="D53" s="295"/>
      <c r="E53" s="38" t="s">
        <v>195</v>
      </c>
      <c r="F53" s="18" t="s">
        <v>846</v>
      </c>
      <c r="G53" s="140">
        <v>2</v>
      </c>
      <c r="H53" s="12">
        <v>8</v>
      </c>
      <c r="I53" s="374"/>
      <c r="J53" s="6"/>
      <c r="K53" s="6"/>
      <c r="L53" s="6"/>
      <c r="M53" s="6"/>
      <c r="N53" s="6"/>
      <c r="O53" s="6"/>
      <c r="P53" s="6"/>
      <c r="Q53" s="6"/>
      <c r="R53" s="6"/>
      <c r="S53" s="6"/>
    </row>
    <row r="54" spans="1:19" ht="15.75" hidden="1" customHeight="1">
      <c r="A54" s="6"/>
      <c r="B54" s="6"/>
      <c r="C54" s="6"/>
      <c r="D54" s="21"/>
      <c r="E54" s="6"/>
      <c r="F54" s="6"/>
      <c r="G54" s="6"/>
      <c r="H54" s="12">
        <v>8</v>
      </c>
      <c r="I54" s="223">
        <v>2</v>
      </c>
      <c r="J54" s="13" t="s">
        <v>25</v>
      </c>
      <c r="K54" s="6"/>
      <c r="L54" s="6"/>
      <c r="M54" s="6"/>
      <c r="N54" s="6"/>
      <c r="O54" s="6"/>
      <c r="P54" s="6"/>
      <c r="Q54" s="6"/>
      <c r="R54" s="6"/>
      <c r="S54" s="6"/>
    </row>
    <row r="55" spans="1:19" ht="15.75" hidden="1" customHeight="1">
      <c r="A55" s="6"/>
      <c r="B55" s="6"/>
      <c r="C55" s="6"/>
      <c r="D55" s="21"/>
      <c r="E55" s="6"/>
      <c r="F55" s="6"/>
      <c r="G55" s="6"/>
      <c r="H55" s="12">
        <v>8</v>
      </c>
      <c r="I55" s="172">
        <v>2</v>
      </c>
      <c r="J55" s="18">
        <v>0</v>
      </c>
      <c r="K55" s="6"/>
      <c r="L55" s="6"/>
      <c r="M55" s="6"/>
      <c r="N55" s="6"/>
      <c r="O55" s="6"/>
      <c r="P55" s="6"/>
      <c r="Q55" s="6"/>
      <c r="R55" s="6"/>
      <c r="S55" s="6"/>
    </row>
    <row r="56" spans="1:19" ht="15.75" hidden="1" customHeight="1">
      <c r="A56" s="6"/>
      <c r="B56" s="6"/>
      <c r="C56" s="6"/>
      <c r="D56" s="21"/>
      <c r="E56" s="6"/>
      <c r="F56" s="6"/>
      <c r="G56" s="6"/>
      <c r="H56" s="12">
        <v>8</v>
      </c>
      <c r="I56" s="223">
        <v>2</v>
      </c>
      <c r="J56" s="6"/>
      <c r="K56" s="6"/>
      <c r="L56" s="6"/>
      <c r="M56" s="6"/>
      <c r="N56" s="6"/>
      <c r="O56" s="6"/>
      <c r="P56" s="6"/>
      <c r="Q56" s="6"/>
      <c r="R56" s="6"/>
      <c r="S56" s="6"/>
    </row>
    <row r="57" spans="1:19" ht="15.75" hidden="1" customHeight="1">
      <c r="A57" s="6"/>
      <c r="B57" s="6"/>
      <c r="C57" s="6"/>
      <c r="D57" s="21"/>
      <c r="E57" s="6"/>
      <c r="F57" s="6"/>
      <c r="G57" s="6"/>
      <c r="H57" s="12">
        <v>8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</row>
    <row r="58" spans="1:19" ht="15.75" hidden="1" customHeight="1">
      <c r="A58" s="6"/>
      <c r="B58" s="6"/>
      <c r="C58" s="6"/>
      <c r="D58" s="21"/>
      <c r="E58" s="6"/>
      <c r="F58" s="6"/>
      <c r="G58" s="6"/>
      <c r="H58" s="12">
        <v>8</v>
      </c>
      <c r="I58" s="27" t="e">
        <f>#REF!+#REF!</f>
        <v>#REF!</v>
      </c>
      <c r="J58" s="302"/>
      <c r="K58" s="6"/>
      <c r="L58" s="6"/>
      <c r="M58" s="6"/>
      <c r="N58" s="6"/>
      <c r="O58" s="6"/>
      <c r="P58" s="6"/>
      <c r="Q58" s="6"/>
      <c r="R58" s="6"/>
      <c r="S58" s="6"/>
    </row>
    <row r="59" spans="1:19" ht="15.75" hidden="1" customHeight="1">
      <c r="A59" s="6"/>
      <c r="B59" s="6"/>
      <c r="C59" s="6"/>
      <c r="D59" s="21"/>
      <c r="E59" s="6"/>
      <c r="F59" s="6"/>
      <c r="G59" s="6"/>
      <c r="H59" s="12">
        <v>8</v>
      </c>
      <c r="I59" s="223">
        <v>2</v>
      </c>
      <c r="J59" s="303"/>
      <c r="K59" s="6"/>
      <c r="L59" s="6"/>
      <c r="M59" s="6"/>
      <c r="N59" s="6"/>
      <c r="O59" s="6"/>
      <c r="P59" s="6"/>
      <c r="Q59" s="6"/>
      <c r="R59" s="6"/>
      <c r="S59" s="6"/>
    </row>
    <row r="60" spans="1:19" ht="15.75" hidden="1" customHeight="1">
      <c r="A60" s="6"/>
      <c r="B60" s="6"/>
      <c r="C60" s="6"/>
      <c r="D60" s="21"/>
      <c r="E60" s="6"/>
      <c r="F60" s="6"/>
      <c r="G60" s="6"/>
      <c r="H60" s="12">
        <v>8</v>
      </c>
      <c r="I60" s="223">
        <v>3</v>
      </c>
      <c r="J60" s="295"/>
      <c r="K60" s="6"/>
      <c r="L60" s="6"/>
      <c r="M60" s="6"/>
      <c r="N60" s="6"/>
      <c r="O60" s="6"/>
      <c r="P60" s="6"/>
      <c r="Q60" s="6"/>
      <c r="R60" s="6"/>
      <c r="S60" s="6"/>
    </row>
    <row r="61" spans="1:19" ht="15.75" hidden="1" customHeight="1">
      <c r="A61" s="6"/>
      <c r="B61" s="6"/>
      <c r="C61" s="6"/>
      <c r="D61" s="21"/>
      <c r="E61" s="6"/>
      <c r="F61" s="6"/>
      <c r="G61" s="6"/>
      <c r="H61" s="2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</row>
    <row r="62" spans="1:19" ht="15.75" hidden="1" customHeight="1">
      <c r="A62" s="6"/>
      <c r="B62" s="6"/>
      <c r="C62" s="6"/>
      <c r="D62" s="21"/>
      <c r="E62" s="6"/>
      <c r="F62" s="6"/>
      <c r="G62" s="6"/>
      <c r="H62" s="29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</row>
    <row r="63" spans="1:19" ht="15.75" hidden="1" customHeight="1">
      <c r="A63" s="6"/>
      <c r="B63" s="6"/>
      <c r="C63" s="6"/>
      <c r="D63" s="21"/>
      <c r="E63" s="6"/>
      <c r="F63" s="6"/>
      <c r="G63" s="6"/>
      <c r="H63" s="29"/>
      <c r="I63" s="175">
        <v>1</v>
      </c>
      <c r="J63" s="208">
        <v>3</v>
      </c>
      <c r="K63" s="6"/>
      <c r="L63" s="6"/>
      <c r="M63" s="6"/>
      <c r="N63" s="6"/>
      <c r="O63" s="6"/>
      <c r="P63" s="6"/>
      <c r="Q63" s="6"/>
      <c r="R63" s="6"/>
      <c r="S63" s="6"/>
    </row>
    <row r="64" spans="1:19" ht="15.75" hidden="1" customHeight="1">
      <c r="A64" s="6"/>
      <c r="B64" s="6"/>
      <c r="C64" s="6"/>
      <c r="D64" s="21"/>
      <c r="E64" s="6"/>
      <c r="F64" s="6"/>
      <c r="G64" s="6"/>
      <c r="H64" s="29"/>
      <c r="I64" s="175">
        <v>1</v>
      </c>
      <c r="J64" s="208">
        <v>3</v>
      </c>
      <c r="K64" s="6"/>
      <c r="L64" s="6"/>
      <c r="M64" s="6"/>
      <c r="N64" s="6"/>
      <c r="O64" s="6"/>
      <c r="P64" s="6"/>
      <c r="Q64" s="6"/>
      <c r="R64" s="6"/>
      <c r="S64" s="6"/>
    </row>
    <row r="65" spans="1:19" ht="15.75" hidden="1" customHeight="1">
      <c r="A65" s="6"/>
      <c r="B65" s="6"/>
      <c r="C65" s="6"/>
      <c r="D65" s="21"/>
      <c r="E65" s="6"/>
      <c r="F65" s="6"/>
      <c r="G65" s="6"/>
      <c r="H65" s="13" t="s">
        <v>25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</row>
    <row r="66" spans="1:19" ht="15.75" hidden="1" customHeight="1">
      <c r="A66" s="6"/>
      <c r="B66" s="6"/>
      <c r="C66" s="6"/>
      <c r="D66" s="21"/>
      <c r="E66" s="6"/>
      <c r="F66" s="6"/>
      <c r="G66" s="6"/>
      <c r="H66" s="13">
        <v>1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</row>
    <row r="67" spans="1:19" ht="15.75" hidden="1" customHeight="1">
      <c r="A67" s="6"/>
      <c r="B67" s="6"/>
      <c r="C67" s="6"/>
      <c r="D67" s="21"/>
      <c r="E67" s="6"/>
      <c r="F67" s="6"/>
      <c r="G67" s="6"/>
      <c r="H67" s="13">
        <v>2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</row>
    <row r="68" spans="1:19" ht="15.75" hidden="1" customHeight="1">
      <c r="A68" s="6"/>
      <c r="B68" s="6"/>
      <c r="C68" s="6"/>
      <c r="D68" s="21"/>
      <c r="E68" s="6"/>
      <c r="F68" s="6"/>
      <c r="G68" s="6"/>
      <c r="H68" s="13">
        <v>3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</row>
    <row r="69" spans="1:19" ht="15.75" hidden="1" customHeight="1">
      <c r="A69" s="6"/>
      <c r="B69" s="6"/>
      <c r="C69" s="6"/>
      <c r="D69" s="21"/>
      <c r="E69" s="6"/>
      <c r="F69" s="6"/>
      <c r="G69" s="6"/>
      <c r="H69" s="13" t="s">
        <v>25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</row>
    <row r="70" spans="1:19" ht="15.75" hidden="1" customHeight="1">
      <c r="A70" s="6"/>
      <c r="B70" s="6"/>
      <c r="C70" s="6"/>
      <c r="D70" s="21"/>
      <c r="E70" s="6"/>
      <c r="F70" s="6"/>
      <c r="G70" s="6"/>
      <c r="H70" s="224">
        <v>2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</row>
    <row r="71" spans="1:19" ht="15.75" hidden="1" customHeight="1">
      <c r="A71" s="6"/>
      <c r="B71" s="6"/>
      <c r="C71" s="6"/>
      <c r="D71" s="14"/>
      <c r="E71" s="15"/>
      <c r="F71" s="15"/>
      <c r="G71" s="15"/>
      <c r="H71" s="12"/>
      <c r="I71" s="15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19" ht="15.75" customHeight="1">
      <c r="A72" s="15"/>
      <c r="B72" s="15"/>
      <c r="C72" s="225"/>
      <c r="D72" s="443" t="s">
        <v>1041</v>
      </c>
      <c r="E72" s="62" t="s">
        <v>847</v>
      </c>
      <c r="F72" s="61" t="s">
        <v>655</v>
      </c>
      <c r="G72" s="13">
        <v>3</v>
      </c>
      <c r="H72" s="13">
        <v>16</v>
      </c>
      <c r="I72" s="302">
        <f>3+3+1.5+1.5+1.5+1.5</f>
        <v>12</v>
      </c>
      <c r="J72" s="6"/>
      <c r="K72" s="6"/>
      <c r="L72" s="6"/>
      <c r="M72" s="6"/>
      <c r="N72" s="6"/>
      <c r="O72" s="6"/>
      <c r="P72" s="6"/>
      <c r="Q72" s="6"/>
      <c r="R72" s="6"/>
      <c r="S72" s="6"/>
    </row>
    <row r="73" spans="1:19" ht="15.75" customHeight="1">
      <c r="A73" s="15"/>
      <c r="B73" s="15"/>
      <c r="C73" s="225"/>
      <c r="D73" s="303"/>
      <c r="E73" s="62" t="s">
        <v>660</v>
      </c>
      <c r="F73" s="61" t="s">
        <v>661</v>
      </c>
      <c r="G73" s="13">
        <v>3</v>
      </c>
      <c r="H73" s="13">
        <v>16</v>
      </c>
      <c r="I73" s="303"/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ht="15.75" customHeight="1">
      <c r="A74" s="15"/>
      <c r="B74" s="15"/>
      <c r="C74" s="225"/>
      <c r="D74" s="303"/>
      <c r="E74" s="11" t="s">
        <v>848</v>
      </c>
      <c r="F74" s="13" t="s">
        <v>668</v>
      </c>
      <c r="G74" s="13">
        <v>3</v>
      </c>
      <c r="H74" s="13">
        <v>8</v>
      </c>
      <c r="I74" s="303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ht="15.75" customHeight="1">
      <c r="A75" s="15"/>
      <c r="B75" s="15"/>
      <c r="C75" s="225"/>
      <c r="D75" s="303"/>
      <c r="E75" s="62" t="s">
        <v>849</v>
      </c>
      <c r="F75" s="61" t="s">
        <v>670</v>
      </c>
      <c r="G75" s="13">
        <v>3</v>
      </c>
      <c r="H75" s="13">
        <v>8</v>
      </c>
      <c r="I75" s="303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15.75" customHeight="1">
      <c r="A76" s="15"/>
      <c r="B76" s="15"/>
      <c r="C76" s="225"/>
      <c r="D76" s="303"/>
      <c r="E76" s="62" t="s">
        <v>204</v>
      </c>
      <c r="F76" s="61" t="s">
        <v>683</v>
      </c>
      <c r="G76" s="13">
        <v>3</v>
      </c>
      <c r="H76" s="13">
        <v>8</v>
      </c>
      <c r="I76" s="303"/>
      <c r="J76" s="6"/>
      <c r="K76" s="6"/>
      <c r="L76" s="6"/>
      <c r="M76" s="6"/>
      <c r="N76" s="6"/>
      <c r="O76" s="6"/>
      <c r="P76" s="6"/>
      <c r="Q76" s="6"/>
      <c r="R76" s="6"/>
      <c r="S76" s="6"/>
    </row>
    <row r="77" spans="1:19" ht="15.75" customHeight="1">
      <c r="A77" s="15"/>
      <c r="B77" s="15"/>
      <c r="C77" s="225"/>
      <c r="D77" s="295"/>
      <c r="E77" s="62" t="s">
        <v>699</v>
      </c>
      <c r="F77" s="61" t="s">
        <v>700</v>
      </c>
      <c r="G77" s="13">
        <v>3</v>
      </c>
      <c r="H77" s="13">
        <v>8</v>
      </c>
      <c r="I77" s="295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5.75" customHeight="1">
      <c r="A78" s="15"/>
      <c r="B78" s="15"/>
      <c r="C78" s="225"/>
      <c r="D78" s="318" t="s">
        <v>731</v>
      </c>
      <c r="E78" s="17" t="s">
        <v>729</v>
      </c>
      <c r="F78" s="13" t="s">
        <v>730</v>
      </c>
      <c r="G78" s="13">
        <v>3</v>
      </c>
      <c r="H78" s="13">
        <v>8</v>
      </c>
      <c r="I78" s="302">
        <v>16.5</v>
      </c>
      <c r="J78" s="6"/>
      <c r="K78" s="6"/>
      <c r="L78" s="6"/>
      <c r="M78" s="6"/>
      <c r="N78" s="6"/>
      <c r="O78" s="6"/>
      <c r="P78" s="6"/>
      <c r="Q78" s="6"/>
      <c r="R78" s="6"/>
      <c r="S78" s="6"/>
    </row>
    <row r="79" spans="1:19" ht="15.75" customHeight="1">
      <c r="A79" s="15"/>
      <c r="B79" s="15"/>
      <c r="C79" s="225"/>
      <c r="D79" s="303"/>
      <c r="E79" s="226" t="s">
        <v>736</v>
      </c>
      <c r="F79" s="13" t="s">
        <v>737</v>
      </c>
      <c r="G79" s="13">
        <v>3</v>
      </c>
      <c r="H79" s="13">
        <v>8</v>
      </c>
      <c r="I79" s="303"/>
      <c r="J79" s="6"/>
      <c r="K79" s="6"/>
      <c r="L79" s="6"/>
      <c r="M79" s="6"/>
      <c r="N79" s="6"/>
      <c r="O79" s="6"/>
      <c r="P79" s="6"/>
      <c r="Q79" s="6"/>
      <c r="R79" s="6"/>
      <c r="S79" s="6"/>
    </row>
    <row r="80" spans="1:19" ht="15.75" customHeight="1">
      <c r="A80" s="15"/>
      <c r="B80" s="15"/>
      <c r="C80" s="225"/>
      <c r="D80" s="303"/>
      <c r="E80" s="227" t="s">
        <v>744</v>
      </c>
      <c r="F80" s="13" t="s">
        <v>850</v>
      </c>
      <c r="G80" s="13">
        <v>3</v>
      </c>
      <c r="H80" s="13">
        <v>8</v>
      </c>
      <c r="I80" s="303"/>
      <c r="J80" s="6"/>
      <c r="K80" s="6"/>
      <c r="L80" s="6"/>
      <c r="M80" s="6"/>
      <c r="N80" s="6"/>
      <c r="O80" s="6"/>
      <c r="P80" s="6"/>
      <c r="Q80" s="6"/>
      <c r="R80" s="6"/>
      <c r="S80" s="6"/>
    </row>
    <row r="81" spans="1:19" ht="15.75" customHeight="1">
      <c r="A81" s="15"/>
      <c r="B81" s="15"/>
      <c r="C81" s="225"/>
      <c r="D81" s="303"/>
      <c r="E81" s="17" t="s">
        <v>751</v>
      </c>
      <c r="F81" s="13" t="s">
        <v>752</v>
      </c>
      <c r="G81" s="13">
        <v>3</v>
      </c>
      <c r="H81" s="13">
        <v>8</v>
      </c>
      <c r="I81" s="303"/>
      <c r="J81" s="6"/>
      <c r="K81" s="6"/>
      <c r="L81" s="6"/>
      <c r="M81" s="6"/>
      <c r="N81" s="6"/>
      <c r="O81" s="6"/>
      <c r="P81" s="6"/>
      <c r="Q81" s="6"/>
      <c r="R81" s="6"/>
      <c r="S81" s="6"/>
    </row>
    <row r="82" spans="1:19" ht="15.75" customHeight="1">
      <c r="A82" s="15"/>
      <c r="B82" s="15"/>
      <c r="C82" s="225"/>
      <c r="D82" s="303"/>
      <c r="E82" s="17"/>
      <c r="F82" s="13"/>
      <c r="G82" s="13"/>
      <c r="H82" s="13"/>
      <c r="I82" s="303"/>
      <c r="J82" s="6"/>
      <c r="K82" s="6"/>
      <c r="L82" s="6"/>
      <c r="M82" s="6"/>
      <c r="N82" s="6"/>
      <c r="O82" s="6"/>
      <c r="P82" s="6"/>
      <c r="Q82" s="6"/>
      <c r="R82" s="6"/>
      <c r="S82" s="6"/>
    </row>
    <row r="83" spans="1:19" ht="15.75" customHeight="1">
      <c r="A83" s="15"/>
      <c r="B83" s="15"/>
      <c r="C83" s="225"/>
      <c r="D83" s="303"/>
      <c r="E83" s="17" t="s">
        <v>767</v>
      </c>
      <c r="F83" s="13" t="s">
        <v>768</v>
      </c>
      <c r="G83" s="13">
        <v>3</v>
      </c>
      <c r="H83" s="13">
        <v>8</v>
      </c>
      <c r="I83" s="303"/>
      <c r="J83" s="6"/>
      <c r="K83" s="6"/>
      <c r="L83" s="6"/>
      <c r="M83" s="6"/>
      <c r="N83" s="6"/>
      <c r="O83" s="6"/>
      <c r="P83" s="6"/>
      <c r="Q83" s="6"/>
      <c r="R83" s="6"/>
      <c r="S83" s="6"/>
    </row>
    <row r="84" spans="1:19" ht="15.75" customHeight="1">
      <c r="A84" s="15"/>
      <c r="B84" s="15"/>
      <c r="C84" s="225"/>
      <c r="D84" s="303"/>
      <c r="E84" s="228" t="s">
        <v>386</v>
      </c>
      <c r="F84" s="229" t="s">
        <v>851</v>
      </c>
      <c r="G84" s="115">
        <v>2</v>
      </c>
      <c r="H84" s="12">
        <v>16</v>
      </c>
      <c r="I84" s="303"/>
      <c r="J84" s="6"/>
      <c r="K84" s="6"/>
      <c r="L84" s="6"/>
      <c r="M84" s="6"/>
      <c r="N84" s="6"/>
      <c r="O84" s="6"/>
      <c r="P84" s="6"/>
      <c r="Q84" s="6"/>
      <c r="R84" s="6"/>
      <c r="S84" s="6"/>
    </row>
    <row r="85" spans="1:19" ht="15.75" customHeight="1">
      <c r="A85" s="15"/>
      <c r="B85" s="15"/>
      <c r="C85" s="225"/>
      <c r="D85" s="303"/>
      <c r="E85" s="228" t="s">
        <v>386</v>
      </c>
      <c r="F85" s="229" t="s">
        <v>852</v>
      </c>
      <c r="G85" s="115">
        <v>2</v>
      </c>
      <c r="H85" s="12">
        <v>16</v>
      </c>
      <c r="I85" s="303"/>
      <c r="J85" s="6"/>
      <c r="K85" s="6"/>
      <c r="L85" s="6"/>
      <c r="M85" s="6"/>
      <c r="N85" s="6"/>
      <c r="O85" s="6"/>
      <c r="P85" s="6"/>
      <c r="Q85" s="6"/>
      <c r="R85" s="6"/>
      <c r="S85" s="6"/>
    </row>
    <row r="86" spans="1:19" ht="15.75" customHeight="1">
      <c r="A86" s="15"/>
      <c r="B86" s="15"/>
      <c r="C86" s="225"/>
      <c r="D86" s="303"/>
      <c r="E86" s="228" t="s">
        <v>386</v>
      </c>
      <c r="F86" s="229" t="s">
        <v>853</v>
      </c>
      <c r="G86" s="115">
        <v>2</v>
      </c>
      <c r="H86" s="12">
        <v>16</v>
      </c>
      <c r="I86" s="303"/>
      <c r="J86" s="6"/>
      <c r="K86" s="6"/>
      <c r="L86" s="6"/>
      <c r="M86" s="6"/>
      <c r="N86" s="6"/>
      <c r="O86" s="6"/>
      <c r="P86" s="6"/>
      <c r="Q86" s="6"/>
      <c r="R86" s="6"/>
      <c r="S86" s="6"/>
    </row>
    <row r="87" spans="1:19" ht="15.75" customHeight="1">
      <c r="A87" s="6"/>
      <c r="B87" s="6"/>
      <c r="C87" s="6"/>
      <c r="D87" s="303"/>
      <c r="E87" s="62" t="s">
        <v>574</v>
      </c>
      <c r="F87" s="49" t="s">
        <v>575</v>
      </c>
      <c r="G87" s="12">
        <v>2</v>
      </c>
      <c r="H87" s="12">
        <v>8</v>
      </c>
      <c r="I87" s="303"/>
      <c r="J87" s="6"/>
      <c r="K87" s="6"/>
      <c r="L87" s="6"/>
      <c r="M87" s="6"/>
      <c r="N87" s="6"/>
      <c r="O87" s="6"/>
      <c r="P87" s="6"/>
      <c r="Q87" s="6"/>
      <c r="R87" s="6"/>
      <c r="S87" s="6"/>
    </row>
    <row r="88" spans="1:19" ht="15.75" customHeight="1">
      <c r="A88" s="6"/>
      <c r="B88" s="6"/>
      <c r="C88" s="6"/>
      <c r="D88" s="295"/>
      <c r="E88" s="230" t="s">
        <v>581</v>
      </c>
      <c r="F88" s="49" t="s">
        <v>582</v>
      </c>
      <c r="G88" s="12">
        <v>2</v>
      </c>
      <c r="H88" s="12">
        <v>8</v>
      </c>
      <c r="I88" s="295"/>
      <c r="J88" s="6"/>
      <c r="K88" s="6"/>
      <c r="L88" s="6"/>
      <c r="M88" s="6"/>
      <c r="N88" s="6"/>
      <c r="O88" s="6"/>
      <c r="P88" s="6"/>
      <c r="Q88" s="6"/>
      <c r="R88" s="6"/>
      <c r="S88" s="6"/>
    </row>
    <row r="89" spans="1:19" ht="15.75" customHeight="1">
      <c r="A89" s="6"/>
      <c r="B89" s="6"/>
      <c r="C89" s="6"/>
      <c r="D89" s="318" t="s">
        <v>617</v>
      </c>
      <c r="E89" s="430" t="s">
        <v>1040</v>
      </c>
      <c r="F89" s="39" t="s">
        <v>615</v>
      </c>
      <c r="G89" s="12">
        <v>3</v>
      </c>
      <c r="H89" s="12">
        <v>8</v>
      </c>
      <c r="I89" s="318">
        <f>1.5+1+1.5+7+4</f>
        <v>15</v>
      </c>
      <c r="J89" s="6" t="s">
        <v>617</v>
      </c>
      <c r="K89" s="6"/>
      <c r="L89" s="6"/>
      <c r="M89" s="6"/>
      <c r="N89" s="6"/>
      <c r="O89" s="6"/>
      <c r="P89" s="6"/>
      <c r="Q89" s="6"/>
      <c r="R89" s="6"/>
      <c r="S89" s="6"/>
    </row>
    <row r="90" spans="1:19" ht="15.75" customHeight="1">
      <c r="A90" s="6"/>
      <c r="B90" s="6"/>
      <c r="C90" s="6"/>
      <c r="D90" s="303"/>
      <c r="E90" s="171" t="s">
        <v>621</v>
      </c>
      <c r="F90" s="39" t="s">
        <v>622</v>
      </c>
      <c r="G90" s="12">
        <v>2</v>
      </c>
      <c r="H90" s="12">
        <v>8</v>
      </c>
      <c r="I90" s="303"/>
      <c r="J90" s="231" t="s">
        <v>617</v>
      </c>
      <c r="K90" s="6"/>
      <c r="L90" s="6"/>
      <c r="M90" s="6"/>
      <c r="N90" s="6"/>
      <c r="O90" s="6"/>
      <c r="P90" s="6"/>
      <c r="Q90" s="6"/>
      <c r="R90" s="6"/>
      <c r="S90" s="6"/>
    </row>
    <row r="91" spans="1:19" ht="15.75" customHeight="1">
      <c r="A91" s="6"/>
      <c r="B91" s="6"/>
      <c r="C91" s="6"/>
      <c r="D91" s="303"/>
      <c r="E91" s="171" t="s">
        <v>633</v>
      </c>
      <c r="F91" s="156" t="s">
        <v>634</v>
      </c>
      <c r="G91" s="10">
        <v>3</v>
      </c>
      <c r="H91" s="12">
        <v>8</v>
      </c>
      <c r="I91" s="303"/>
      <c r="J91" s="231" t="s">
        <v>617</v>
      </c>
      <c r="K91" s="6"/>
      <c r="L91" s="6"/>
      <c r="M91" s="6"/>
      <c r="N91" s="6"/>
      <c r="O91" s="6"/>
      <c r="P91" s="6"/>
      <c r="Q91" s="6"/>
      <c r="R91" s="6"/>
      <c r="S91" s="6"/>
    </row>
    <row r="92" spans="1:19" ht="15.75" customHeight="1">
      <c r="A92" s="6"/>
      <c r="B92" s="6"/>
      <c r="C92" s="6"/>
      <c r="D92" s="303"/>
      <c r="E92" s="433" t="s">
        <v>1035</v>
      </c>
      <c r="F92" s="156" t="s">
        <v>638</v>
      </c>
      <c r="G92" s="10">
        <v>2</v>
      </c>
      <c r="H92" s="12">
        <v>16</v>
      </c>
      <c r="I92" s="303"/>
      <c r="J92" s="231" t="s">
        <v>617</v>
      </c>
      <c r="K92" s="6"/>
      <c r="L92" s="6"/>
      <c r="M92" s="6"/>
      <c r="N92" s="6"/>
      <c r="O92" s="6"/>
      <c r="P92" s="6"/>
      <c r="Q92" s="6"/>
      <c r="R92" s="6"/>
      <c r="S92" s="6"/>
    </row>
    <row r="93" spans="1:19" ht="26.25" customHeight="1">
      <c r="A93" s="6"/>
      <c r="B93" s="6"/>
      <c r="C93" s="6"/>
      <c r="D93" s="303"/>
      <c r="E93" s="232" t="s">
        <v>526</v>
      </c>
      <c r="F93" s="13" t="s">
        <v>527</v>
      </c>
      <c r="G93" s="13">
        <v>2</v>
      </c>
      <c r="H93" s="12">
        <v>16</v>
      </c>
      <c r="I93" s="303"/>
      <c r="J93" s="233" t="s">
        <v>528</v>
      </c>
      <c r="K93" s="6"/>
      <c r="L93" s="6"/>
      <c r="M93" s="6"/>
      <c r="N93" s="6"/>
      <c r="O93" s="6"/>
      <c r="P93" s="6"/>
      <c r="Q93" s="6"/>
      <c r="R93" s="6"/>
      <c r="S93" s="6"/>
    </row>
    <row r="94" spans="1:19" ht="28.5" customHeight="1">
      <c r="A94" s="6"/>
      <c r="B94" s="6"/>
      <c r="C94" s="6"/>
      <c r="D94" s="303"/>
      <c r="E94" s="232" t="s">
        <v>541</v>
      </c>
      <c r="F94" s="61" t="s">
        <v>542</v>
      </c>
      <c r="G94" s="12">
        <v>3</v>
      </c>
      <c r="H94" s="12">
        <v>16</v>
      </c>
      <c r="I94" s="303"/>
      <c r="J94" s="233" t="s">
        <v>528</v>
      </c>
      <c r="K94" s="6"/>
      <c r="L94" s="6"/>
      <c r="M94" s="6"/>
      <c r="N94" s="6"/>
      <c r="O94" s="6"/>
      <c r="P94" s="6"/>
      <c r="Q94" s="6"/>
      <c r="R94" s="6"/>
      <c r="S94" s="6"/>
    </row>
    <row r="95" spans="1:19" ht="17.25" customHeight="1">
      <c r="A95" s="6"/>
      <c r="B95" s="6"/>
      <c r="C95" s="6"/>
      <c r="D95" s="295"/>
      <c r="E95" s="234" t="s">
        <v>553</v>
      </c>
      <c r="F95" s="51" t="s">
        <v>554</v>
      </c>
      <c r="G95" s="51">
        <v>4</v>
      </c>
      <c r="H95" s="12">
        <v>16</v>
      </c>
      <c r="I95" s="295"/>
      <c r="J95" s="233" t="s">
        <v>528</v>
      </c>
      <c r="K95" s="6"/>
      <c r="L95" s="6"/>
      <c r="M95" s="6"/>
      <c r="N95" s="6"/>
      <c r="O95" s="6"/>
      <c r="P95" s="6"/>
      <c r="Q95" s="6"/>
      <c r="R95" s="6"/>
      <c r="S95" s="6"/>
    </row>
    <row r="96" spans="1:19" ht="15.75" customHeight="1">
      <c r="A96" s="6"/>
      <c r="B96" s="6"/>
      <c r="C96" s="6"/>
      <c r="D96" s="318" t="s">
        <v>534</v>
      </c>
      <c r="E96" s="232" t="s">
        <v>532</v>
      </c>
      <c r="F96" s="13" t="s">
        <v>533</v>
      </c>
      <c r="G96" s="13">
        <v>3</v>
      </c>
      <c r="H96" s="13">
        <v>16</v>
      </c>
      <c r="I96" s="378">
        <v>13.5</v>
      </c>
      <c r="J96" s="6"/>
      <c r="K96" s="6"/>
      <c r="L96" s="6"/>
      <c r="M96" s="6"/>
      <c r="N96" s="6"/>
      <c r="O96" s="6"/>
      <c r="P96" s="6"/>
      <c r="Q96" s="6"/>
      <c r="R96" s="6"/>
      <c r="S96" s="6"/>
    </row>
    <row r="97" spans="1:19" ht="15.75" customHeight="1">
      <c r="A97" s="6"/>
      <c r="B97" s="6"/>
      <c r="C97" s="6"/>
      <c r="D97" s="303"/>
      <c r="E97" s="232" t="s">
        <v>448</v>
      </c>
      <c r="F97" s="13" t="s">
        <v>854</v>
      </c>
      <c r="G97" s="13">
        <v>3</v>
      </c>
      <c r="H97" s="13">
        <v>16</v>
      </c>
      <c r="I97" s="303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spans="1:19" ht="15.75" customHeight="1">
      <c r="A98" s="6"/>
      <c r="B98" s="6"/>
      <c r="C98" s="6"/>
      <c r="D98" s="303"/>
      <c r="E98" s="232" t="s">
        <v>545</v>
      </c>
      <c r="F98" s="61" t="s">
        <v>546</v>
      </c>
      <c r="G98" s="12">
        <v>3</v>
      </c>
      <c r="H98" s="12">
        <v>16</v>
      </c>
      <c r="I98" s="303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spans="1:19" ht="15.75" customHeight="1">
      <c r="A99" s="6"/>
      <c r="B99" s="6"/>
      <c r="C99" s="6"/>
      <c r="D99" s="303"/>
      <c r="E99" s="62" t="s">
        <v>605</v>
      </c>
      <c r="F99" s="49" t="s">
        <v>606</v>
      </c>
      <c r="G99" s="12">
        <v>3</v>
      </c>
      <c r="H99" s="12">
        <v>8</v>
      </c>
      <c r="I99" s="303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spans="1:19" ht="15.75" customHeight="1">
      <c r="A100" s="6"/>
      <c r="B100" s="6"/>
      <c r="C100" s="6"/>
      <c r="D100" s="295"/>
      <c r="E100" s="171" t="s">
        <v>448</v>
      </c>
      <c r="F100" s="39" t="s">
        <v>628</v>
      </c>
      <c r="G100" s="12">
        <v>3</v>
      </c>
      <c r="H100" s="12">
        <v>16</v>
      </c>
      <c r="I100" s="295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spans="1:19" ht="15.75" customHeight="1">
      <c r="A101" s="6"/>
      <c r="B101" s="6"/>
      <c r="C101" s="6"/>
      <c r="D101" s="318" t="s">
        <v>516</v>
      </c>
      <c r="E101" s="232" t="s">
        <v>514</v>
      </c>
      <c r="F101" s="13" t="s">
        <v>515</v>
      </c>
      <c r="G101" s="13">
        <v>3</v>
      </c>
      <c r="H101" s="13">
        <v>16</v>
      </c>
      <c r="I101" s="378">
        <v>13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spans="1:19" ht="15.75" customHeight="1">
      <c r="A102" s="6"/>
      <c r="B102" s="6"/>
      <c r="C102" s="6"/>
      <c r="D102" s="303"/>
      <c r="E102" s="232" t="s">
        <v>518</v>
      </c>
      <c r="F102" s="13" t="s">
        <v>519</v>
      </c>
      <c r="G102" s="13">
        <v>2</v>
      </c>
      <c r="H102" s="13">
        <v>16</v>
      </c>
      <c r="I102" s="303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spans="1:19" ht="15.75" customHeight="1">
      <c r="A103" s="6"/>
      <c r="B103" s="6"/>
      <c r="C103" s="6"/>
      <c r="D103" s="303"/>
      <c r="E103" s="232" t="s">
        <v>520</v>
      </c>
      <c r="F103" s="13" t="s">
        <v>521</v>
      </c>
      <c r="G103" s="13">
        <v>2</v>
      </c>
      <c r="H103" s="13">
        <v>16</v>
      </c>
      <c r="I103" s="303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spans="1:19" ht="15.75" customHeight="1">
      <c r="A104" s="6"/>
      <c r="B104" s="6"/>
      <c r="C104" s="6"/>
      <c r="D104" s="303"/>
      <c r="E104" s="234" t="s">
        <v>550</v>
      </c>
      <c r="F104" s="234" t="s">
        <v>551</v>
      </c>
      <c r="G104" s="51">
        <v>4</v>
      </c>
      <c r="H104" s="51">
        <v>16</v>
      </c>
      <c r="I104" s="303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spans="1:19" ht="15.75" customHeight="1">
      <c r="A105" s="6"/>
      <c r="B105" s="6"/>
      <c r="C105" s="6"/>
      <c r="D105" s="303"/>
      <c r="E105" s="62" t="s">
        <v>577</v>
      </c>
      <c r="F105" s="49" t="s">
        <v>578</v>
      </c>
      <c r="G105" s="12">
        <v>2</v>
      </c>
      <c r="H105" s="12">
        <v>16</v>
      </c>
      <c r="I105" s="303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spans="1:19" ht="15.75" customHeight="1">
      <c r="A106" s="6"/>
      <c r="B106" s="6"/>
      <c r="C106" s="6"/>
      <c r="D106" s="295"/>
      <c r="E106" s="171" t="s">
        <v>619</v>
      </c>
      <c r="F106" s="39" t="s">
        <v>620</v>
      </c>
      <c r="G106" s="12">
        <v>3</v>
      </c>
      <c r="H106" s="12">
        <v>8</v>
      </c>
      <c r="I106" s="295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spans="1:19" ht="15.75" customHeight="1">
      <c r="A107" s="6"/>
      <c r="B107" s="6"/>
      <c r="C107" s="6"/>
      <c r="D107" s="318" t="s">
        <v>34</v>
      </c>
      <c r="E107" s="232" t="s">
        <v>501</v>
      </c>
      <c r="F107" s="13" t="s">
        <v>502</v>
      </c>
      <c r="G107" s="13">
        <v>3</v>
      </c>
      <c r="H107" s="13">
        <v>16</v>
      </c>
      <c r="I107" s="378">
        <f>12-1.5</f>
        <v>10.5</v>
      </c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spans="1:19" ht="15.75" customHeight="1">
      <c r="A108" s="6"/>
      <c r="B108" s="6"/>
      <c r="C108" s="6"/>
      <c r="D108" s="303"/>
      <c r="E108" s="232" t="s">
        <v>503</v>
      </c>
      <c r="F108" s="13" t="s">
        <v>504</v>
      </c>
      <c r="G108" s="13">
        <v>3</v>
      </c>
      <c r="H108" s="13">
        <v>16</v>
      </c>
      <c r="I108" s="303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spans="1:19" ht="15.75" customHeight="1">
      <c r="A109" s="6"/>
      <c r="B109" s="6"/>
      <c r="C109" s="6"/>
      <c r="D109" s="303"/>
      <c r="E109" s="232" t="s">
        <v>543</v>
      </c>
      <c r="F109" s="61" t="s">
        <v>544</v>
      </c>
      <c r="G109" s="12">
        <v>3</v>
      </c>
      <c r="H109" s="12">
        <v>16</v>
      </c>
      <c r="I109" s="303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spans="1:19" ht="15.75" customHeight="1">
      <c r="A110" s="6"/>
      <c r="B110" s="6"/>
      <c r="C110" s="6"/>
      <c r="D110" s="303"/>
      <c r="E110" s="49" t="s">
        <v>593</v>
      </c>
      <c r="F110" s="49" t="s">
        <v>594</v>
      </c>
      <c r="G110" s="12">
        <v>3</v>
      </c>
      <c r="H110" s="12">
        <v>8</v>
      </c>
      <c r="I110" s="303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spans="1:19" ht="15.75" customHeight="1">
      <c r="A111" s="6"/>
      <c r="B111" s="6"/>
      <c r="C111" s="6"/>
      <c r="D111" s="295"/>
      <c r="E111" s="15"/>
      <c r="F111" s="39"/>
      <c r="G111" s="12"/>
      <c r="H111" s="12"/>
      <c r="I111" s="295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spans="1:19" ht="15.75" customHeight="1">
      <c r="A112" s="6"/>
      <c r="B112" s="6"/>
      <c r="C112" s="6"/>
      <c r="D112" s="364" t="s">
        <v>512</v>
      </c>
      <c r="E112" s="62" t="s">
        <v>598</v>
      </c>
      <c r="F112" s="49" t="s">
        <v>599</v>
      </c>
      <c r="G112" s="12">
        <v>3</v>
      </c>
      <c r="H112" s="12">
        <v>8</v>
      </c>
      <c r="I112" s="318">
        <v>6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spans="1:19" ht="15.75" customHeight="1">
      <c r="A113" s="6"/>
      <c r="B113" s="6"/>
      <c r="C113" s="6"/>
      <c r="D113" s="303"/>
      <c r="E113" s="62" t="s">
        <v>855</v>
      </c>
      <c r="F113" s="302" t="s">
        <v>856</v>
      </c>
      <c r="G113" s="12">
        <v>3</v>
      </c>
      <c r="H113" s="12">
        <v>8</v>
      </c>
      <c r="I113" s="303"/>
      <c r="J113" s="6"/>
      <c r="K113" s="6"/>
      <c r="L113" s="6"/>
      <c r="M113" s="6"/>
      <c r="N113" s="6" t="s">
        <v>857</v>
      </c>
      <c r="O113" s="6"/>
      <c r="P113" s="6"/>
      <c r="Q113" s="6"/>
      <c r="R113" s="6"/>
      <c r="S113" s="6"/>
    </row>
    <row r="114" spans="1:19" ht="15.75" customHeight="1">
      <c r="A114" s="6"/>
      <c r="B114" s="6"/>
      <c r="C114" s="6"/>
      <c r="D114" s="295"/>
      <c r="E114" s="62" t="s">
        <v>855</v>
      </c>
      <c r="F114" s="295"/>
      <c r="G114" s="12">
        <v>3</v>
      </c>
      <c r="H114" s="12">
        <v>16</v>
      </c>
      <c r="I114" s="295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15.75" customHeight="1">
      <c r="A115" s="6"/>
      <c r="B115" s="6"/>
      <c r="C115" s="6"/>
      <c r="D115" s="21"/>
      <c r="E115" s="6"/>
      <c r="F115" s="6"/>
      <c r="G115" s="6"/>
      <c r="H115" s="2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spans="1:19" ht="15.75" customHeight="1">
      <c r="A116" s="6"/>
      <c r="B116" s="6"/>
      <c r="C116" s="6"/>
      <c r="D116" s="307" t="s">
        <v>858</v>
      </c>
      <c r="E116" s="308"/>
      <c r="F116" s="308"/>
      <c r="G116" s="308"/>
      <c r="H116" s="308"/>
      <c r="I116" s="308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spans="1:19" ht="15.75" customHeight="1">
      <c r="A117" s="6"/>
      <c r="B117" s="6"/>
      <c r="C117" s="6"/>
      <c r="D117" s="307" t="s">
        <v>859</v>
      </c>
      <c r="E117" s="308"/>
      <c r="F117" s="308"/>
      <c r="G117" s="308"/>
      <c r="H117" s="308"/>
      <c r="I117" s="308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spans="1:19" ht="15.75" customHeight="1">
      <c r="A118" s="6"/>
      <c r="B118" s="6"/>
      <c r="C118" s="6"/>
      <c r="D118" s="28"/>
      <c r="E118" s="23"/>
      <c r="F118" s="23"/>
      <c r="G118" s="23"/>
      <c r="H118" s="77"/>
      <c r="I118" s="23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5.75" customHeight="1">
      <c r="A119" s="6"/>
      <c r="B119" s="6"/>
      <c r="C119" s="6"/>
      <c r="D119" s="28" t="s">
        <v>860</v>
      </c>
      <c r="E119" s="150" t="s">
        <v>861</v>
      </c>
      <c r="F119" s="23"/>
      <c r="G119" s="23" t="s">
        <v>56</v>
      </c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spans="1:19" ht="15.75" customHeight="1">
      <c r="A120" s="6"/>
      <c r="B120" s="6"/>
      <c r="C120" s="6"/>
      <c r="D120" s="21"/>
      <c r="E120" s="6"/>
      <c r="F120" s="6"/>
      <c r="G120" s="6"/>
      <c r="H120" s="2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spans="1:19" ht="15.75" customHeight="1">
      <c r="A121" s="6"/>
      <c r="B121" s="6"/>
      <c r="C121" s="6"/>
      <c r="D121" s="21"/>
      <c r="E121" s="6"/>
      <c r="F121" s="6"/>
      <c r="G121" s="6"/>
      <c r="H121" s="2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spans="1:19" ht="15.75" customHeight="1">
      <c r="A122" s="6"/>
      <c r="B122" s="6"/>
      <c r="C122" s="6"/>
      <c r="D122" s="21" t="s">
        <v>862</v>
      </c>
      <c r="E122" s="41" t="s">
        <v>863</v>
      </c>
      <c r="F122" s="6"/>
      <c r="G122" s="6" t="s">
        <v>144</v>
      </c>
      <c r="H122" s="2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spans="1:19" ht="15.75" customHeight="1">
      <c r="A123" s="6"/>
      <c r="B123" s="6"/>
      <c r="C123" s="6"/>
      <c r="D123" s="21"/>
      <c r="E123" s="6"/>
      <c r="F123" s="6"/>
      <c r="G123" s="6"/>
      <c r="H123" s="2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15.75" customHeight="1">
      <c r="A124" s="6"/>
      <c r="B124" s="6"/>
      <c r="C124" s="6"/>
      <c r="D124" s="21"/>
      <c r="E124" s="6"/>
      <c r="F124" s="6"/>
      <c r="G124" s="6"/>
      <c r="H124" s="2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15.75" customHeight="1">
      <c r="A125" s="6"/>
      <c r="B125" s="6"/>
      <c r="C125" s="6"/>
      <c r="D125" s="21"/>
      <c r="E125" s="6"/>
      <c r="F125" s="6"/>
      <c r="G125" s="6"/>
      <c r="H125" s="2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15.75" customHeight="1">
      <c r="A126" s="6"/>
      <c r="B126" s="6"/>
      <c r="C126" s="6"/>
      <c r="D126" s="21"/>
      <c r="E126" s="6"/>
      <c r="F126" s="6"/>
      <c r="G126" s="6"/>
      <c r="H126" s="2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15.75" customHeight="1">
      <c r="A127" s="6"/>
      <c r="B127" s="6"/>
      <c r="C127" s="6"/>
      <c r="D127" s="21"/>
      <c r="E127" s="6"/>
      <c r="F127" s="6"/>
      <c r="G127" s="6"/>
      <c r="H127" s="2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15.75" customHeight="1">
      <c r="A128" s="6"/>
      <c r="B128" s="6"/>
      <c r="C128" s="6"/>
      <c r="D128" s="21"/>
      <c r="E128" s="6"/>
      <c r="F128" s="6"/>
      <c r="G128" s="6"/>
      <c r="H128" s="2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15.75" customHeight="1">
      <c r="A129" s="6"/>
      <c r="B129" s="6"/>
      <c r="C129" s="6"/>
      <c r="D129" s="21"/>
      <c r="E129" s="6"/>
      <c r="F129" s="6"/>
      <c r="G129" s="6"/>
      <c r="H129" s="2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15.75" customHeight="1">
      <c r="A130" s="6"/>
      <c r="B130" s="6"/>
      <c r="C130" s="6"/>
      <c r="D130" s="21"/>
      <c r="E130" s="6"/>
      <c r="F130" s="6"/>
      <c r="G130" s="6"/>
      <c r="H130" s="2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15.75" customHeight="1">
      <c r="A131" s="6"/>
      <c r="B131" s="6"/>
      <c r="C131" s="6"/>
      <c r="D131" s="21"/>
      <c r="E131" s="6"/>
      <c r="F131" s="6"/>
      <c r="G131" s="6"/>
      <c r="H131" s="2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15.75" customHeight="1">
      <c r="A132" s="6"/>
      <c r="B132" s="6"/>
      <c r="C132" s="6"/>
      <c r="D132" s="21"/>
      <c r="E132" s="6"/>
      <c r="F132" s="6"/>
      <c r="G132" s="6"/>
      <c r="H132" s="2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15.75" customHeight="1">
      <c r="A133" s="6"/>
      <c r="B133" s="6"/>
      <c r="C133" s="6"/>
      <c r="D133" s="21"/>
      <c r="E133" s="6"/>
      <c r="F133" s="6"/>
      <c r="G133" s="6"/>
      <c r="H133" s="2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15.75" customHeight="1">
      <c r="A134" s="6"/>
      <c r="B134" s="6"/>
      <c r="C134" s="6"/>
      <c r="D134" s="21"/>
      <c r="E134" s="6"/>
      <c r="F134" s="6"/>
      <c r="G134" s="6"/>
      <c r="H134" s="2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spans="1:19" ht="15.75" customHeight="1">
      <c r="A135" s="6"/>
      <c r="B135" s="6"/>
      <c r="C135" s="6"/>
      <c r="D135" s="21"/>
      <c r="E135" s="6"/>
      <c r="F135" s="6"/>
      <c r="G135" s="6"/>
      <c r="H135" s="2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spans="1:19" ht="15.75" customHeight="1">
      <c r="A136" s="6"/>
      <c r="B136" s="6"/>
      <c r="C136" s="6"/>
      <c r="D136" s="21"/>
      <c r="E136" s="6"/>
      <c r="F136" s="6"/>
      <c r="G136" s="6"/>
      <c r="H136" s="2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spans="1:19" ht="15.75" customHeight="1">
      <c r="A137" s="6"/>
      <c r="B137" s="6"/>
      <c r="C137" s="6"/>
      <c r="D137" s="21"/>
      <c r="E137" s="6"/>
      <c r="F137" s="6"/>
      <c r="G137" s="6"/>
      <c r="H137" s="2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spans="1:19" ht="15.75" customHeight="1">
      <c r="A138" s="6"/>
      <c r="B138" s="6"/>
      <c r="C138" s="6"/>
      <c r="D138" s="21"/>
      <c r="E138" s="6"/>
      <c r="F138" s="6"/>
      <c r="G138" s="6"/>
      <c r="H138" s="2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19" ht="15.75" customHeight="1">
      <c r="A139" s="6"/>
      <c r="B139" s="6"/>
      <c r="C139" s="6"/>
      <c r="D139" s="21"/>
      <c r="E139" s="6"/>
      <c r="F139" s="6"/>
      <c r="G139" s="6"/>
      <c r="H139" s="2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19" ht="15.75" customHeight="1">
      <c r="A140" s="6"/>
      <c r="B140" s="6"/>
      <c r="C140" s="6"/>
      <c r="D140" s="21"/>
      <c r="E140" s="6"/>
      <c r="F140" s="6"/>
      <c r="G140" s="6"/>
      <c r="H140" s="2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15.75" customHeight="1">
      <c r="A141" s="6"/>
      <c r="B141" s="6"/>
      <c r="C141" s="6"/>
      <c r="D141" s="21"/>
      <c r="E141" s="6"/>
      <c r="F141" s="6"/>
      <c r="G141" s="6"/>
      <c r="H141" s="2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15.75" customHeight="1">
      <c r="A142" s="6"/>
      <c r="B142" s="6"/>
      <c r="C142" s="6"/>
      <c r="D142" s="21"/>
      <c r="E142" s="6"/>
      <c r="F142" s="6"/>
      <c r="G142" s="6"/>
      <c r="H142" s="2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15.75" customHeight="1">
      <c r="A143" s="6"/>
      <c r="B143" s="6"/>
      <c r="C143" s="6"/>
      <c r="D143" s="21"/>
      <c r="E143" s="6"/>
      <c r="F143" s="6"/>
      <c r="G143" s="6"/>
      <c r="H143" s="2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19" ht="15.75" customHeight="1">
      <c r="A144" s="6"/>
      <c r="B144" s="6"/>
      <c r="C144" s="6"/>
      <c r="D144" s="21"/>
      <c r="E144" s="6"/>
      <c r="F144" s="6"/>
      <c r="G144" s="6"/>
      <c r="H144" s="2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5.75" customHeight="1">
      <c r="A145" s="6"/>
      <c r="B145" s="6"/>
      <c r="C145" s="6"/>
      <c r="D145" s="21"/>
      <c r="E145" s="6"/>
      <c r="F145" s="6"/>
      <c r="G145" s="6"/>
      <c r="H145" s="2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5.75" customHeight="1">
      <c r="A146" s="6"/>
      <c r="B146" s="6"/>
      <c r="C146" s="6"/>
      <c r="D146" s="21"/>
      <c r="E146" s="6"/>
      <c r="F146" s="6"/>
      <c r="G146" s="6"/>
      <c r="H146" s="2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5.75" customHeight="1">
      <c r="A147" s="6"/>
      <c r="B147" s="6"/>
      <c r="C147" s="6"/>
      <c r="D147" s="21"/>
      <c r="E147" s="6"/>
      <c r="F147" s="6"/>
      <c r="G147" s="6"/>
      <c r="H147" s="2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5.75" customHeight="1">
      <c r="A148" s="6"/>
      <c r="B148" s="6"/>
      <c r="C148" s="6"/>
      <c r="D148" s="21"/>
      <c r="E148" s="6"/>
      <c r="F148" s="6"/>
      <c r="G148" s="6"/>
      <c r="H148" s="2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5.75" customHeight="1">
      <c r="A149" s="6"/>
      <c r="B149" s="6"/>
      <c r="C149" s="6"/>
      <c r="D149" s="21"/>
      <c r="E149" s="6"/>
      <c r="F149" s="6"/>
      <c r="G149" s="6"/>
      <c r="H149" s="2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5.75" customHeight="1">
      <c r="A150" s="6"/>
      <c r="B150" s="6"/>
      <c r="C150" s="6"/>
      <c r="D150" s="21"/>
      <c r="E150" s="6"/>
      <c r="F150" s="6"/>
      <c r="G150" s="6"/>
      <c r="H150" s="2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5.75" customHeight="1">
      <c r="A151" s="6"/>
      <c r="B151" s="6"/>
      <c r="C151" s="6"/>
      <c r="D151" s="21"/>
      <c r="E151" s="6"/>
      <c r="F151" s="6"/>
      <c r="G151" s="6"/>
      <c r="H151" s="2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5.75" customHeight="1">
      <c r="A152" s="6"/>
      <c r="B152" s="6"/>
      <c r="C152" s="6"/>
      <c r="D152" s="21"/>
      <c r="E152" s="6"/>
      <c r="F152" s="6"/>
      <c r="G152" s="6"/>
      <c r="H152" s="2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5.75" customHeight="1">
      <c r="A153" s="6"/>
      <c r="B153" s="6"/>
      <c r="C153" s="6"/>
      <c r="D153" s="21"/>
      <c r="E153" s="6"/>
      <c r="F153" s="6"/>
      <c r="G153" s="6"/>
      <c r="H153" s="2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5.75" customHeight="1">
      <c r="A154" s="6"/>
      <c r="B154" s="6"/>
      <c r="C154" s="6"/>
      <c r="D154" s="21"/>
      <c r="E154" s="6"/>
      <c r="F154" s="6"/>
      <c r="G154" s="6"/>
      <c r="H154" s="2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5.75" customHeight="1">
      <c r="A155" s="6"/>
      <c r="B155" s="6"/>
      <c r="C155" s="6"/>
      <c r="D155" s="21"/>
      <c r="E155" s="6"/>
      <c r="F155" s="6"/>
      <c r="G155" s="6"/>
      <c r="H155" s="2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5.75" customHeight="1">
      <c r="A156" s="6"/>
      <c r="B156" s="6"/>
      <c r="C156" s="6"/>
      <c r="D156" s="21"/>
      <c r="E156" s="6"/>
      <c r="F156" s="6"/>
      <c r="G156" s="6"/>
      <c r="H156" s="2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5.75" customHeight="1">
      <c r="A157" s="6"/>
      <c r="B157" s="6"/>
      <c r="C157" s="6"/>
      <c r="D157" s="21"/>
      <c r="E157" s="6"/>
      <c r="F157" s="6"/>
      <c r="G157" s="6"/>
      <c r="H157" s="2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5.75" customHeight="1">
      <c r="A158" s="6"/>
      <c r="B158" s="6"/>
      <c r="C158" s="6"/>
      <c r="D158" s="21"/>
      <c r="E158" s="6"/>
      <c r="F158" s="6"/>
      <c r="G158" s="6"/>
      <c r="H158" s="2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5.75" customHeight="1">
      <c r="A159" s="6"/>
      <c r="B159" s="6"/>
      <c r="C159" s="6"/>
      <c r="D159" s="21"/>
      <c r="E159" s="6"/>
      <c r="F159" s="6"/>
      <c r="G159" s="6"/>
      <c r="H159" s="2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5.75" customHeight="1">
      <c r="A160" s="6"/>
      <c r="B160" s="6"/>
      <c r="C160" s="6"/>
      <c r="D160" s="21"/>
      <c r="E160" s="6"/>
      <c r="F160" s="6"/>
      <c r="G160" s="6"/>
      <c r="H160" s="2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5.75" customHeight="1">
      <c r="A161" s="6"/>
      <c r="B161" s="6"/>
      <c r="C161" s="6"/>
      <c r="D161" s="21"/>
      <c r="E161" s="6"/>
      <c r="F161" s="6"/>
      <c r="G161" s="6"/>
      <c r="H161" s="2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5.75" customHeight="1">
      <c r="A162" s="6"/>
      <c r="B162" s="6"/>
      <c r="C162" s="6"/>
      <c r="D162" s="21"/>
      <c r="E162" s="6"/>
      <c r="F162" s="6"/>
      <c r="G162" s="6"/>
      <c r="H162" s="2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5.75" customHeight="1">
      <c r="A163" s="6"/>
      <c r="B163" s="6"/>
      <c r="C163" s="6"/>
      <c r="D163" s="21"/>
      <c r="E163" s="6"/>
      <c r="F163" s="6"/>
      <c r="G163" s="6"/>
      <c r="H163" s="2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5.75" customHeight="1">
      <c r="A164" s="6"/>
      <c r="B164" s="6"/>
      <c r="C164" s="6"/>
      <c r="D164" s="21"/>
      <c r="E164" s="6"/>
      <c r="F164" s="6"/>
      <c r="G164" s="6"/>
      <c r="H164" s="2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5.75" customHeight="1">
      <c r="A165" s="6"/>
      <c r="B165" s="6"/>
      <c r="C165" s="6"/>
      <c r="D165" s="21"/>
      <c r="E165" s="6"/>
      <c r="F165" s="6"/>
      <c r="G165" s="6"/>
      <c r="H165" s="2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5.75" customHeight="1">
      <c r="A166" s="6"/>
      <c r="B166" s="6"/>
      <c r="C166" s="6"/>
      <c r="D166" s="21"/>
      <c r="E166" s="6"/>
      <c r="F166" s="6"/>
      <c r="G166" s="6"/>
      <c r="H166" s="2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5.75" customHeight="1">
      <c r="A167" s="6"/>
      <c r="B167" s="6"/>
      <c r="C167" s="6"/>
      <c r="D167" s="21"/>
      <c r="E167" s="6"/>
      <c r="F167" s="6"/>
      <c r="G167" s="6"/>
      <c r="H167" s="2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5.75" customHeight="1">
      <c r="A168" s="6"/>
      <c r="B168" s="6"/>
      <c r="C168" s="6"/>
      <c r="D168" s="21"/>
      <c r="E168" s="6"/>
      <c r="F168" s="6"/>
      <c r="G168" s="6"/>
      <c r="H168" s="2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5.75" customHeight="1">
      <c r="A169" s="6"/>
      <c r="B169" s="6"/>
      <c r="C169" s="6"/>
      <c r="D169" s="21"/>
      <c r="E169" s="6"/>
      <c r="F169" s="6"/>
      <c r="G169" s="6"/>
      <c r="H169" s="2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5.75" customHeight="1">
      <c r="A170" s="6"/>
      <c r="B170" s="6"/>
      <c r="C170" s="6"/>
      <c r="D170" s="21"/>
      <c r="E170" s="6"/>
      <c r="F170" s="6"/>
      <c r="G170" s="6"/>
      <c r="H170" s="2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5.75" customHeight="1">
      <c r="A171" s="6"/>
      <c r="B171" s="6"/>
      <c r="C171" s="6"/>
      <c r="D171" s="21"/>
      <c r="E171" s="6"/>
      <c r="F171" s="6"/>
      <c r="G171" s="6"/>
      <c r="H171" s="2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5.75" customHeight="1">
      <c r="A172" s="6"/>
      <c r="B172" s="6"/>
      <c r="C172" s="6"/>
      <c r="D172" s="21"/>
      <c r="E172" s="6"/>
      <c r="F172" s="6"/>
      <c r="G172" s="6"/>
      <c r="H172" s="2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5.75" customHeight="1">
      <c r="A173" s="6"/>
      <c r="B173" s="6"/>
      <c r="C173" s="6"/>
      <c r="D173" s="21"/>
      <c r="E173" s="6"/>
      <c r="F173" s="6"/>
      <c r="G173" s="6"/>
      <c r="H173" s="2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5.75" customHeight="1">
      <c r="A174" s="6"/>
      <c r="B174" s="6"/>
      <c r="C174" s="6"/>
      <c r="D174" s="21"/>
      <c r="E174" s="6"/>
      <c r="F174" s="6"/>
      <c r="G174" s="6"/>
      <c r="H174" s="2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5.75" customHeight="1">
      <c r="A175" s="6"/>
      <c r="B175" s="6"/>
      <c r="C175" s="6"/>
      <c r="D175" s="21"/>
      <c r="E175" s="6"/>
      <c r="F175" s="6"/>
      <c r="G175" s="6"/>
      <c r="H175" s="2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5.75" customHeight="1">
      <c r="A176" s="6"/>
      <c r="B176" s="6"/>
      <c r="C176" s="6"/>
      <c r="D176" s="21"/>
      <c r="E176" s="6"/>
      <c r="F176" s="6"/>
      <c r="G176" s="6"/>
      <c r="H176" s="2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5.75" customHeight="1">
      <c r="A177" s="6"/>
      <c r="B177" s="6"/>
      <c r="C177" s="6"/>
      <c r="D177" s="21"/>
      <c r="E177" s="6"/>
      <c r="F177" s="6"/>
      <c r="G177" s="6"/>
      <c r="H177" s="2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5.75" customHeight="1">
      <c r="A178" s="6"/>
      <c r="B178" s="6"/>
      <c r="C178" s="6"/>
      <c r="D178" s="21"/>
      <c r="E178" s="6"/>
      <c r="F178" s="6"/>
      <c r="G178" s="6"/>
      <c r="H178" s="2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5.75" customHeight="1">
      <c r="A179" s="6"/>
      <c r="B179" s="6"/>
      <c r="C179" s="6"/>
      <c r="D179" s="21"/>
      <c r="E179" s="6"/>
      <c r="F179" s="6"/>
      <c r="G179" s="6"/>
      <c r="H179" s="2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5.75" customHeight="1">
      <c r="A180" s="6"/>
      <c r="B180" s="6"/>
      <c r="C180" s="6"/>
      <c r="D180" s="21"/>
      <c r="E180" s="6"/>
      <c r="F180" s="6"/>
      <c r="G180" s="6"/>
      <c r="H180" s="2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5.75" customHeight="1">
      <c r="A181" s="6"/>
      <c r="B181" s="6"/>
      <c r="C181" s="6"/>
      <c r="D181" s="21"/>
      <c r="E181" s="6"/>
      <c r="F181" s="6"/>
      <c r="G181" s="6"/>
      <c r="H181" s="2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5.75" customHeight="1">
      <c r="A182" s="6"/>
      <c r="B182" s="6"/>
      <c r="C182" s="6"/>
      <c r="D182" s="21"/>
      <c r="E182" s="6"/>
      <c r="F182" s="6"/>
      <c r="G182" s="6"/>
      <c r="H182" s="2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5.75" customHeight="1">
      <c r="A183" s="6"/>
      <c r="B183" s="6"/>
      <c r="C183" s="6"/>
      <c r="D183" s="21"/>
      <c r="E183" s="6"/>
      <c r="F183" s="6"/>
      <c r="G183" s="6"/>
      <c r="H183" s="2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5.75" customHeight="1">
      <c r="A184" s="6"/>
      <c r="B184" s="6"/>
      <c r="C184" s="6"/>
      <c r="D184" s="21"/>
      <c r="E184" s="6"/>
      <c r="F184" s="6"/>
      <c r="G184" s="6"/>
      <c r="H184" s="2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5.75" customHeight="1">
      <c r="A185" s="6"/>
      <c r="B185" s="6"/>
      <c r="C185" s="6"/>
      <c r="D185" s="21"/>
      <c r="E185" s="6"/>
      <c r="F185" s="6"/>
      <c r="G185" s="6"/>
      <c r="H185" s="2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5.75" customHeight="1">
      <c r="A186" s="6"/>
      <c r="B186" s="6"/>
      <c r="C186" s="6"/>
      <c r="D186" s="21"/>
      <c r="E186" s="6"/>
      <c r="F186" s="6"/>
      <c r="G186" s="6"/>
      <c r="H186" s="2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5.75" customHeight="1">
      <c r="A187" s="6"/>
      <c r="B187" s="6"/>
      <c r="C187" s="6"/>
      <c r="D187" s="21"/>
      <c r="E187" s="6"/>
      <c r="F187" s="6"/>
      <c r="G187" s="6"/>
      <c r="H187" s="2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5.75" customHeight="1">
      <c r="A188" s="6"/>
      <c r="B188" s="6"/>
      <c r="C188" s="6"/>
      <c r="D188" s="21"/>
      <c r="E188" s="6"/>
      <c r="F188" s="6"/>
      <c r="G188" s="6"/>
      <c r="H188" s="2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5.75" customHeight="1">
      <c r="A189" s="6"/>
      <c r="B189" s="6"/>
      <c r="C189" s="6"/>
      <c r="D189" s="21"/>
      <c r="E189" s="6"/>
      <c r="F189" s="6"/>
      <c r="G189" s="6"/>
      <c r="H189" s="2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5.75" customHeight="1">
      <c r="A190" s="6"/>
      <c r="B190" s="6"/>
      <c r="C190" s="6"/>
      <c r="D190" s="21"/>
      <c r="E190" s="6"/>
      <c r="F190" s="6"/>
      <c r="G190" s="6"/>
      <c r="H190" s="2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5.75" customHeight="1">
      <c r="A191" s="6"/>
      <c r="B191" s="6"/>
      <c r="C191" s="6"/>
      <c r="D191" s="21"/>
      <c r="E191" s="6"/>
      <c r="F191" s="6"/>
      <c r="G191" s="6"/>
      <c r="H191" s="2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5.75" customHeight="1">
      <c r="A192" s="6"/>
      <c r="B192" s="6"/>
      <c r="C192" s="6"/>
      <c r="D192" s="21"/>
      <c r="E192" s="6"/>
      <c r="F192" s="6"/>
      <c r="G192" s="6"/>
      <c r="H192" s="2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5.75" customHeight="1">
      <c r="A193" s="6"/>
      <c r="B193" s="6"/>
      <c r="C193" s="6"/>
      <c r="D193" s="21"/>
      <c r="E193" s="6"/>
      <c r="F193" s="6"/>
      <c r="G193" s="6"/>
      <c r="H193" s="2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5.75" customHeight="1">
      <c r="A194" s="6"/>
      <c r="B194" s="6"/>
      <c r="C194" s="6"/>
      <c r="D194" s="21"/>
      <c r="E194" s="6"/>
      <c r="F194" s="6"/>
      <c r="G194" s="6"/>
      <c r="H194" s="2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5.75" customHeight="1">
      <c r="A195" s="6"/>
      <c r="B195" s="6"/>
      <c r="C195" s="6"/>
      <c r="D195" s="21"/>
      <c r="E195" s="6"/>
      <c r="F195" s="6"/>
      <c r="G195" s="6"/>
      <c r="H195" s="2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5.75" customHeight="1">
      <c r="A196" s="6"/>
      <c r="B196" s="6"/>
      <c r="C196" s="6"/>
      <c r="D196" s="21"/>
      <c r="E196" s="6"/>
      <c r="F196" s="6"/>
      <c r="G196" s="6"/>
      <c r="H196" s="2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5.75" customHeight="1">
      <c r="A197" s="6"/>
      <c r="B197" s="6"/>
      <c r="C197" s="6"/>
      <c r="D197" s="21"/>
      <c r="E197" s="6"/>
      <c r="F197" s="6"/>
      <c r="G197" s="6"/>
      <c r="H197" s="2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5.75" customHeight="1">
      <c r="A198" s="6"/>
      <c r="B198" s="6"/>
      <c r="C198" s="6"/>
      <c r="D198" s="21"/>
      <c r="E198" s="6"/>
      <c r="F198" s="6"/>
      <c r="G198" s="6"/>
      <c r="H198" s="2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5.75" customHeight="1">
      <c r="A199" s="6"/>
      <c r="B199" s="6"/>
      <c r="C199" s="6"/>
      <c r="D199" s="21"/>
      <c r="E199" s="6"/>
      <c r="F199" s="6"/>
      <c r="G199" s="6"/>
      <c r="H199" s="2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5.75" customHeight="1">
      <c r="A200" s="6"/>
      <c r="B200" s="6"/>
      <c r="C200" s="6"/>
      <c r="D200" s="21"/>
      <c r="E200" s="6"/>
      <c r="F200" s="6"/>
      <c r="G200" s="6"/>
      <c r="H200" s="2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5.75" customHeight="1">
      <c r="A201" s="6"/>
      <c r="B201" s="6"/>
      <c r="C201" s="6"/>
      <c r="D201" s="21"/>
      <c r="E201" s="6"/>
      <c r="F201" s="6"/>
      <c r="G201" s="6"/>
      <c r="H201" s="2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5.75" customHeight="1">
      <c r="A202" s="6"/>
      <c r="B202" s="6"/>
      <c r="C202" s="6"/>
      <c r="D202" s="21"/>
      <c r="E202" s="6"/>
      <c r="F202" s="6"/>
      <c r="G202" s="6"/>
      <c r="H202" s="2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5.75" customHeight="1">
      <c r="A203" s="6"/>
      <c r="B203" s="6"/>
      <c r="C203" s="6"/>
      <c r="D203" s="21"/>
      <c r="E203" s="6"/>
      <c r="F203" s="6"/>
      <c r="G203" s="6"/>
      <c r="H203" s="2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5.75" customHeight="1">
      <c r="A204" s="6"/>
      <c r="B204" s="6"/>
      <c r="C204" s="6"/>
      <c r="D204" s="21"/>
      <c r="E204" s="6"/>
      <c r="F204" s="6"/>
      <c r="G204" s="6"/>
      <c r="H204" s="2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5.75" customHeight="1">
      <c r="A205" s="6"/>
      <c r="B205" s="6"/>
      <c r="C205" s="6"/>
      <c r="D205" s="21"/>
      <c r="E205" s="6"/>
      <c r="F205" s="6"/>
      <c r="G205" s="6"/>
      <c r="H205" s="2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5.75" customHeight="1">
      <c r="A206" s="6"/>
      <c r="B206" s="6"/>
      <c r="C206" s="6"/>
      <c r="D206" s="21"/>
      <c r="E206" s="6"/>
      <c r="F206" s="6"/>
      <c r="G206" s="6"/>
      <c r="H206" s="2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5.75" customHeight="1">
      <c r="A207" s="6"/>
      <c r="B207" s="6"/>
      <c r="C207" s="6"/>
      <c r="D207" s="21"/>
      <c r="E207" s="6"/>
      <c r="F207" s="6"/>
      <c r="G207" s="6"/>
      <c r="H207" s="29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5.75" customHeight="1">
      <c r="A208" s="6"/>
      <c r="B208" s="6"/>
      <c r="C208" s="6"/>
      <c r="D208" s="21"/>
      <c r="E208" s="6"/>
      <c r="F208" s="6"/>
      <c r="G208" s="6"/>
      <c r="H208" s="29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5.75" customHeight="1">
      <c r="A209" s="6"/>
      <c r="B209" s="6"/>
      <c r="C209" s="6"/>
      <c r="D209" s="21"/>
      <c r="E209" s="6"/>
      <c r="F209" s="6"/>
      <c r="G209" s="6"/>
      <c r="H209" s="29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5.75" customHeight="1">
      <c r="A210" s="6"/>
      <c r="B210" s="6"/>
      <c r="C210" s="6"/>
      <c r="D210" s="21"/>
      <c r="E210" s="6"/>
      <c r="F210" s="6"/>
      <c r="G210" s="6"/>
      <c r="H210" s="29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5.75" customHeight="1">
      <c r="A211" s="6"/>
      <c r="B211" s="6"/>
      <c r="C211" s="6"/>
      <c r="D211" s="21"/>
      <c r="E211" s="6"/>
      <c r="F211" s="6"/>
      <c r="G211" s="6"/>
      <c r="H211" s="29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5.75" customHeight="1">
      <c r="A212" s="6"/>
      <c r="B212" s="6"/>
      <c r="C212" s="6"/>
      <c r="D212" s="21"/>
      <c r="E212" s="6"/>
      <c r="F212" s="6"/>
      <c r="G212" s="6"/>
      <c r="H212" s="29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5.75" customHeight="1">
      <c r="A213" s="6"/>
      <c r="B213" s="6"/>
      <c r="C213" s="6"/>
      <c r="D213" s="21"/>
      <c r="E213" s="6"/>
      <c r="F213" s="6"/>
      <c r="G213" s="6"/>
      <c r="H213" s="29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5.75" customHeight="1">
      <c r="A214" s="6"/>
      <c r="B214" s="6"/>
      <c r="C214" s="6"/>
      <c r="D214" s="21"/>
      <c r="E214" s="6"/>
      <c r="F214" s="6"/>
      <c r="G214" s="6"/>
      <c r="H214" s="29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5.75" customHeight="1">
      <c r="A215" s="6"/>
      <c r="B215" s="6"/>
      <c r="C215" s="6"/>
      <c r="D215" s="21"/>
      <c r="E215" s="6"/>
      <c r="F215" s="6"/>
      <c r="G215" s="6"/>
      <c r="H215" s="29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5.75" customHeight="1">
      <c r="A216" s="6"/>
      <c r="B216" s="6"/>
      <c r="C216" s="6"/>
      <c r="D216" s="21"/>
      <c r="E216" s="6"/>
      <c r="F216" s="6"/>
      <c r="G216" s="6"/>
      <c r="H216" s="29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5.75" customHeight="1">
      <c r="A217" s="6"/>
      <c r="B217" s="6"/>
      <c r="C217" s="6"/>
      <c r="D217" s="21"/>
      <c r="E217" s="6"/>
      <c r="F217" s="6"/>
      <c r="G217" s="6"/>
      <c r="H217" s="29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5.75" customHeight="1">
      <c r="A218" s="6"/>
      <c r="B218" s="6"/>
      <c r="C218" s="6"/>
      <c r="D218" s="21"/>
      <c r="E218" s="6"/>
      <c r="F218" s="6"/>
      <c r="G218" s="6"/>
      <c r="H218" s="29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5.75" customHeight="1">
      <c r="A219" s="6"/>
      <c r="B219" s="6"/>
      <c r="C219" s="6"/>
      <c r="D219" s="21"/>
      <c r="E219" s="6"/>
      <c r="F219" s="6"/>
      <c r="G219" s="6"/>
      <c r="H219" s="29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5.75" customHeight="1">
      <c r="A220" s="6"/>
      <c r="B220" s="6"/>
      <c r="C220" s="6"/>
      <c r="D220" s="21"/>
      <c r="E220" s="6"/>
      <c r="F220" s="6"/>
      <c r="G220" s="6"/>
      <c r="H220" s="29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5.75" customHeight="1">
      <c r="A221" s="6"/>
      <c r="B221" s="6"/>
      <c r="C221" s="6"/>
      <c r="D221" s="21"/>
      <c r="E221" s="6"/>
      <c r="F221" s="6"/>
      <c r="G221" s="6"/>
      <c r="H221" s="29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5.75" customHeight="1">
      <c r="A222" s="6"/>
      <c r="B222" s="6"/>
      <c r="C222" s="6"/>
      <c r="D222" s="21"/>
      <c r="E222" s="6"/>
      <c r="F222" s="6"/>
      <c r="G222" s="6"/>
      <c r="H222" s="29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5.75" customHeight="1">
      <c r="A223" s="6"/>
      <c r="B223" s="6"/>
      <c r="C223" s="6"/>
      <c r="D223" s="21"/>
      <c r="E223" s="6"/>
      <c r="F223" s="6"/>
      <c r="G223" s="6"/>
      <c r="H223" s="29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5.75" customHeight="1">
      <c r="A224" s="6"/>
      <c r="B224" s="6"/>
      <c r="C224" s="6"/>
      <c r="D224" s="21"/>
      <c r="E224" s="6"/>
      <c r="F224" s="6"/>
      <c r="G224" s="6"/>
      <c r="H224" s="29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5.75" customHeight="1">
      <c r="A225" s="6"/>
      <c r="B225" s="6"/>
      <c r="C225" s="6"/>
      <c r="D225" s="21"/>
      <c r="E225" s="6"/>
      <c r="F225" s="6"/>
      <c r="G225" s="6"/>
      <c r="H225" s="29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5.75" customHeight="1">
      <c r="A226" s="6"/>
      <c r="B226" s="6"/>
      <c r="C226" s="6"/>
      <c r="D226" s="21"/>
      <c r="E226" s="6"/>
      <c r="F226" s="6"/>
      <c r="G226" s="6"/>
      <c r="H226" s="29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5.75" customHeight="1">
      <c r="A227" s="6"/>
      <c r="B227" s="6"/>
      <c r="C227" s="6"/>
      <c r="D227" s="21"/>
      <c r="E227" s="6"/>
      <c r="F227" s="6"/>
      <c r="G227" s="6"/>
      <c r="H227" s="29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5.75" customHeight="1">
      <c r="A228" s="6"/>
      <c r="B228" s="6"/>
      <c r="C228" s="6"/>
      <c r="D228" s="21"/>
      <c r="E228" s="6"/>
      <c r="F228" s="6"/>
      <c r="G228" s="6"/>
      <c r="H228" s="29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5.75" customHeight="1">
      <c r="A229" s="6"/>
      <c r="B229" s="6"/>
      <c r="C229" s="6"/>
      <c r="D229" s="21"/>
      <c r="E229" s="6"/>
      <c r="F229" s="6"/>
      <c r="G229" s="6"/>
      <c r="H229" s="29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5.75" customHeight="1">
      <c r="A230" s="6"/>
      <c r="B230" s="6"/>
      <c r="C230" s="6"/>
      <c r="D230" s="21"/>
      <c r="E230" s="6"/>
      <c r="F230" s="6"/>
      <c r="G230" s="6"/>
      <c r="H230" s="29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5.75" customHeight="1">
      <c r="A231" s="6"/>
      <c r="B231" s="6"/>
      <c r="C231" s="6"/>
      <c r="D231" s="21"/>
      <c r="E231" s="6"/>
      <c r="F231" s="6"/>
      <c r="G231" s="6"/>
      <c r="H231" s="29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5.75" customHeight="1">
      <c r="A232" s="6"/>
      <c r="B232" s="6"/>
      <c r="C232" s="6"/>
      <c r="D232" s="21"/>
      <c r="E232" s="6"/>
      <c r="F232" s="6"/>
      <c r="G232" s="6"/>
      <c r="H232" s="29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5.75" customHeight="1">
      <c r="A233" s="6"/>
      <c r="B233" s="6"/>
      <c r="C233" s="6"/>
      <c r="D233" s="21"/>
      <c r="E233" s="6"/>
      <c r="F233" s="6"/>
      <c r="G233" s="6"/>
      <c r="H233" s="29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15.75" customHeight="1">
      <c r="A234" s="6"/>
      <c r="B234" s="6"/>
      <c r="C234" s="6"/>
      <c r="D234" s="21"/>
      <c r="E234" s="6"/>
      <c r="F234" s="6"/>
      <c r="G234" s="6"/>
      <c r="H234" s="29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15.75" customHeight="1">
      <c r="A235" s="6"/>
      <c r="B235" s="6"/>
      <c r="C235" s="6"/>
      <c r="D235" s="21"/>
      <c r="E235" s="6"/>
      <c r="F235" s="6"/>
      <c r="G235" s="6"/>
      <c r="H235" s="29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5.75" customHeight="1">
      <c r="A236" s="6"/>
      <c r="B236" s="6"/>
      <c r="C236" s="6"/>
      <c r="D236" s="21"/>
      <c r="E236" s="6"/>
      <c r="F236" s="6"/>
      <c r="G236" s="6"/>
      <c r="H236" s="29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5.75" customHeight="1">
      <c r="A237" s="6"/>
      <c r="B237" s="6"/>
      <c r="C237" s="6"/>
      <c r="D237" s="21"/>
      <c r="E237" s="6"/>
      <c r="F237" s="6"/>
      <c r="G237" s="6"/>
      <c r="H237" s="29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5.75" customHeight="1">
      <c r="A238" s="6"/>
      <c r="B238" s="6"/>
      <c r="C238" s="6"/>
      <c r="D238" s="21"/>
      <c r="E238" s="6"/>
      <c r="F238" s="6"/>
      <c r="G238" s="6"/>
      <c r="H238" s="29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15.75" customHeight="1">
      <c r="A239" s="6"/>
      <c r="B239" s="6"/>
      <c r="C239" s="6"/>
      <c r="D239" s="21"/>
      <c r="E239" s="6"/>
      <c r="F239" s="6"/>
      <c r="G239" s="6"/>
      <c r="H239" s="29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15.75" customHeight="1">
      <c r="A240" s="6"/>
      <c r="B240" s="6"/>
      <c r="C240" s="6"/>
      <c r="D240" s="21"/>
      <c r="E240" s="6"/>
      <c r="F240" s="6"/>
      <c r="G240" s="6"/>
      <c r="H240" s="29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5.75" customHeight="1">
      <c r="A241" s="6"/>
      <c r="B241" s="6"/>
      <c r="C241" s="6"/>
      <c r="D241" s="21"/>
      <c r="E241" s="6"/>
      <c r="F241" s="6"/>
      <c r="G241" s="6"/>
      <c r="H241" s="29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5.75" customHeight="1">
      <c r="A242" s="6"/>
      <c r="B242" s="6"/>
      <c r="C242" s="6"/>
      <c r="D242" s="21"/>
      <c r="E242" s="6"/>
      <c r="F242" s="6"/>
      <c r="G242" s="6"/>
      <c r="H242" s="29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5.75" customHeight="1">
      <c r="A243" s="6"/>
      <c r="B243" s="6"/>
      <c r="C243" s="6"/>
      <c r="D243" s="21"/>
      <c r="E243" s="6"/>
      <c r="F243" s="6"/>
      <c r="G243" s="6"/>
      <c r="H243" s="29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5.75" customHeight="1">
      <c r="A244" s="6"/>
      <c r="B244" s="6"/>
      <c r="C244" s="6"/>
      <c r="D244" s="21"/>
      <c r="E244" s="6"/>
      <c r="F244" s="6"/>
      <c r="G244" s="6"/>
      <c r="H244" s="29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5.75" customHeight="1">
      <c r="A245" s="6"/>
      <c r="B245" s="6"/>
      <c r="C245" s="6"/>
      <c r="D245" s="21"/>
      <c r="E245" s="6"/>
      <c r="F245" s="6"/>
      <c r="G245" s="6"/>
      <c r="H245" s="29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5.75" customHeight="1">
      <c r="A246" s="6"/>
      <c r="B246" s="6"/>
      <c r="C246" s="6"/>
      <c r="D246" s="21"/>
      <c r="E246" s="6"/>
      <c r="F246" s="6"/>
      <c r="G246" s="6"/>
      <c r="H246" s="29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5.75" customHeight="1">
      <c r="A247" s="6"/>
      <c r="B247" s="6"/>
      <c r="C247" s="6"/>
      <c r="D247" s="21"/>
      <c r="E247" s="6"/>
      <c r="F247" s="6"/>
      <c r="G247" s="6"/>
      <c r="H247" s="29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5.75" customHeight="1">
      <c r="A248" s="6"/>
      <c r="B248" s="6"/>
      <c r="C248" s="6"/>
      <c r="D248" s="21"/>
      <c r="E248" s="6"/>
      <c r="F248" s="6"/>
      <c r="G248" s="6"/>
      <c r="H248" s="29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5.75" customHeight="1">
      <c r="A249" s="6"/>
      <c r="B249" s="6"/>
      <c r="C249" s="6"/>
      <c r="D249" s="21"/>
      <c r="E249" s="6"/>
      <c r="F249" s="6"/>
      <c r="G249" s="6"/>
      <c r="H249" s="29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5.75" customHeight="1">
      <c r="A250" s="6"/>
      <c r="B250" s="6"/>
      <c r="C250" s="6"/>
      <c r="D250" s="21"/>
      <c r="E250" s="6"/>
      <c r="F250" s="6"/>
      <c r="G250" s="6"/>
      <c r="H250" s="2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5.75" customHeight="1">
      <c r="A251" s="6"/>
      <c r="B251" s="6"/>
      <c r="C251" s="6"/>
      <c r="D251" s="21"/>
      <c r="E251" s="6"/>
      <c r="F251" s="6"/>
      <c r="G251" s="6"/>
      <c r="H251" s="29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5.75" customHeight="1">
      <c r="A252" s="6"/>
      <c r="B252" s="6"/>
      <c r="C252" s="6"/>
      <c r="D252" s="21"/>
      <c r="E252" s="6"/>
      <c r="F252" s="6"/>
      <c r="G252" s="6"/>
      <c r="H252" s="29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5.75" customHeight="1">
      <c r="A253" s="6"/>
      <c r="B253" s="6"/>
      <c r="C253" s="6"/>
      <c r="D253" s="21"/>
      <c r="E253" s="6"/>
      <c r="F253" s="6"/>
      <c r="G253" s="6"/>
      <c r="H253" s="29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5.75" customHeight="1">
      <c r="A254" s="6"/>
      <c r="B254" s="6"/>
      <c r="C254" s="6"/>
      <c r="D254" s="21"/>
      <c r="E254" s="6"/>
      <c r="F254" s="6"/>
      <c r="G254" s="6"/>
      <c r="H254" s="29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5.75" customHeight="1">
      <c r="A255" s="6"/>
      <c r="B255" s="6"/>
      <c r="C255" s="6"/>
      <c r="D255" s="21"/>
      <c r="E255" s="6"/>
      <c r="F255" s="6"/>
      <c r="G255" s="6"/>
      <c r="H255" s="2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5.75" customHeight="1">
      <c r="A256" s="6"/>
      <c r="B256" s="6"/>
      <c r="C256" s="6"/>
      <c r="D256" s="21"/>
      <c r="E256" s="6"/>
      <c r="F256" s="6"/>
      <c r="G256" s="6"/>
      <c r="H256" s="29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5.75" customHeight="1">
      <c r="A257" s="6"/>
      <c r="B257" s="6"/>
      <c r="C257" s="6"/>
      <c r="D257" s="21"/>
      <c r="E257" s="6"/>
      <c r="F257" s="6"/>
      <c r="G257" s="6"/>
      <c r="H257" s="2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5.75" customHeight="1">
      <c r="A258" s="6"/>
      <c r="B258" s="6"/>
      <c r="C258" s="6"/>
      <c r="D258" s="21"/>
      <c r="E258" s="6"/>
      <c r="F258" s="6"/>
      <c r="G258" s="6"/>
      <c r="H258" s="2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5.75" customHeight="1">
      <c r="A259" s="6"/>
      <c r="B259" s="6"/>
      <c r="C259" s="6"/>
      <c r="D259" s="21"/>
      <c r="E259" s="6"/>
      <c r="F259" s="6"/>
      <c r="G259" s="6"/>
      <c r="H259" s="29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5.75" customHeight="1">
      <c r="A260" s="6"/>
      <c r="B260" s="6"/>
      <c r="C260" s="6"/>
      <c r="D260" s="21"/>
      <c r="E260" s="6"/>
      <c r="F260" s="6"/>
      <c r="G260" s="6"/>
      <c r="H260" s="29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5.75" customHeight="1">
      <c r="A261" s="6"/>
      <c r="B261" s="6"/>
      <c r="C261" s="6"/>
      <c r="D261" s="21"/>
      <c r="E261" s="6"/>
      <c r="F261" s="6"/>
      <c r="G261" s="6"/>
      <c r="H261" s="29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5.75" customHeight="1">
      <c r="A262" s="6"/>
      <c r="B262" s="6"/>
      <c r="C262" s="6"/>
      <c r="D262" s="21"/>
      <c r="E262" s="6"/>
      <c r="F262" s="6"/>
      <c r="G262" s="6"/>
      <c r="H262" s="29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5.75" customHeight="1">
      <c r="A263" s="6"/>
      <c r="B263" s="6"/>
      <c r="C263" s="6"/>
      <c r="D263" s="21"/>
      <c r="E263" s="6"/>
      <c r="F263" s="6"/>
      <c r="G263" s="6"/>
      <c r="H263" s="29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5.75" customHeight="1">
      <c r="A264" s="6"/>
      <c r="B264" s="6"/>
      <c r="C264" s="6"/>
      <c r="D264" s="21"/>
      <c r="E264" s="6"/>
      <c r="F264" s="6"/>
      <c r="G264" s="6"/>
      <c r="H264" s="29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5.75" customHeight="1">
      <c r="A265" s="6"/>
      <c r="B265" s="6"/>
      <c r="C265" s="6"/>
      <c r="D265" s="21"/>
      <c r="E265" s="6"/>
      <c r="F265" s="6"/>
      <c r="G265" s="6"/>
      <c r="H265" s="29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5.75" customHeight="1">
      <c r="A266" s="6"/>
      <c r="B266" s="6"/>
      <c r="C266" s="6"/>
      <c r="D266" s="21"/>
      <c r="E266" s="6"/>
      <c r="F266" s="6"/>
      <c r="G266" s="6"/>
      <c r="H266" s="29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5.75" customHeight="1">
      <c r="A267" s="6"/>
      <c r="B267" s="6"/>
      <c r="C267" s="6"/>
      <c r="D267" s="21"/>
      <c r="E267" s="6"/>
      <c r="F267" s="6"/>
      <c r="G267" s="6"/>
      <c r="H267" s="29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5.75" customHeight="1">
      <c r="A268" s="6"/>
      <c r="B268" s="6"/>
      <c r="C268" s="6"/>
      <c r="D268" s="21"/>
      <c r="E268" s="6"/>
      <c r="F268" s="6"/>
      <c r="G268" s="6"/>
      <c r="H268" s="29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5.75" customHeight="1">
      <c r="A269" s="6"/>
      <c r="B269" s="6"/>
      <c r="C269" s="6"/>
      <c r="D269" s="21"/>
      <c r="E269" s="6"/>
      <c r="F269" s="6"/>
      <c r="G269" s="6"/>
      <c r="H269" s="29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5.75" customHeight="1">
      <c r="A270" s="6"/>
      <c r="B270" s="6"/>
      <c r="C270" s="6"/>
      <c r="D270" s="21"/>
      <c r="E270" s="6"/>
      <c r="F270" s="6"/>
      <c r="G270" s="6"/>
      <c r="H270" s="29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5.75" customHeight="1">
      <c r="A271" s="6"/>
      <c r="B271" s="6"/>
      <c r="C271" s="6"/>
      <c r="D271" s="21"/>
      <c r="E271" s="6"/>
      <c r="F271" s="6"/>
      <c r="G271" s="6"/>
      <c r="H271" s="29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5.75" customHeight="1">
      <c r="A272" s="6"/>
      <c r="B272" s="6"/>
      <c r="C272" s="6"/>
      <c r="D272" s="21"/>
      <c r="E272" s="6"/>
      <c r="F272" s="6"/>
      <c r="G272" s="6"/>
      <c r="H272" s="29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15.75" customHeight="1">
      <c r="A273" s="6"/>
      <c r="B273" s="6"/>
      <c r="C273" s="6"/>
      <c r="D273" s="21"/>
      <c r="E273" s="6"/>
      <c r="F273" s="6"/>
      <c r="G273" s="6"/>
      <c r="H273" s="29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15.75" customHeight="1">
      <c r="A274" s="6"/>
      <c r="B274" s="6"/>
      <c r="C274" s="6"/>
      <c r="D274" s="21"/>
      <c r="E274" s="6"/>
      <c r="F274" s="6"/>
      <c r="G274" s="6"/>
      <c r="H274" s="29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15.75" customHeight="1">
      <c r="A275" s="6"/>
      <c r="B275" s="6"/>
      <c r="C275" s="6"/>
      <c r="D275" s="21"/>
      <c r="E275" s="6"/>
      <c r="F275" s="6"/>
      <c r="G275" s="6"/>
      <c r="H275" s="29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15.75" customHeight="1">
      <c r="A276" s="6"/>
      <c r="B276" s="6"/>
      <c r="C276" s="6"/>
      <c r="D276" s="21"/>
      <c r="E276" s="6"/>
      <c r="F276" s="6"/>
      <c r="G276" s="6"/>
      <c r="H276" s="29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15.75" customHeight="1">
      <c r="A277" s="6"/>
      <c r="B277" s="6"/>
      <c r="C277" s="6"/>
      <c r="D277" s="21"/>
      <c r="E277" s="6"/>
      <c r="F277" s="6"/>
      <c r="G277" s="6"/>
      <c r="H277" s="29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15.75" customHeight="1">
      <c r="A278" s="6"/>
      <c r="B278" s="6"/>
      <c r="C278" s="6"/>
      <c r="D278" s="21"/>
      <c r="E278" s="6"/>
      <c r="F278" s="6"/>
      <c r="G278" s="6"/>
      <c r="H278" s="29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15.75" customHeight="1">
      <c r="A279" s="6"/>
      <c r="B279" s="6"/>
      <c r="C279" s="6"/>
      <c r="D279" s="21"/>
      <c r="E279" s="6"/>
      <c r="F279" s="6"/>
      <c r="G279" s="6"/>
      <c r="H279" s="29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15.75" customHeight="1">
      <c r="A280" s="6"/>
      <c r="B280" s="6"/>
      <c r="C280" s="6"/>
      <c r="D280" s="21"/>
      <c r="E280" s="6"/>
      <c r="F280" s="6"/>
      <c r="G280" s="6"/>
      <c r="H280" s="29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15.75" customHeight="1">
      <c r="A281" s="6"/>
      <c r="B281" s="6"/>
      <c r="C281" s="6"/>
      <c r="D281" s="21"/>
      <c r="E281" s="6"/>
      <c r="F281" s="6"/>
      <c r="G281" s="6"/>
      <c r="H281" s="29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15.75" customHeight="1">
      <c r="A282" s="6"/>
      <c r="B282" s="6"/>
      <c r="C282" s="6"/>
      <c r="D282" s="21"/>
      <c r="E282" s="6"/>
      <c r="F282" s="6"/>
      <c r="G282" s="6"/>
      <c r="H282" s="29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15.75" customHeight="1">
      <c r="A283" s="6"/>
      <c r="B283" s="6"/>
      <c r="C283" s="6"/>
      <c r="D283" s="21"/>
      <c r="E283" s="6"/>
      <c r="F283" s="6"/>
      <c r="G283" s="6"/>
      <c r="H283" s="29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15.75" customHeight="1">
      <c r="A284" s="6"/>
      <c r="B284" s="6"/>
      <c r="C284" s="6"/>
      <c r="D284" s="21"/>
      <c r="E284" s="6"/>
      <c r="F284" s="6"/>
      <c r="G284" s="6"/>
      <c r="H284" s="29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5.75" customHeight="1">
      <c r="A285" s="6"/>
      <c r="B285" s="6"/>
      <c r="C285" s="6"/>
      <c r="D285" s="21"/>
      <c r="E285" s="6"/>
      <c r="F285" s="6"/>
      <c r="G285" s="6"/>
      <c r="H285" s="29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15.75" customHeight="1">
      <c r="A286" s="6"/>
      <c r="B286" s="6"/>
      <c r="C286" s="6"/>
      <c r="D286" s="21"/>
      <c r="E286" s="6"/>
      <c r="F286" s="6"/>
      <c r="G286" s="6"/>
      <c r="H286" s="29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15.75" customHeight="1">
      <c r="A287" s="6"/>
      <c r="B287" s="6"/>
      <c r="C287" s="6"/>
      <c r="D287" s="21"/>
      <c r="E287" s="6"/>
      <c r="F287" s="6"/>
      <c r="G287" s="6"/>
      <c r="H287" s="29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15.75" customHeight="1">
      <c r="A288" s="6"/>
      <c r="B288" s="6"/>
      <c r="C288" s="6"/>
      <c r="D288" s="21"/>
      <c r="E288" s="6"/>
      <c r="F288" s="6"/>
      <c r="G288" s="6"/>
      <c r="H288" s="29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15.75" customHeight="1">
      <c r="A289" s="6"/>
      <c r="B289" s="6"/>
      <c r="C289" s="6"/>
      <c r="D289" s="21"/>
      <c r="E289" s="6"/>
      <c r="F289" s="6"/>
      <c r="G289" s="6"/>
      <c r="H289" s="29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15.75" customHeight="1">
      <c r="A290" s="6"/>
      <c r="B290" s="6"/>
      <c r="C290" s="6"/>
      <c r="D290" s="21"/>
      <c r="E290" s="6"/>
      <c r="F290" s="6"/>
      <c r="G290" s="6"/>
      <c r="H290" s="29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15.75" customHeight="1">
      <c r="A291" s="6"/>
      <c r="B291" s="6"/>
      <c r="C291" s="6"/>
      <c r="D291" s="21"/>
      <c r="E291" s="6"/>
      <c r="F291" s="6"/>
      <c r="G291" s="6"/>
      <c r="H291" s="29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15.75" customHeight="1">
      <c r="A292" s="6"/>
      <c r="B292" s="6"/>
      <c r="C292" s="6"/>
      <c r="D292" s="21"/>
      <c r="E292" s="6"/>
      <c r="F292" s="6"/>
      <c r="G292" s="6"/>
      <c r="H292" s="29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15.75" customHeight="1">
      <c r="A293" s="6"/>
      <c r="B293" s="6"/>
      <c r="C293" s="6"/>
      <c r="D293" s="21"/>
      <c r="E293" s="6"/>
      <c r="F293" s="6"/>
      <c r="G293" s="6"/>
      <c r="H293" s="29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15.75" customHeight="1">
      <c r="A294" s="6"/>
      <c r="B294" s="6"/>
      <c r="C294" s="6"/>
      <c r="D294" s="21"/>
      <c r="E294" s="6"/>
      <c r="F294" s="6"/>
      <c r="G294" s="6"/>
      <c r="H294" s="29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15.75" customHeight="1">
      <c r="A295" s="6"/>
      <c r="B295" s="6"/>
      <c r="C295" s="6"/>
      <c r="D295" s="21"/>
      <c r="E295" s="6"/>
      <c r="F295" s="6"/>
      <c r="G295" s="6"/>
      <c r="H295" s="29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15.75" customHeight="1">
      <c r="A296" s="6"/>
      <c r="B296" s="6"/>
      <c r="C296" s="6"/>
      <c r="D296" s="21"/>
      <c r="E296" s="6"/>
      <c r="F296" s="6"/>
      <c r="G296" s="6"/>
      <c r="H296" s="29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15.75" customHeight="1">
      <c r="A297" s="6"/>
      <c r="B297" s="6"/>
      <c r="C297" s="6"/>
      <c r="D297" s="21"/>
      <c r="E297" s="6"/>
      <c r="F297" s="6"/>
      <c r="G297" s="6"/>
      <c r="H297" s="29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15.75" customHeight="1">
      <c r="A298" s="6"/>
      <c r="B298" s="6"/>
      <c r="C298" s="6"/>
      <c r="D298" s="21"/>
      <c r="E298" s="6"/>
      <c r="F298" s="6"/>
      <c r="G298" s="6"/>
      <c r="H298" s="29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15.75" customHeight="1">
      <c r="A299" s="6"/>
      <c r="B299" s="6"/>
      <c r="C299" s="6"/>
      <c r="D299" s="21"/>
      <c r="E299" s="6"/>
      <c r="F299" s="6"/>
      <c r="G299" s="6"/>
      <c r="H299" s="29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15.75" customHeight="1">
      <c r="A300" s="6"/>
      <c r="B300" s="6"/>
      <c r="C300" s="6"/>
      <c r="D300" s="21"/>
      <c r="E300" s="6"/>
      <c r="F300" s="6"/>
      <c r="G300" s="6"/>
      <c r="H300" s="29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15.75" customHeight="1">
      <c r="A301" s="6"/>
      <c r="B301" s="6"/>
      <c r="C301" s="6"/>
      <c r="D301" s="21"/>
      <c r="E301" s="6"/>
      <c r="F301" s="6"/>
      <c r="G301" s="6"/>
      <c r="H301" s="29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15.75" customHeight="1">
      <c r="A302" s="6"/>
      <c r="B302" s="6"/>
      <c r="C302" s="6"/>
      <c r="D302" s="21"/>
      <c r="E302" s="6"/>
      <c r="F302" s="6"/>
      <c r="G302" s="6"/>
      <c r="H302" s="29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15.75" customHeight="1">
      <c r="A303" s="6"/>
      <c r="B303" s="6"/>
      <c r="C303" s="6"/>
      <c r="D303" s="21"/>
      <c r="E303" s="6"/>
      <c r="F303" s="6"/>
      <c r="G303" s="6"/>
      <c r="H303" s="29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15.75" customHeight="1">
      <c r="A304" s="6"/>
      <c r="B304" s="6"/>
      <c r="C304" s="6"/>
      <c r="D304" s="21"/>
      <c r="E304" s="6"/>
      <c r="F304" s="6"/>
      <c r="G304" s="6"/>
      <c r="H304" s="29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5.75" customHeight="1">
      <c r="A305" s="6"/>
      <c r="B305" s="6"/>
      <c r="C305" s="6"/>
      <c r="D305" s="21"/>
      <c r="E305" s="6"/>
      <c r="F305" s="6"/>
      <c r="G305" s="6"/>
      <c r="H305" s="29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5.75" customHeight="1">
      <c r="A306" s="6"/>
      <c r="B306" s="6"/>
      <c r="C306" s="6"/>
      <c r="D306" s="21"/>
      <c r="E306" s="6"/>
      <c r="F306" s="6"/>
      <c r="G306" s="6"/>
      <c r="H306" s="29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5.75" customHeight="1">
      <c r="A307" s="6"/>
      <c r="B307" s="6"/>
      <c r="C307" s="6"/>
      <c r="D307" s="21"/>
      <c r="E307" s="6"/>
      <c r="F307" s="6"/>
      <c r="G307" s="6"/>
      <c r="H307" s="29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5.75" customHeight="1">
      <c r="A308" s="6"/>
      <c r="B308" s="6"/>
      <c r="C308" s="6"/>
      <c r="D308" s="21"/>
      <c r="E308" s="6"/>
      <c r="F308" s="6"/>
      <c r="G308" s="6"/>
      <c r="H308" s="29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5.75" customHeight="1">
      <c r="A309" s="6"/>
      <c r="B309" s="6"/>
      <c r="C309" s="6"/>
      <c r="D309" s="21"/>
      <c r="E309" s="6"/>
      <c r="F309" s="6"/>
      <c r="G309" s="6"/>
      <c r="H309" s="29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5.75" customHeight="1">
      <c r="A310" s="6"/>
      <c r="B310" s="6"/>
      <c r="C310" s="6"/>
      <c r="D310" s="21"/>
      <c r="E310" s="6"/>
      <c r="F310" s="6"/>
      <c r="G310" s="6"/>
      <c r="H310" s="29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5.75" customHeight="1">
      <c r="A311" s="6"/>
      <c r="B311" s="6"/>
      <c r="C311" s="6"/>
      <c r="D311" s="21"/>
      <c r="E311" s="6"/>
      <c r="F311" s="6"/>
      <c r="G311" s="6"/>
      <c r="H311" s="29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5.75" customHeight="1">
      <c r="A312" s="6"/>
      <c r="B312" s="6"/>
      <c r="C312" s="6"/>
      <c r="D312" s="21"/>
      <c r="E312" s="6"/>
      <c r="F312" s="6"/>
      <c r="G312" s="6"/>
      <c r="H312" s="29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5.75" customHeight="1">
      <c r="A313" s="6"/>
      <c r="B313" s="6"/>
      <c r="C313" s="6"/>
      <c r="D313" s="21"/>
      <c r="E313" s="6"/>
      <c r="F313" s="6"/>
      <c r="G313" s="6"/>
      <c r="H313" s="29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5.75" customHeight="1">
      <c r="A314" s="6"/>
      <c r="B314" s="6"/>
      <c r="C314" s="6"/>
      <c r="D314" s="21"/>
      <c r="E314" s="6"/>
      <c r="F314" s="6"/>
      <c r="G314" s="6"/>
      <c r="H314" s="29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5.75" customHeight="1">
      <c r="A315" s="6"/>
      <c r="B315" s="6"/>
      <c r="C315" s="6"/>
      <c r="D315" s="21"/>
      <c r="E315" s="6"/>
      <c r="F315" s="6"/>
      <c r="G315" s="6"/>
      <c r="H315" s="29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5.75" customHeight="1">
      <c r="A316" s="6"/>
      <c r="B316" s="6"/>
      <c r="C316" s="6"/>
      <c r="D316" s="21"/>
      <c r="E316" s="6"/>
      <c r="F316" s="6"/>
      <c r="G316" s="6"/>
      <c r="H316" s="29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5.75" customHeight="1">
      <c r="A317" s="6"/>
      <c r="B317" s="6"/>
      <c r="C317" s="6"/>
      <c r="D317" s="21"/>
      <c r="E317" s="6"/>
      <c r="F317" s="6"/>
      <c r="G317" s="6"/>
      <c r="H317" s="29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5.75" customHeight="1">
      <c r="A318" s="6"/>
      <c r="B318" s="6"/>
      <c r="C318" s="6"/>
      <c r="D318" s="21"/>
      <c r="E318" s="6"/>
      <c r="F318" s="6"/>
      <c r="G318" s="6"/>
      <c r="H318" s="29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5.75" customHeight="1">
      <c r="A319" s="6"/>
      <c r="B319" s="6"/>
      <c r="C319" s="6"/>
      <c r="D319" s="21"/>
      <c r="E319" s="6"/>
      <c r="F319" s="6"/>
      <c r="G319" s="6"/>
      <c r="H319" s="29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5.75" customHeight="1">
      <c r="A320" s="6"/>
      <c r="B320" s="6"/>
      <c r="C320" s="6"/>
      <c r="D320" s="21"/>
      <c r="E320" s="6"/>
      <c r="F320" s="6"/>
      <c r="G320" s="6"/>
      <c r="H320" s="29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5.75" customHeight="1">
      <c r="A321" s="6"/>
      <c r="B321" s="6"/>
      <c r="C321" s="6"/>
      <c r="D321" s="21"/>
      <c r="E321" s="6"/>
      <c r="F321" s="6"/>
      <c r="G321" s="6"/>
      <c r="H321" s="29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5.75" customHeight="1">
      <c r="A322" s="6"/>
      <c r="B322" s="6"/>
      <c r="C322" s="6"/>
      <c r="D322" s="21"/>
      <c r="E322" s="6"/>
      <c r="F322" s="6"/>
      <c r="G322" s="6"/>
      <c r="H322" s="29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5.75" customHeight="1">
      <c r="A323" s="6"/>
      <c r="B323" s="6"/>
      <c r="C323" s="6"/>
      <c r="D323" s="21"/>
      <c r="E323" s="6"/>
      <c r="F323" s="6"/>
      <c r="G323" s="6"/>
      <c r="H323" s="29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5.75" customHeight="1">
      <c r="A324" s="6"/>
      <c r="B324" s="6"/>
      <c r="C324" s="6"/>
      <c r="D324" s="21"/>
      <c r="E324" s="6"/>
      <c r="F324" s="6"/>
      <c r="G324" s="6"/>
      <c r="H324" s="29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5.75" customHeight="1">
      <c r="A325" s="6"/>
      <c r="B325" s="6"/>
      <c r="C325" s="6"/>
      <c r="D325" s="21"/>
      <c r="E325" s="6"/>
      <c r="F325" s="6"/>
      <c r="G325" s="6"/>
      <c r="H325" s="29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5.75" customHeight="1">
      <c r="A326" s="6"/>
      <c r="B326" s="6"/>
      <c r="C326" s="6"/>
      <c r="D326" s="21"/>
      <c r="E326" s="6"/>
      <c r="F326" s="6"/>
      <c r="G326" s="6"/>
      <c r="H326" s="29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5.75" customHeight="1">
      <c r="A327" s="6"/>
      <c r="B327" s="6"/>
      <c r="C327" s="6"/>
      <c r="D327" s="21"/>
      <c r="E327" s="6"/>
      <c r="F327" s="6"/>
      <c r="G327" s="6"/>
      <c r="H327" s="29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5.75" customHeight="1">
      <c r="A328" s="6"/>
      <c r="B328" s="6"/>
      <c r="C328" s="6"/>
      <c r="D328" s="21"/>
      <c r="E328" s="6"/>
      <c r="F328" s="6"/>
      <c r="G328" s="6"/>
      <c r="H328" s="29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5.75" customHeight="1">
      <c r="A329" s="6"/>
      <c r="B329" s="6"/>
      <c r="C329" s="6"/>
      <c r="D329" s="21"/>
      <c r="E329" s="6"/>
      <c r="F329" s="6"/>
      <c r="G329" s="6"/>
      <c r="H329" s="29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5.75" customHeight="1">
      <c r="A330" s="6"/>
      <c r="B330" s="6"/>
      <c r="C330" s="6"/>
      <c r="D330" s="21"/>
      <c r="E330" s="6"/>
      <c r="F330" s="6"/>
      <c r="G330" s="6"/>
      <c r="H330" s="29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5.75" customHeight="1">
      <c r="A331" s="6"/>
      <c r="B331" s="6"/>
      <c r="C331" s="6"/>
      <c r="D331" s="21"/>
      <c r="E331" s="6"/>
      <c r="F331" s="6"/>
      <c r="G331" s="6"/>
      <c r="H331" s="29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5.75" customHeight="1">
      <c r="A332" s="6"/>
      <c r="B332" s="6"/>
      <c r="C332" s="6"/>
      <c r="D332" s="21"/>
      <c r="E332" s="6"/>
      <c r="F332" s="6"/>
      <c r="G332" s="6"/>
      <c r="H332" s="29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5.75" customHeight="1">
      <c r="A333" s="6"/>
      <c r="B333" s="6"/>
      <c r="C333" s="6"/>
      <c r="D333" s="21"/>
      <c r="E333" s="6"/>
      <c r="F333" s="6"/>
      <c r="G333" s="6"/>
      <c r="H333" s="29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5.75" customHeight="1">
      <c r="A334" s="6"/>
      <c r="B334" s="6"/>
      <c r="C334" s="6"/>
      <c r="D334" s="21"/>
      <c r="E334" s="6"/>
      <c r="F334" s="6"/>
      <c r="G334" s="6"/>
      <c r="H334" s="29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5.75" customHeight="1">
      <c r="A335" s="6"/>
      <c r="B335" s="6"/>
      <c r="C335" s="6"/>
      <c r="D335" s="21"/>
      <c r="E335" s="6"/>
      <c r="F335" s="6"/>
      <c r="G335" s="6"/>
      <c r="H335" s="29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5.75" customHeight="1">
      <c r="A336" s="6"/>
      <c r="B336" s="6"/>
      <c r="C336" s="6"/>
      <c r="D336" s="21"/>
      <c r="E336" s="6"/>
      <c r="F336" s="6"/>
      <c r="G336" s="6"/>
      <c r="H336" s="29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5.75" customHeight="1">
      <c r="A337" s="6"/>
      <c r="B337" s="6"/>
      <c r="C337" s="6"/>
      <c r="D337" s="21"/>
      <c r="E337" s="6"/>
      <c r="F337" s="6"/>
      <c r="G337" s="6"/>
      <c r="H337" s="29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5.75" customHeight="1">
      <c r="A338" s="6"/>
      <c r="B338" s="6"/>
      <c r="C338" s="6"/>
      <c r="D338" s="21"/>
      <c r="E338" s="6"/>
      <c r="F338" s="6"/>
      <c r="G338" s="6"/>
      <c r="H338" s="29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5.75" customHeight="1">
      <c r="A339" s="6"/>
      <c r="B339" s="6"/>
      <c r="C339" s="6"/>
      <c r="D339" s="21"/>
      <c r="E339" s="6"/>
      <c r="F339" s="6"/>
      <c r="G339" s="6"/>
      <c r="H339" s="29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5.75" customHeight="1">
      <c r="A340" s="6"/>
      <c r="B340" s="6"/>
      <c r="C340" s="6"/>
      <c r="D340" s="21"/>
      <c r="E340" s="6"/>
      <c r="F340" s="6"/>
      <c r="G340" s="6"/>
      <c r="H340" s="29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5.75" customHeight="1">
      <c r="A341" s="6"/>
      <c r="B341" s="6"/>
      <c r="C341" s="6"/>
      <c r="D341" s="21"/>
      <c r="E341" s="6"/>
      <c r="F341" s="6"/>
      <c r="G341" s="6"/>
      <c r="H341" s="29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5.75" customHeight="1">
      <c r="A342" s="6"/>
      <c r="B342" s="6"/>
      <c r="C342" s="6"/>
      <c r="D342" s="21"/>
      <c r="E342" s="6"/>
      <c r="F342" s="6"/>
      <c r="G342" s="6"/>
      <c r="H342" s="29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5.75" customHeight="1">
      <c r="A343" s="6"/>
      <c r="B343" s="6"/>
      <c r="C343" s="6"/>
      <c r="D343" s="21"/>
      <c r="E343" s="6"/>
      <c r="F343" s="6"/>
      <c r="G343" s="6"/>
      <c r="H343" s="29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5.75" customHeight="1">
      <c r="A344" s="6"/>
      <c r="B344" s="6"/>
      <c r="C344" s="6"/>
      <c r="D344" s="21"/>
      <c r="E344" s="6"/>
      <c r="F344" s="6"/>
      <c r="G344" s="6"/>
      <c r="H344" s="29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5.75" customHeight="1">
      <c r="A345" s="6"/>
      <c r="B345" s="6"/>
      <c r="C345" s="6"/>
      <c r="D345" s="21"/>
      <c r="E345" s="6"/>
      <c r="F345" s="6"/>
      <c r="G345" s="6"/>
      <c r="H345" s="29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5.75" customHeight="1">
      <c r="A346" s="6"/>
      <c r="B346" s="6"/>
      <c r="C346" s="6"/>
      <c r="D346" s="21"/>
      <c r="E346" s="6"/>
      <c r="F346" s="6"/>
      <c r="G346" s="6"/>
      <c r="H346" s="29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5.75" customHeight="1">
      <c r="A347" s="6"/>
      <c r="B347" s="6"/>
      <c r="C347" s="6"/>
      <c r="D347" s="21"/>
      <c r="E347" s="6"/>
      <c r="F347" s="6"/>
      <c r="G347" s="6"/>
      <c r="H347" s="29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5.75" customHeight="1">
      <c r="A348" s="6"/>
      <c r="B348" s="6"/>
      <c r="C348" s="6"/>
      <c r="D348" s="21"/>
      <c r="E348" s="6"/>
      <c r="F348" s="6"/>
      <c r="G348" s="6"/>
      <c r="H348" s="29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5.75" customHeight="1">
      <c r="A349" s="6"/>
      <c r="B349" s="6"/>
      <c r="C349" s="6"/>
      <c r="D349" s="21"/>
      <c r="E349" s="6"/>
      <c r="F349" s="6"/>
      <c r="G349" s="6"/>
      <c r="H349" s="29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5.75" customHeight="1">
      <c r="A350" s="6"/>
      <c r="B350" s="6"/>
      <c r="C350" s="6"/>
      <c r="D350" s="21"/>
      <c r="E350" s="6"/>
      <c r="F350" s="6"/>
      <c r="G350" s="6"/>
      <c r="H350" s="29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5.75" customHeight="1">
      <c r="A351" s="6"/>
      <c r="B351" s="6"/>
      <c r="C351" s="6"/>
      <c r="D351" s="21"/>
      <c r="E351" s="6"/>
      <c r="F351" s="6"/>
      <c r="G351" s="6"/>
      <c r="H351" s="29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5.75" customHeight="1">
      <c r="A352" s="6"/>
      <c r="B352" s="6"/>
      <c r="C352" s="6"/>
      <c r="D352" s="21"/>
      <c r="E352" s="6"/>
      <c r="F352" s="6"/>
      <c r="G352" s="6"/>
      <c r="H352" s="29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5.75" customHeight="1">
      <c r="A353" s="6"/>
      <c r="B353" s="6"/>
      <c r="C353" s="6"/>
      <c r="D353" s="21"/>
      <c r="E353" s="6"/>
      <c r="F353" s="6"/>
      <c r="G353" s="6"/>
      <c r="H353" s="29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5.75" customHeight="1">
      <c r="A354" s="6"/>
      <c r="B354" s="6"/>
      <c r="C354" s="6"/>
      <c r="D354" s="21"/>
      <c r="E354" s="6"/>
      <c r="F354" s="6"/>
      <c r="G354" s="6"/>
      <c r="H354" s="29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5.75" customHeight="1">
      <c r="A355" s="6"/>
      <c r="B355" s="6"/>
      <c r="C355" s="6"/>
      <c r="D355" s="21"/>
      <c r="E355" s="6"/>
      <c r="F355" s="6"/>
      <c r="G355" s="6"/>
      <c r="H355" s="29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5.75" customHeight="1">
      <c r="A356" s="6"/>
      <c r="B356" s="6"/>
      <c r="C356" s="6"/>
      <c r="D356" s="21"/>
      <c r="E356" s="6"/>
      <c r="F356" s="6"/>
      <c r="G356" s="6"/>
      <c r="H356" s="29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5.75" customHeight="1">
      <c r="A357" s="6"/>
      <c r="B357" s="6"/>
      <c r="C357" s="6"/>
      <c r="D357" s="21"/>
      <c r="E357" s="6"/>
      <c r="F357" s="6"/>
      <c r="G357" s="6"/>
      <c r="H357" s="29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5.75" customHeight="1">
      <c r="A358" s="6"/>
      <c r="B358" s="6"/>
      <c r="C358" s="6"/>
      <c r="D358" s="21"/>
      <c r="E358" s="6"/>
      <c r="F358" s="6"/>
      <c r="G358" s="6"/>
      <c r="H358" s="29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5.75" customHeight="1">
      <c r="A359" s="6"/>
      <c r="B359" s="6"/>
      <c r="C359" s="6"/>
      <c r="D359" s="21"/>
      <c r="E359" s="6"/>
      <c r="F359" s="6"/>
      <c r="G359" s="6"/>
      <c r="H359" s="29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5.75" customHeight="1">
      <c r="A360" s="6"/>
      <c r="B360" s="6"/>
      <c r="C360" s="6"/>
      <c r="D360" s="21"/>
      <c r="E360" s="6"/>
      <c r="F360" s="6"/>
      <c r="G360" s="6"/>
      <c r="H360" s="29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5.75" customHeight="1">
      <c r="A361" s="6"/>
      <c r="B361" s="6"/>
      <c r="C361" s="6"/>
      <c r="D361" s="21"/>
      <c r="E361" s="6"/>
      <c r="F361" s="6"/>
      <c r="G361" s="6"/>
      <c r="H361" s="29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5.75" customHeight="1">
      <c r="A362" s="6"/>
      <c r="B362" s="6"/>
      <c r="C362" s="6"/>
      <c r="D362" s="21"/>
      <c r="E362" s="6"/>
      <c r="F362" s="6"/>
      <c r="G362" s="6"/>
      <c r="H362" s="29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5.75" customHeight="1">
      <c r="A363" s="6"/>
      <c r="B363" s="6"/>
      <c r="C363" s="6"/>
      <c r="D363" s="21"/>
      <c r="E363" s="6"/>
      <c r="F363" s="6"/>
      <c r="G363" s="6"/>
      <c r="H363" s="29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5.75" customHeight="1">
      <c r="A364" s="6"/>
      <c r="B364" s="6"/>
      <c r="C364" s="6"/>
      <c r="D364" s="21"/>
      <c r="E364" s="6"/>
      <c r="F364" s="6"/>
      <c r="G364" s="6"/>
      <c r="H364" s="29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5.75" customHeight="1">
      <c r="A365" s="6"/>
      <c r="B365" s="6"/>
      <c r="C365" s="6"/>
      <c r="D365" s="21"/>
      <c r="E365" s="6"/>
      <c r="F365" s="6"/>
      <c r="G365" s="6"/>
      <c r="H365" s="29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5.75" customHeight="1">
      <c r="A366" s="6"/>
      <c r="B366" s="6"/>
      <c r="C366" s="6"/>
      <c r="D366" s="21"/>
      <c r="E366" s="6"/>
      <c r="F366" s="6"/>
      <c r="G366" s="6"/>
      <c r="H366" s="29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5.75" customHeight="1">
      <c r="A367" s="6"/>
      <c r="B367" s="6"/>
      <c r="C367" s="6"/>
      <c r="D367" s="21"/>
      <c r="E367" s="6"/>
      <c r="F367" s="6"/>
      <c r="G367" s="6"/>
      <c r="H367" s="29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5.75" customHeight="1">
      <c r="A368" s="6"/>
      <c r="B368" s="6"/>
      <c r="C368" s="6"/>
      <c r="D368" s="21"/>
      <c r="E368" s="6"/>
      <c r="F368" s="6"/>
      <c r="G368" s="6"/>
      <c r="H368" s="29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5.75" customHeight="1">
      <c r="A369" s="6"/>
      <c r="B369" s="6"/>
      <c r="C369" s="6"/>
      <c r="D369" s="21"/>
      <c r="E369" s="6"/>
      <c r="F369" s="6"/>
      <c r="G369" s="6"/>
      <c r="H369" s="29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5.75" customHeight="1">
      <c r="A370" s="6"/>
      <c r="B370" s="6"/>
      <c r="C370" s="6"/>
      <c r="D370" s="21"/>
      <c r="E370" s="6"/>
      <c r="F370" s="6"/>
      <c r="G370" s="6"/>
      <c r="H370" s="29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5.75" customHeight="1">
      <c r="A371" s="6"/>
      <c r="B371" s="6"/>
      <c r="C371" s="6"/>
      <c r="D371" s="21"/>
      <c r="E371" s="6"/>
      <c r="F371" s="6"/>
      <c r="G371" s="6"/>
      <c r="H371" s="29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5.75" customHeight="1">
      <c r="A372" s="6"/>
      <c r="B372" s="6"/>
      <c r="C372" s="6"/>
      <c r="D372" s="21"/>
      <c r="E372" s="6"/>
      <c r="F372" s="6"/>
      <c r="G372" s="6"/>
      <c r="H372" s="29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5.75" customHeight="1">
      <c r="A373" s="6"/>
      <c r="B373" s="6"/>
      <c r="C373" s="6"/>
      <c r="D373" s="21"/>
      <c r="E373" s="6"/>
      <c r="F373" s="6"/>
      <c r="G373" s="6"/>
      <c r="H373" s="29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5.75" customHeight="1">
      <c r="A374" s="6"/>
      <c r="B374" s="6"/>
      <c r="C374" s="6"/>
      <c r="D374" s="21"/>
      <c r="E374" s="6"/>
      <c r="F374" s="6"/>
      <c r="G374" s="6"/>
      <c r="H374" s="29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5.75" customHeight="1">
      <c r="A375" s="6"/>
      <c r="B375" s="6"/>
      <c r="C375" s="6"/>
      <c r="D375" s="21"/>
      <c r="E375" s="6"/>
      <c r="F375" s="6"/>
      <c r="G375" s="6"/>
      <c r="H375" s="29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5.75" customHeight="1">
      <c r="A376" s="6"/>
      <c r="B376" s="6"/>
      <c r="C376" s="6"/>
      <c r="D376" s="21"/>
      <c r="E376" s="6"/>
      <c r="F376" s="6"/>
      <c r="G376" s="6"/>
      <c r="H376" s="29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5.75" customHeight="1">
      <c r="A377" s="6"/>
      <c r="B377" s="6"/>
      <c r="C377" s="6"/>
      <c r="D377" s="21"/>
      <c r="E377" s="6"/>
      <c r="F377" s="6"/>
      <c r="G377" s="6"/>
      <c r="H377" s="29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5.75" customHeight="1">
      <c r="A378" s="6"/>
      <c r="B378" s="6"/>
      <c r="C378" s="6"/>
      <c r="D378" s="21"/>
      <c r="E378" s="6"/>
      <c r="F378" s="6"/>
      <c r="G378" s="6"/>
      <c r="H378" s="29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5.75" customHeight="1">
      <c r="A379" s="6"/>
      <c r="B379" s="6"/>
      <c r="C379" s="6"/>
      <c r="D379" s="21"/>
      <c r="E379" s="6"/>
      <c r="F379" s="6"/>
      <c r="G379" s="6"/>
      <c r="H379" s="29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5.75" customHeight="1">
      <c r="A380" s="6"/>
      <c r="B380" s="6"/>
      <c r="C380" s="6"/>
      <c r="D380" s="21"/>
      <c r="E380" s="6"/>
      <c r="F380" s="6"/>
      <c r="G380" s="6"/>
      <c r="H380" s="29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5.75" customHeight="1">
      <c r="A381" s="6"/>
      <c r="B381" s="6"/>
      <c r="C381" s="6"/>
      <c r="D381" s="21"/>
      <c r="E381" s="6"/>
      <c r="F381" s="6"/>
      <c r="G381" s="6"/>
      <c r="H381" s="29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5.75" customHeight="1">
      <c r="A382" s="6"/>
      <c r="B382" s="6"/>
      <c r="C382" s="6"/>
      <c r="D382" s="21"/>
      <c r="E382" s="6"/>
      <c r="F382" s="6"/>
      <c r="G382" s="6"/>
      <c r="H382" s="29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5.75" customHeight="1">
      <c r="A383" s="6"/>
      <c r="B383" s="6"/>
      <c r="C383" s="6"/>
      <c r="D383" s="21"/>
      <c r="E383" s="6"/>
      <c r="F383" s="6"/>
      <c r="G383" s="6"/>
      <c r="H383" s="29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5.75" customHeight="1">
      <c r="A384" s="6"/>
      <c r="B384" s="6"/>
      <c r="C384" s="6"/>
      <c r="D384" s="21"/>
      <c r="E384" s="6"/>
      <c r="F384" s="6"/>
      <c r="G384" s="6"/>
      <c r="H384" s="29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5.75" customHeight="1">
      <c r="A385" s="6"/>
      <c r="B385" s="6"/>
      <c r="C385" s="6"/>
      <c r="D385" s="21"/>
      <c r="E385" s="6"/>
      <c r="F385" s="6"/>
      <c r="G385" s="6"/>
      <c r="H385" s="29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5.75" customHeight="1">
      <c r="A386" s="6"/>
      <c r="B386" s="6"/>
      <c r="C386" s="6"/>
      <c r="D386" s="21"/>
      <c r="E386" s="6"/>
      <c r="F386" s="6"/>
      <c r="G386" s="6"/>
      <c r="H386" s="29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5.75" customHeight="1">
      <c r="A387" s="6"/>
      <c r="B387" s="6"/>
      <c r="C387" s="6"/>
      <c r="D387" s="21"/>
      <c r="E387" s="6"/>
      <c r="F387" s="6"/>
      <c r="G387" s="6"/>
      <c r="H387" s="29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5.75" customHeight="1">
      <c r="A388" s="6"/>
      <c r="B388" s="6"/>
      <c r="C388" s="6"/>
      <c r="D388" s="21"/>
      <c r="E388" s="6"/>
      <c r="F388" s="6"/>
      <c r="G388" s="6"/>
      <c r="H388" s="29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5.75" customHeight="1">
      <c r="A389" s="6"/>
      <c r="B389" s="6"/>
      <c r="C389" s="6"/>
      <c r="D389" s="21"/>
      <c r="E389" s="6"/>
      <c r="F389" s="6"/>
      <c r="G389" s="6"/>
      <c r="H389" s="29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5.75" customHeight="1">
      <c r="A390" s="6"/>
      <c r="B390" s="6"/>
      <c r="C390" s="6"/>
      <c r="D390" s="21"/>
      <c r="E390" s="6"/>
      <c r="F390" s="6"/>
      <c r="G390" s="6"/>
      <c r="H390" s="29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5.75" customHeight="1">
      <c r="A391" s="6"/>
      <c r="B391" s="6"/>
      <c r="C391" s="6"/>
      <c r="D391" s="21"/>
      <c r="E391" s="6"/>
      <c r="F391" s="6"/>
      <c r="G391" s="6"/>
      <c r="H391" s="29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5.75" customHeight="1">
      <c r="A392" s="6"/>
      <c r="B392" s="6"/>
      <c r="C392" s="6"/>
      <c r="D392" s="21"/>
      <c r="E392" s="6"/>
      <c r="F392" s="6"/>
      <c r="G392" s="6"/>
      <c r="H392" s="29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5.75" customHeight="1">
      <c r="A393" s="6"/>
      <c r="B393" s="6"/>
      <c r="C393" s="6"/>
      <c r="D393" s="21"/>
      <c r="E393" s="6"/>
      <c r="F393" s="6"/>
      <c r="G393" s="6"/>
      <c r="H393" s="29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5.75" customHeight="1">
      <c r="A394" s="6"/>
      <c r="B394" s="6"/>
      <c r="C394" s="6"/>
      <c r="D394" s="21"/>
      <c r="E394" s="6"/>
      <c r="F394" s="6"/>
      <c r="G394" s="6"/>
      <c r="H394" s="29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5.75" customHeight="1">
      <c r="A395" s="6"/>
      <c r="B395" s="6"/>
      <c r="C395" s="6"/>
      <c r="D395" s="21"/>
      <c r="E395" s="6"/>
      <c r="F395" s="6"/>
      <c r="G395" s="6"/>
      <c r="H395" s="29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5.75" customHeight="1">
      <c r="A396" s="6"/>
      <c r="B396" s="6"/>
      <c r="C396" s="6"/>
      <c r="D396" s="21"/>
      <c r="E396" s="6"/>
      <c r="F396" s="6"/>
      <c r="G396" s="6"/>
      <c r="H396" s="29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5.75" customHeight="1">
      <c r="A397" s="6"/>
      <c r="B397" s="6"/>
      <c r="C397" s="6"/>
      <c r="D397" s="21"/>
      <c r="E397" s="6"/>
      <c r="F397" s="6"/>
      <c r="G397" s="6"/>
      <c r="H397" s="29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5.75" customHeight="1">
      <c r="A398" s="6"/>
      <c r="B398" s="6"/>
      <c r="C398" s="6"/>
      <c r="D398" s="21"/>
      <c r="E398" s="6"/>
      <c r="F398" s="6"/>
      <c r="G398" s="6"/>
      <c r="H398" s="29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5.75" customHeight="1">
      <c r="A399" s="6"/>
      <c r="B399" s="6"/>
      <c r="C399" s="6"/>
      <c r="D399" s="21"/>
      <c r="E399" s="6"/>
      <c r="F399" s="6"/>
      <c r="G399" s="6"/>
      <c r="H399" s="29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5.75" customHeight="1">
      <c r="A400" s="6"/>
      <c r="B400" s="6"/>
      <c r="C400" s="6"/>
      <c r="D400" s="21"/>
      <c r="E400" s="6"/>
      <c r="F400" s="6"/>
      <c r="G400" s="6"/>
      <c r="H400" s="29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5.75" customHeight="1">
      <c r="A401" s="6"/>
      <c r="B401" s="6"/>
      <c r="C401" s="6"/>
      <c r="D401" s="21"/>
      <c r="E401" s="6"/>
      <c r="F401" s="6"/>
      <c r="G401" s="6"/>
      <c r="H401" s="29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5.75" customHeight="1">
      <c r="A402" s="6"/>
      <c r="B402" s="6"/>
      <c r="C402" s="6"/>
      <c r="D402" s="21"/>
      <c r="E402" s="6"/>
      <c r="F402" s="6"/>
      <c r="G402" s="6"/>
      <c r="H402" s="29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5.75" customHeight="1">
      <c r="A403" s="6"/>
      <c r="B403" s="6"/>
      <c r="C403" s="6"/>
      <c r="D403" s="21"/>
      <c r="E403" s="6"/>
      <c r="F403" s="6"/>
      <c r="G403" s="6"/>
      <c r="H403" s="29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5.75" customHeight="1">
      <c r="A404" s="6"/>
      <c r="B404" s="6"/>
      <c r="C404" s="6"/>
      <c r="D404" s="21"/>
      <c r="E404" s="6"/>
      <c r="F404" s="6"/>
      <c r="G404" s="6"/>
      <c r="H404" s="29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5.75" customHeight="1">
      <c r="A405" s="6"/>
      <c r="B405" s="6"/>
      <c r="C405" s="6"/>
      <c r="D405" s="21"/>
      <c r="E405" s="6"/>
      <c r="F405" s="6"/>
      <c r="G405" s="6"/>
      <c r="H405" s="29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5.75" customHeight="1">
      <c r="A406" s="6"/>
      <c r="B406" s="6"/>
      <c r="C406" s="6"/>
      <c r="D406" s="21"/>
      <c r="E406" s="6"/>
      <c r="F406" s="6"/>
      <c r="G406" s="6"/>
      <c r="H406" s="29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5.75" customHeight="1">
      <c r="A407" s="6"/>
      <c r="B407" s="6"/>
      <c r="C407" s="6"/>
      <c r="D407" s="21"/>
      <c r="E407" s="6"/>
      <c r="F407" s="6"/>
      <c r="G407" s="6"/>
      <c r="H407" s="29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5.75" customHeight="1">
      <c r="A408" s="6"/>
      <c r="B408" s="6"/>
      <c r="C408" s="6"/>
      <c r="D408" s="21"/>
      <c r="E408" s="6"/>
      <c r="F408" s="6"/>
      <c r="G408" s="6"/>
      <c r="H408" s="29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5.75" customHeight="1">
      <c r="A409" s="6"/>
      <c r="B409" s="6"/>
      <c r="C409" s="6"/>
      <c r="D409" s="21"/>
      <c r="E409" s="6"/>
      <c r="F409" s="6"/>
      <c r="G409" s="6"/>
      <c r="H409" s="29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5.75" customHeight="1">
      <c r="A410" s="6"/>
      <c r="B410" s="6"/>
      <c r="C410" s="6"/>
      <c r="D410" s="21"/>
      <c r="E410" s="6"/>
      <c r="F410" s="6"/>
      <c r="G410" s="6"/>
      <c r="H410" s="29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5.75" customHeight="1">
      <c r="A411" s="6"/>
      <c r="B411" s="6"/>
      <c r="C411" s="6"/>
      <c r="D411" s="21"/>
      <c r="E411" s="6"/>
      <c r="F411" s="6"/>
      <c r="G411" s="6"/>
      <c r="H411" s="29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5.75" customHeight="1">
      <c r="A412" s="6"/>
      <c r="B412" s="6"/>
      <c r="C412" s="6"/>
      <c r="D412" s="21"/>
      <c r="E412" s="6"/>
      <c r="F412" s="6"/>
      <c r="G412" s="6"/>
      <c r="H412" s="29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5.75" customHeight="1">
      <c r="A413" s="6"/>
      <c r="B413" s="6"/>
      <c r="C413" s="6"/>
      <c r="D413" s="21"/>
      <c r="E413" s="6"/>
      <c r="F413" s="6"/>
      <c r="G413" s="6"/>
      <c r="H413" s="29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5.75" customHeight="1">
      <c r="A414" s="6"/>
      <c r="B414" s="6"/>
      <c r="C414" s="6"/>
      <c r="D414" s="21"/>
      <c r="E414" s="6"/>
      <c r="F414" s="6"/>
      <c r="G414" s="6"/>
      <c r="H414" s="29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5.75" customHeight="1">
      <c r="A415" s="6"/>
      <c r="B415" s="6"/>
      <c r="C415" s="6"/>
      <c r="D415" s="21"/>
      <c r="E415" s="6"/>
      <c r="F415" s="6"/>
      <c r="G415" s="6"/>
      <c r="H415" s="29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5.75" customHeight="1">
      <c r="A416" s="6"/>
      <c r="B416" s="6"/>
      <c r="C416" s="6"/>
      <c r="D416" s="21"/>
      <c r="E416" s="6"/>
      <c r="F416" s="6"/>
      <c r="G416" s="6"/>
      <c r="H416" s="29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5.75" customHeight="1">
      <c r="A417" s="6"/>
      <c r="B417" s="6"/>
      <c r="C417" s="6"/>
      <c r="D417" s="21"/>
      <c r="E417" s="6"/>
      <c r="F417" s="6"/>
      <c r="G417" s="6"/>
      <c r="H417" s="29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5.75" customHeight="1">
      <c r="A418" s="6"/>
      <c r="B418" s="6"/>
      <c r="C418" s="6"/>
      <c r="D418" s="21"/>
      <c r="E418" s="6"/>
      <c r="F418" s="6"/>
      <c r="G418" s="6"/>
      <c r="H418" s="29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5.75" customHeight="1">
      <c r="A419" s="6"/>
      <c r="B419" s="6"/>
      <c r="C419" s="6"/>
      <c r="D419" s="21"/>
      <c r="E419" s="6"/>
      <c r="F419" s="6"/>
      <c r="G419" s="6"/>
      <c r="H419" s="29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5.75" customHeight="1">
      <c r="A420" s="6"/>
      <c r="B420" s="6"/>
      <c r="C420" s="6"/>
      <c r="D420" s="21"/>
      <c r="E420" s="6"/>
      <c r="F420" s="6"/>
      <c r="G420" s="6"/>
      <c r="H420" s="29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5.75" customHeight="1">
      <c r="A421" s="6"/>
      <c r="B421" s="6"/>
      <c r="C421" s="6"/>
      <c r="D421" s="21"/>
      <c r="E421" s="6"/>
      <c r="F421" s="6"/>
      <c r="G421" s="6"/>
      <c r="H421" s="29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5.75" customHeight="1">
      <c r="A422" s="6"/>
      <c r="B422" s="6"/>
      <c r="C422" s="6"/>
      <c r="D422" s="21"/>
      <c r="E422" s="6"/>
      <c r="F422" s="6"/>
      <c r="G422" s="6"/>
      <c r="H422" s="29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5.75" customHeight="1">
      <c r="A423" s="6"/>
      <c r="B423" s="6"/>
      <c r="C423" s="6"/>
      <c r="D423" s="21"/>
      <c r="E423" s="6"/>
      <c r="F423" s="6"/>
      <c r="G423" s="6"/>
      <c r="H423" s="29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5.75" customHeight="1">
      <c r="A424" s="6"/>
      <c r="B424" s="6"/>
      <c r="C424" s="6"/>
      <c r="D424" s="21"/>
      <c r="E424" s="6"/>
      <c r="F424" s="6"/>
      <c r="G424" s="6"/>
      <c r="H424" s="29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5.75" customHeight="1">
      <c r="A425" s="6"/>
      <c r="B425" s="6"/>
      <c r="C425" s="6"/>
      <c r="D425" s="21"/>
      <c r="E425" s="6"/>
      <c r="F425" s="6"/>
      <c r="G425" s="6"/>
      <c r="H425" s="29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5.75" customHeight="1">
      <c r="A426" s="6"/>
      <c r="B426" s="6"/>
      <c r="C426" s="6"/>
      <c r="D426" s="21"/>
      <c r="E426" s="6"/>
      <c r="F426" s="6"/>
      <c r="G426" s="6"/>
      <c r="H426" s="29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5.75" customHeight="1">
      <c r="A427" s="6"/>
      <c r="B427" s="6"/>
      <c r="C427" s="6"/>
      <c r="D427" s="21"/>
      <c r="E427" s="6"/>
      <c r="F427" s="6"/>
      <c r="G427" s="6"/>
      <c r="H427" s="29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5.75" customHeight="1">
      <c r="A428" s="6"/>
      <c r="B428" s="6"/>
      <c r="C428" s="6"/>
      <c r="D428" s="21"/>
      <c r="E428" s="6"/>
      <c r="F428" s="6"/>
      <c r="G428" s="6"/>
      <c r="H428" s="29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5.75" customHeight="1">
      <c r="A429" s="6"/>
      <c r="B429" s="6"/>
      <c r="C429" s="6"/>
      <c r="D429" s="21"/>
      <c r="E429" s="6"/>
      <c r="F429" s="6"/>
      <c r="G429" s="6"/>
      <c r="H429" s="29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5.75" customHeight="1">
      <c r="A430" s="6"/>
      <c r="B430" s="6"/>
      <c r="C430" s="6"/>
      <c r="D430" s="21"/>
      <c r="E430" s="6"/>
      <c r="F430" s="6"/>
      <c r="G430" s="6"/>
      <c r="H430" s="29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5.75" customHeight="1">
      <c r="A431" s="6"/>
      <c r="B431" s="6"/>
      <c r="C431" s="6"/>
      <c r="D431" s="21"/>
      <c r="E431" s="6"/>
      <c r="F431" s="6"/>
      <c r="G431" s="6"/>
      <c r="H431" s="29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5.75" customHeight="1">
      <c r="A432" s="6"/>
      <c r="B432" s="6"/>
      <c r="C432" s="6"/>
      <c r="D432" s="21"/>
      <c r="E432" s="6"/>
      <c r="F432" s="6"/>
      <c r="G432" s="6"/>
      <c r="H432" s="29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5.75" customHeight="1">
      <c r="A433" s="6"/>
      <c r="B433" s="6"/>
      <c r="C433" s="6"/>
      <c r="D433" s="21"/>
      <c r="E433" s="6"/>
      <c r="F433" s="6"/>
      <c r="G433" s="6"/>
      <c r="H433" s="29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5.75" customHeight="1">
      <c r="A434" s="6"/>
      <c r="B434" s="6"/>
      <c r="C434" s="6"/>
      <c r="D434" s="21"/>
      <c r="E434" s="6"/>
      <c r="F434" s="6"/>
      <c r="G434" s="6"/>
      <c r="H434" s="29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5.75" customHeight="1">
      <c r="A435" s="6"/>
      <c r="B435" s="6"/>
      <c r="C435" s="6"/>
      <c r="D435" s="21"/>
      <c r="E435" s="6"/>
      <c r="F435" s="6"/>
      <c r="G435" s="6"/>
      <c r="H435" s="29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5.75" customHeight="1">
      <c r="A436" s="6"/>
      <c r="B436" s="6"/>
      <c r="C436" s="6"/>
      <c r="D436" s="21"/>
      <c r="E436" s="6"/>
      <c r="F436" s="6"/>
      <c r="G436" s="6"/>
      <c r="H436" s="29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5.75" customHeight="1">
      <c r="A437" s="6"/>
      <c r="B437" s="6"/>
      <c r="C437" s="6"/>
      <c r="D437" s="21"/>
      <c r="E437" s="6"/>
      <c r="F437" s="6"/>
      <c r="G437" s="6"/>
      <c r="H437" s="29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5.75" customHeight="1">
      <c r="A438" s="6"/>
      <c r="B438" s="6"/>
      <c r="C438" s="6"/>
      <c r="D438" s="21"/>
      <c r="E438" s="6"/>
      <c r="F438" s="6"/>
      <c r="G438" s="6"/>
      <c r="H438" s="29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5.75" customHeight="1">
      <c r="A439" s="6"/>
      <c r="B439" s="6"/>
      <c r="C439" s="6"/>
      <c r="D439" s="21"/>
      <c r="E439" s="6"/>
      <c r="F439" s="6"/>
      <c r="G439" s="6"/>
      <c r="H439" s="29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5.75" customHeight="1">
      <c r="A440" s="6"/>
      <c r="B440" s="6"/>
      <c r="C440" s="6"/>
      <c r="D440" s="21"/>
      <c r="E440" s="6"/>
      <c r="F440" s="6"/>
      <c r="G440" s="6"/>
      <c r="H440" s="29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5.75" customHeight="1">
      <c r="A441" s="6"/>
      <c r="B441" s="6"/>
      <c r="C441" s="6"/>
      <c r="D441" s="21"/>
      <c r="E441" s="6"/>
      <c r="F441" s="6"/>
      <c r="G441" s="6"/>
      <c r="H441" s="29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5.75" customHeight="1">
      <c r="A442" s="6"/>
      <c r="B442" s="6"/>
      <c r="C442" s="6"/>
      <c r="D442" s="21"/>
      <c r="E442" s="6"/>
      <c r="F442" s="6"/>
      <c r="G442" s="6"/>
      <c r="H442" s="29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5.75" customHeight="1">
      <c r="A443" s="6"/>
      <c r="B443" s="6"/>
      <c r="C443" s="6"/>
      <c r="D443" s="21"/>
      <c r="E443" s="6"/>
      <c r="F443" s="6"/>
      <c r="G443" s="6"/>
      <c r="H443" s="29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5.75" customHeight="1">
      <c r="A444" s="6"/>
      <c r="B444" s="6"/>
      <c r="C444" s="6"/>
      <c r="D444" s="21"/>
      <c r="E444" s="6"/>
      <c r="F444" s="6"/>
      <c r="G444" s="6"/>
      <c r="H444" s="29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5.75" customHeight="1">
      <c r="A445" s="6"/>
      <c r="B445" s="6"/>
      <c r="C445" s="6"/>
      <c r="D445" s="21"/>
      <c r="E445" s="6"/>
      <c r="F445" s="6"/>
      <c r="G445" s="6"/>
      <c r="H445" s="29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5.75" customHeight="1">
      <c r="A446" s="6"/>
      <c r="B446" s="6"/>
      <c r="C446" s="6"/>
      <c r="D446" s="21"/>
      <c r="E446" s="6"/>
      <c r="F446" s="6"/>
      <c r="G446" s="6"/>
      <c r="H446" s="29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5.75" customHeight="1">
      <c r="A447" s="6"/>
      <c r="B447" s="6"/>
      <c r="C447" s="6"/>
      <c r="D447" s="21"/>
      <c r="E447" s="6"/>
      <c r="F447" s="6"/>
      <c r="G447" s="6"/>
      <c r="H447" s="29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5.75" customHeight="1">
      <c r="A448" s="6"/>
      <c r="B448" s="6"/>
      <c r="C448" s="6"/>
      <c r="D448" s="21"/>
      <c r="E448" s="6"/>
      <c r="F448" s="6"/>
      <c r="G448" s="6"/>
      <c r="H448" s="29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5.75" customHeight="1">
      <c r="A449" s="6"/>
      <c r="B449" s="6"/>
      <c r="C449" s="6"/>
      <c r="D449" s="21"/>
      <c r="E449" s="6"/>
      <c r="F449" s="6"/>
      <c r="G449" s="6"/>
      <c r="H449" s="29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5.75" customHeight="1">
      <c r="A450" s="6"/>
      <c r="B450" s="6"/>
      <c r="C450" s="6"/>
      <c r="D450" s="21"/>
      <c r="E450" s="6"/>
      <c r="F450" s="6"/>
      <c r="G450" s="6"/>
      <c r="H450" s="29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5.75" customHeight="1">
      <c r="A451" s="6"/>
      <c r="B451" s="6"/>
      <c r="C451" s="6"/>
      <c r="D451" s="21"/>
      <c r="E451" s="6"/>
      <c r="F451" s="6"/>
      <c r="G451" s="6"/>
      <c r="H451" s="29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5.75" customHeight="1">
      <c r="A452" s="6"/>
      <c r="B452" s="6"/>
      <c r="C452" s="6"/>
      <c r="D452" s="21"/>
      <c r="E452" s="6"/>
      <c r="F452" s="6"/>
      <c r="G452" s="6"/>
      <c r="H452" s="29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5.75" customHeight="1">
      <c r="A453" s="6"/>
      <c r="B453" s="6"/>
      <c r="C453" s="6"/>
      <c r="D453" s="21"/>
      <c r="E453" s="6"/>
      <c r="F453" s="6"/>
      <c r="G453" s="6"/>
      <c r="H453" s="29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5.75" customHeight="1">
      <c r="A454" s="6"/>
      <c r="B454" s="6"/>
      <c r="C454" s="6"/>
      <c r="D454" s="21"/>
      <c r="E454" s="6"/>
      <c r="F454" s="6"/>
      <c r="G454" s="6"/>
      <c r="H454" s="29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5.75" customHeight="1">
      <c r="A455" s="6"/>
      <c r="B455" s="6"/>
      <c r="C455" s="6"/>
      <c r="D455" s="21"/>
      <c r="E455" s="6"/>
      <c r="F455" s="6"/>
      <c r="G455" s="6"/>
      <c r="H455" s="29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5.75" customHeight="1">
      <c r="A456" s="6"/>
      <c r="B456" s="6"/>
      <c r="C456" s="6"/>
      <c r="D456" s="21"/>
      <c r="E456" s="6"/>
      <c r="F456" s="6"/>
      <c r="G456" s="6"/>
      <c r="H456" s="29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5.75" customHeight="1">
      <c r="A457" s="6"/>
      <c r="B457" s="6"/>
      <c r="C457" s="6"/>
      <c r="D457" s="21"/>
      <c r="E457" s="6"/>
      <c r="F457" s="6"/>
      <c r="G457" s="6"/>
      <c r="H457" s="29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5.75" customHeight="1">
      <c r="A458" s="6"/>
      <c r="B458" s="6"/>
      <c r="C458" s="6"/>
      <c r="D458" s="21"/>
      <c r="E458" s="6"/>
      <c r="F458" s="6"/>
      <c r="G458" s="6"/>
      <c r="H458" s="29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5.75" customHeight="1">
      <c r="A459" s="6"/>
      <c r="B459" s="6"/>
      <c r="C459" s="6"/>
      <c r="D459" s="21"/>
      <c r="E459" s="6"/>
      <c r="F459" s="6"/>
      <c r="G459" s="6"/>
      <c r="H459" s="29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5.75" customHeight="1">
      <c r="A460" s="6"/>
      <c r="B460" s="6"/>
      <c r="C460" s="6"/>
      <c r="D460" s="21"/>
      <c r="E460" s="6"/>
      <c r="F460" s="6"/>
      <c r="G460" s="6"/>
      <c r="H460" s="29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5.75" customHeight="1">
      <c r="A461" s="6"/>
      <c r="B461" s="6"/>
      <c r="C461" s="6"/>
      <c r="D461" s="21"/>
      <c r="E461" s="6"/>
      <c r="F461" s="6"/>
      <c r="G461" s="6"/>
      <c r="H461" s="29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5.75" customHeight="1">
      <c r="A462" s="6"/>
      <c r="B462" s="6"/>
      <c r="C462" s="6"/>
      <c r="D462" s="21"/>
      <c r="E462" s="6"/>
      <c r="F462" s="6"/>
      <c r="G462" s="6"/>
      <c r="H462" s="29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5.75" customHeight="1">
      <c r="A463" s="6"/>
      <c r="B463" s="6"/>
      <c r="C463" s="6"/>
      <c r="D463" s="21"/>
      <c r="E463" s="6"/>
      <c r="F463" s="6"/>
      <c r="G463" s="6"/>
      <c r="H463" s="29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5.75" customHeight="1">
      <c r="A464" s="6"/>
      <c r="B464" s="6"/>
      <c r="C464" s="6"/>
      <c r="D464" s="21"/>
      <c r="E464" s="6"/>
      <c r="F464" s="6"/>
      <c r="G464" s="6"/>
      <c r="H464" s="29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5.75" customHeight="1">
      <c r="A465" s="6"/>
      <c r="B465" s="6"/>
      <c r="C465" s="6"/>
      <c r="D465" s="21"/>
      <c r="E465" s="6"/>
      <c r="F465" s="6"/>
      <c r="G465" s="6"/>
      <c r="H465" s="29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5.75" customHeight="1">
      <c r="A466" s="6"/>
      <c r="B466" s="6"/>
      <c r="C466" s="6"/>
      <c r="D466" s="21"/>
      <c r="E466" s="6"/>
      <c r="F466" s="6"/>
      <c r="G466" s="6"/>
      <c r="H466" s="29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5.75" customHeight="1">
      <c r="A467" s="6"/>
      <c r="B467" s="6"/>
      <c r="C467" s="6"/>
      <c r="D467" s="21"/>
      <c r="E467" s="6"/>
      <c r="F467" s="6"/>
      <c r="G467" s="6"/>
      <c r="H467" s="29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5.75" customHeight="1">
      <c r="A468" s="6"/>
      <c r="B468" s="6"/>
      <c r="C468" s="6"/>
      <c r="D468" s="21"/>
      <c r="E468" s="6"/>
      <c r="F468" s="6"/>
      <c r="G468" s="6"/>
      <c r="H468" s="29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5.75" customHeight="1">
      <c r="A469" s="6"/>
      <c r="B469" s="6"/>
      <c r="C469" s="6"/>
      <c r="D469" s="21"/>
      <c r="E469" s="6"/>
      <c r="F469" s="6"/>
      <c r="G469" s="6"/>
      <c r="H469" s="29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5.75" customHeight="1">
      <c r="A470" s="6"/>
      <c r="B470" s="6"/>
      <c r="C470" s="6"/>
      <c r="D470" s="21"/>
      <c r="E470" s="6"/>
      <c r="F470" s="6"/>
      <c r="G470" s="6"/>
      <c r="H470" s="29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5.75" customHeight="1">
      <c r="A471" s="6"/>
      <c r="B471" s="6"/>
      <c r="C471" s="6"/>
      <c r="D471" s="21"/>
      <c r="E471" s="6"/>
      <c r="F471" s="6"/>
      <c r="G471" s="6"/>
      <c r="H471" s="29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5.75" customHeight="1">
      <c r="A472" s="6"/>
      <c r="B472" s="6"/>
      <c r="C472" s="6"/>
      <c r="D472" s="21"/>
      <c r="E472" s="6"/>
      <c r="F472" s="6"/>
      <c r="G472" s="6"/>
      <c r="H472" s="29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5.75" customHeight="1">
      <c r="A473" s="6"/>
      <c r="B473" s="6"/>
      <c r="C473" s="6"/>
      <c r="D473" s="21"/>
      <c r="E473" s="6"/>
      <c r="F473" s="6"/>
      <c r="G473" s="6"/>
      <c r="H473" s="29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5.75" customHeight="1">
      <c r="A474" s="6"/>
      <c r="B474" s="6"/>
      <c r="C474" s="6"/>
      <c r="D474" s="21"/>
      <c r="E474" s="6"/>
      <c r="F474" s="6"/>
      <c r="G474" s="6"/>
      <c r="H474" s="29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5.75" customHeight="1">
      <c r="A475" s="6"/>
      <c r="B475" s="6"/>
      <c r="C475" s="6"/>
      <c r="D475" s="21"/>
      <c r="E475" s="6"/>
      <c r="F475" s="6"/>
      <c r="G475" s="6"/>
      <c r="H475" s="29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5.75" customHeight="1">
      <c r="A476" s="6"/>
      <c r="B476" s="6"/>
      <c r="C476" s="6"/>
      <c r="D476" s="21"/>
      <c r="E476" s="6"/>
      <c r="F476" s="6"/>
      <c r="G476" s="6"/>
      <c r="H476" s="29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5.75" customHeight="1">
      <c r="A477" s="6"/>
      <c r="B477" s="6"/>
      <c r="C477" s="6"/>
      <c r="D477" s="21"/>
      <c r="E477" s="6"/>
      <c r="F477" s="6"/>
      <c r="G477" s="6"/>
      <c r="H477" s="29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5.75" customHeight="1">
      <c r="A478" s="6"/>
      <c r="B478" s="6"/>
      <c r="C478" s="6"/>
      <c r="D478" s="21"/>
      <c r="E478" s="6"/>
      <c r="F478" s="6"/>
      <c r="G478" s="6"/>
      <c r="H478" s="29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5.75" customHeight="1">
      <c r="A479" s="6"/>
      <c r="B479" s="6"/>
      <c r="C479" s="6"/>
      <c r="D479" s="21"/>
      <c r="E479" s="6"/>
      <c r="F479" s="6"/>
      <c r="G479" s="6"/>
      <c r="H479" s="29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5.75" customHeight="1">
      <c r="A480" s="6"/>
      <c r="B480" s="6"/>
      <c r="C480" s="6"/>
      <c r="D480" s="21"/>
      <c r="E480" s="6"/>
      <c r="F480" s="6"/>
      <c r="G480" s="6"/>
      <c r="H480" s="29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5.75" customHeight="1">
      <c r="A481" s="6"/>
      <c r="B481" s="6"/>
      <c r="C481" s="6"/>
      <c r="D481" s="21"/>
      <c r="E481" s="6"/>
      <c r="F481" s="6"/>
      <c r="G481" s="6"/>
      <c r="H481" s="29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5.75" customHeight="1">
      <c r="A482" s="6"/>
      <c r="B482" s="6"/>
      <c r="C482" s="6"/>
      <c r="D482" s="21"/>
      <c r="E482" s="6"/>
      <c r="F482" s="6"/>
      <c r="G482" s="6"/>
      <c r="H482" s="29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5.75" customHeight="1">
      <c r="A483" s="6"/>
      <c r="B483" s="6"/>
      <c r="C483" s="6"/>
      <c r="D483" s="21"/>
      <c r="E483" s="6"/>
      <c r="F483" s="6"/>
      <c r="G483" s="6"/>
      <c r="H483" s="29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5.75" customHeight="1">
      <c r="A484" s="6"/>
      <c r="B484" s="6"/>
      <c r="C484" s="6"/>
      <c r="D484" s="21"/>
      <c r="E484" s="6"/>
      <c r="F484" s="6"/>
      <c r="G484" s="6"/>
      <c r="H484" s="29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5.75" customHeight="1">
      <c r="A485" s="6"/>
      <c r="B485" s="6"/>
      <c r="C485" s="6"/>
      <c r="D485" s="21"/>
      <c r="E485" s="6"/>
      <c r="F485" s="6"/>
      <c r="G485" s="6"/>
      <c r="H485" s="29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5.75" customHeight="1">
      <c r="A486" s="6"/>
      <c r="B486" s="6"/>
      <c r="C486" s="6"/>
      <c r="D486" s="21"/>
      <c r="E486" s="6"/>
      <c r="F486" s="6"/>
      <c r="G486" s="6"/>
      <c r="H486" s="29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5.75" customHeight="1">
      <c r="A487" s="6"/>
      <c r="B487" s="6"/>
      <c r="C487" s="6"/>
      <c r="D487" s="21"/>
      <c r="E487" s="6"/>
      <c r="F487" s="6"/>
      <c r="G487" s="6"/>
      <c r="H487" s="29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5.75" customHeight="1">
      <c r="A488" s="6"/>
      <c r="B488" s="6"/>
      <c r="C488" s="6"/>
      <c r="D488" s="21"/>
      <c r="E488" s="6"/>
      <c r="F488" s="6"/>
      <c r="G488" s="6"/>
      <c r="H488" s="29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5.75" customHeight="1">
      <c r="A489" s="6"/>
      <c r="B489" s="6"/>
      <c r="C489" s="6"/>
      <c r="D489" s="21"/>
      <c r="E489" s="6"/>
      <c r="F489" s="6"/>
      <c r="G489" s="6"/>
      <c r="H489" s="29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5.75" customHeight="1">
      <c r="A490" s="6"/>
      <c r="B490" s="6"/>
      <c r="C490" s="6"/>
      <c r="D490" s="21"/>
      <c r="E490" s="6"/>
      <c r="F490" s="6"/>
      <c r="G490" s="6"/>
      <c r="H490" s="29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5.75" customHeight="1">
      <c r="A491" s="6"/>
      <c r="B491" s="6"/>
      <c r="C491" s="6"/>
      <c r="D491" s="21"/>
      <c r="E491" s="6"/>
      <c r="F491" s="6"/>
      <c r="G491" s="6"/>
      <c r="H491" s="29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5.75" customHeight="1">
      <c r="A492" s="6"/>
      <c r="B492" s="6"/>
      <c r="C492" s="6"/>
      <c r="D492" s="21"/>
      <c r="E492" s="6"/>
      <c r="F492" s="6"/>
      <c r="G492" s="6"/>
      <c r="H492" s="29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5.75" customHeight="1">
      <c r="A493" s="6"/>
      <c r="B493" s="6"/>
      <c r="C493" s="6"/>
      <c r="D493" s="21"/>
      <c r="E493" s="6"/>
      <c r="F493" s="6"/>
      <c r="G493" s="6"/>
      <c r="H493" s="29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5.75" customHeight="1">
      <c r="A494" s="6"/>
      <c r="B494" s="6"/>
      <c r="C494" s="6"/>
      <c r="D494" s="21"/>
      <c r="E494" s="6"/>
      <c r="F494" s="6"/>
      <c r="G494" s="6"/>
      <c r="H494" s="29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5.75" customHeight="1">
      <c r="A495" s="6"/>
      <c r="B495" s="6"/>
      <c r="C495" s="6"/>
      <c r="D495" s="21"/>
      <c r="E495" s="6"/>
      <c r="F495" s="6"/>
      <c r="G495" s="6"/>
      <c r="H495" s="29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5.75" customHeight="1">
      <c r="A496" s="6"/>
      <c r="B496" s="6"/>
      <c r="C496" s="6"/>
      <c r="D496" s="21"/>
      <c r="E496" s="6"/>
      <c r="F496" s="6"/>
      <c r="G496" s="6"/>
      <c r="H496" s="29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5.75" customHeight="1">
      <c r="A497" s="6"/>
      <c r="B497" s="6"/>
      <c r="C497" s="6"/>
      <c r="D497" s="21"/>
      <c r="E497" s="6"/>
      <c r="F497" s="6"/>
      <c r="G497" s="6"/>
      <c r="H497" s="29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5.75" customHeight="1">
      <c r="A498" s="6"/>
      <c r="B498" s="6"/>
      <c r="C498" s="6"/>
      <c r="D498" s="21"/>
      <c r="E498" s="6"/>
      <c r="F498" s="6"/>
      <c r="G498" s="6"/>
      <c r="H498" s="29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5.75" customHeight="1">
      <c r="A499" s="6"/>
      <c r="B499" s="6"/>
      <c r="C499" s="6"/>
      <c r="D499" s="21"/>
      <c r="E499" s="6"/>
      <c r="F499" s="6"/>
      <c r="G499" s="6"/>
      <c r="H499" s="29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5.75" customHeight="1">
      <c r="A500" s="6"/>
      <c r="B500" s="6"/>
      <c r="C500" s="6"/>
      <c r="D500" s="21"/>
      <c r="E500" s="6"/>
      <c r="F500" s="6"/>
      <c r="G500" s="6"/>
      <c r="H500" s="29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5.75" customHeight="1">
      <c r="A501" s="6"/>
      <c r="B501" s="6"/>
      <c r="C501" s="6"/>
      <c r="D501" s="21"/>
      <c r="E501" s="6"/>
      <c r="F501" s="6"/>
      <c r="G501" s="6"/>
      <c r="H501" s="29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5.75" customHeight="1">
      <c r="A502" s="6"/>
      <c r="B502" s="6"/>
      <c r="C502" s="6"/>
      <c r="D502" s="21"/>
      <c r="E502" s="6"/>
      <c r="F502" s="6"/>
      <c r="G502" s="6"/>
      <c r="H502" s="29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5.75" customHeight="1">
      <c r="A503" s="6"/>
      <c r="B503" s="6"/>
      <c r="C503" s="6"/>
      <c r="D503" s="21"/>
      <c r="E503" s="6"/>
      <c r="F503" s="6"/>
      <c r="G503" s="6"/>
      <c r="H503" s="29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5.75" customHeight="1">
      <c r="A504" s="6"/>
      <c r="B504" s="6"/>
      <c r="C504" s="6"/>
      <c r="D504" s="21"/>
      <c r="E504" s="6"/>
      <c r="F504" s="6"/>
      <c r="G504" s="6"/>
      <c r="H504" s="29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5.75" customHeight="1">
      <c r="A505" s="6"/>
      <c r="B505" s="6"/>
      <c r="C505" s="6"/>
      <c r="D505" s="21"/>
      <c r="E505" s="6"/>
      <c r="F505" s="6"/>
      <c r="G505" s="6"/>
      <c r="H505" s="29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5.75" customHeight="1">
      <c r="A506" s="6"/>
      <c r="B506" s="6"/>
      <c r="C506" s="6"/>
      <c r="D506" s="21"/>
      <c r="E506" s="6"/>
      <c r="F506" s="6"/>
      <c r="G506" s="6"/>
      <c r="H506" s="29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5.75" customHeight="1">
      <c r="A507" s="6"/>
      <c r="B507" s="6"/>
      <c r="C507" s="6"/>
      <c r="D507" s="21"/>
      <c r="E507" s="6"/>
      <c r="F507" s="6"/>
      <c r="G507" s="6"/>
      <c r="H507" s="29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5.75" customHeight="1">
      <c r="A508" s="6"/>
      <c r="B508" s="6"/>
      <c r="C508" s="6"/>
      <c r="D508" s="21"/>
      <c r="E508" s="6"/>
      <c r="F508" s="6"/>
      <c r="G508" s="6"/>
      <c r="H508" s="29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5.75" customHeight="1">
      <c r="A509" s="6"/>
      <c r="B509" s="6"/>
      <c r="C509" s="6"/>
      <c r="D509" s="21"/>
      <c r="E509" s="6"/>
      <c r="F509" s="6"/>
      <c r="G509" s="6"/>
      <c r="H509" s="29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5.75" customHeight="1">
      <c r="A510" s="6"/>
      <c r="B510" s="6"/>
      <c r="C510" s="6"/>
      <c r="D510" s="21"/>
      <c r="E510" s="6"/>
      <c r="F510" s="6"/>
      <c r="G510" s="6"/>
      <c r="H510" s="29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5.75" customHeight="1">
      <c r="A511" s="6"/>
      <c r="B511" s="6"/>
      <c r="C511" s="6"/>
      <c r="D511" s="21"/>
      <c r="E511" s="6"/>
      <c r="F511" s="6"/>
      <c r="G511" s="6"/>
      <c r="H511" s="29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5.75" customHeight="1">
      <c r="A512" s="6"/>
      <c r="B512" s="6"/>
      <c r="C512" s="6"/>
      <c r="D512" s="21"/>
      <c r="E512" s="6"/>
      <c r="F512" s="6"/>
      <c r="G512" s="6"/>
      <c r="H512" s="29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5.75" customHeight="1">
      <c r="A513" s="6"/>
      <c r="B513" s="6"/>
      <c r="C513" s="6"/>
      <c r="D513" s="21"/>
      <c r="E513" s="6"/>
      <c r="F513" s="6"/>
      <c r="G513" s="6"/>
      <c r="H513" s="29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5.75" customHeight="1">
      <c r="A514" s="6"/>
      <c r="B514" s="6"/>
      <c r="C514" s="6"/>
      <c r="D514" s="21"/>
      <c r="E514" s="6"/>
      <c r="F514" s="6"/>
      <c r="G514" s="6"/>
      <c r="H514" s="29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5.75" customHeight="1">
      <c r="A515" s="6"/>
      <c r="B515" s="6"/>
      <c r="C515" s="6"/>
      <c r="D515" s="21"/>
      <c r="E515" s="6"/>
      <c r="F515" s="6"/>
      <c r="G515" s="6"/>
      <c r="H515" s="29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5.75" customHeight="1">
      <c r="A516" s="6"/>
      <c r="B516" s="6"/>
      <c r="C516" s="6"/>
      <c r="D516" s="21"/>
      <c r="E516" s="6"/>
      <c r="F516" s="6"/>
      <c r="G516" s="6"/>
      <c r="H516" s="29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5.75" customHeight="1">
      <c r="A517" s="6"/>
      <c r="B517" s="6"/>
      <c r="C517" s="6"/>
      <c r="D517" s="21"/>
      <c r="E517" s="6"/>
      <c r="F517" s="6"/>
      <c r="G517" s="6"/>
      <c r="H517" s="29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5.75" customHeight="1">
      <c r="A518" s="6"/>
      <c r="B518" s="6"/>
      <c r="C518" s="6"/>
      <c r="D518" s="21"/>
      <c r="E518" s="6"/>
      <c r="F518" s="6"/>
      <c r="G518" s="6"/>
      <c r="H518" s="29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5.75" customHeight="1">
      <c r="A519" s="6"/>
      <c r="B519" s="6"/>
      <c r="C519" s="6"/>
      <c r="D519" s="21"/>
      <c r="E519" s="6"/>
      <c r="F519" s="6"/>
      <c r="G519" s="6"/>
      <c r="H519" s="29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5.75" customHeight="1">
      <c r="A520" s="6"/>
      <c r="B520" s="6"/>
      <c r="C520" s="6"/>
      <c r="D520" s="21"/>
      <c r="E520" s="6"/>
      <c r="F520" s="6"/>
      <c r="G520" s="6"/>
      <c r="H520" s="29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5.75" customHeight="1">
      <c r="A521" s="6"/>
      <c r="B521" s="6"/>
      <c r="C521" s="6"/>
      <c r="D521" s="21"/>
      <c r="E521" s="6"/>
      <c r="F521" s="6"/>
      <c r="G521" s="6"/>
      <c r="H521" s="29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5.75" customHeight="1">
      <c r="A522" s="6"/>
      <c r="B522" s="6"/>
      <c r="C522" s="6"/>
      <c r="D522" s="21"/>
      <c r="E522" s="6"/>
      <c r="F522" s="6"/>
      <c r="G522" s="6"/>
      <c r="H522" s="29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5.75" customHeight="1">
      <c r="A523" s="6"/>
      <c r="B523" s="6"/>
      <c r="C523" s="6"/>
      <c r="D523" s="21"/>
      <c r="E523" s="6"/>
      <c r="F523" s="6"/>
      <c r="G523" s="6"/>
      <c r="H523" s="29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5.75" customHeight="1">
      <c r="A524" s="6"/>
      <c r="B524" s="6"/>
      <c r="C524" s="6"/>
      <c r="D524" s="21"/>
      <c r="E524" s="6"/>
      <c r="F524" s="6"/>
      <c r="G524" s="6"/>
      <c r="H524" s="29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5.75" customHeight="1">
      <c r="A525" s="6"/>
      <c r="B525" s="6"/>
      <c r="C525" s="6"/>
      <c r="D525" s="21"/>
      <c r="E525" s="6"/>
      <c r="F525" s="6"/>
      <c r="G525" s="6"/>
      <c r="H525" s="29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5.75" customHeight="1">
      <c r="A526" s="6"/>
      <c r="B526" s="6"/>
      <c r="C526" s="6"/>
      <c r="D526" s="21"/>
      <c r="E526" s="6"/>
      <c r="F526" s="6"/>
      <c r="G526" s="6"/>
      <c r="H526" s="29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5.75" customHeight="1">
      <c r="A527" s="6"/>
      <c r="B527" s="6"/>
      <c r="C527" s="6"/>
      <c r="D527" s="21"/>
      <c r="E527" s="6"/>
      <c r="F527" s="6"/>
      <c r="G527" s="6"/>
      <c r="H527" s="29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5.75" customHeight="1">
      <c r="A528" s="6"/>
      <c r="B528" s="6"/>
      <c r="C528" s="6"/>
      <c r="D528" s="21"/>
      <c r="E528" s="6"/>
      <c r="F528" s="6"/>
      <c r="G528" s="6"/>
      <c r="H528" s="29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5.75" customHeight="1">
      <c r="A529" s="6"/>
      <c r="B529" s="6"/>
      <c r="C529" s="6"/>
      <c r="D529" s="21"/>
      <c r="E529" s="6"/>
      <c r="F529" s="6"/>
      <c r="G529" s="6"/>
      <c r="H529" s="29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5.75" customHeight="1">
      <c r="A530" s="6"/>
      <c r="B530" s="6"/>
      <c r="C530" s="6"/>
      <c r="D530" s="21"/>
      <c r="E530" s="6"/>
      <c r="F530" s="6"/>
      <c r="G530" s="6"/>
      <c r="H530" s="29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5.75" customHeight="1">
      <c r="A531" s="6"/>
      <c r="B531" s="6"/>
      <c r="C531" s="6"/>
      <c r="D531" s="21"/>
      <c r="E531" s="6"/>
      <c r="F531" s="6"/>
      <c r="G531" s="6"/>
      <c r="H531" s="29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5.75" customHeight="1">
      <c r="A532" s="6"/>
      <c r="B532" s="6"/>
      <c r="C532" s="6"/>
      <c r="D532" s="21"/>
      <c r="E532" s="6"/>
      <c r="F532" s="6"/>
      <c r="G532" s="6"/>
      <c r="H532" s="29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5.75" customHeight="1">
      <c r="A533" s="6"/>
      <c r="B533" s="6"/>
      <c r="C533" s="6"/>
      <c r="D533" s="21"/>
      <c r="E533" s="6"/>
      <c r="F533" s="6"/>
      <c r="G533" s="6"/>
      <c r="H533" s="29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5.75" customHeight="1">
      <c r="A534" s="6"/>
      <c r="B534" s="6"/>
      <c r="C534" s="6"/>
      <c r="D534" s="21"/>
      <c r="E534" s="6"/>
      <c r="F534" s="6"/>
      <c r="G534" s="6"/>
      <c r="H534" s="29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5.75" customHeight="1">
      <c r="A535" s="6"/>
      <c r="B535" s="6"/>
      <c r="C535" s="6"/>
      <c r="D535" s="21"/>
      <c r="E535" s="6"/>
      <c r="F535" s="6"/>
      <c r="G535" s="6"/>
      <c r="H535" s="29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5.75" customHeight="1">
      <c r="A536" s="6"/>
      <c r="B536" s="6"/>
      <c r="C536" s="6"/>
      <c r="D536" s="21"/>
      <c r="E536" s="6"/>
      <c r="F536" s="6"/>
      <c r="G536" s="6"/>
      <c r="H536" s="29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5.75" customHeight="1">
      <c r="A537" s="6"/>
      <c r="B537" s="6"/>
      <c r="C537" s="6"/>
      <c r="D537" s="21"/>
      <c r="E537" s="6"/>
      <c r="F537" s="6"/>
      <c r="G537" s="6"/>
      <c r="H537" s="29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5.75" customHeight="1">
      <c r="A538" s="6"/>
      <c r="B538" s="6"/>
      <c r="C538" s="6"/>
      <c r="D538" s="21"/>
      <c r="E538" s="6"/>
      <c r="F538" s="6"/>
      <c r="G538" s="6"/>
      <c r="H538" s="29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5.75" customHeight="1">
      <c r="A539" s="6"/>
      <c r="B539" s="6"/>
      <c r="C539" s="6"/>
      <c r="D539" s="21"/>
      <c r="E539" s="6"/>
      <c r="F539" s="6"/>
      <c r="G539" s="6"/>
      <c r="H539" s="29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5.75" customHeight="1">
      <c r="A540" s="6"/>
      <c r="B540" s="6"/>
      <c r="C540" s="6"/>
      <c r="D540" s="21"/>
      <c r="E540" s="6"/>
      <c r="F540" s="6"/>
      <c r="G540" s="6"/>
      <c r="H540" s="29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5.75" customHeight="1">
      <c r="A541" s="6"/>
      <c r="B541" s="6"/>
      <c r="C541" s="6"/>
      <c r="D541" s="21"/>
      <c r="E541" s="6"/>
      <c r="F541" s="6"/>
      <c r="G541" s="6"/>
      <c r="H541" s="29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5.75" customHeight="1">
      <c r="A542" s="6"/>
      <c r="B542" s="6"/>
      <c r="C542" s="6"/>
      <c r="D542" s="21"/>
      <c r="E542" s="6"/>
      <c r="F542" s="6"/>
      <c r="G542" s="6"/>
      <c r="H542" s="29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5.75" customHeight="1">
      <c r="A543" s="6"/>
      <c r="B543" s="6"/>
      <c r="C543" s="6"/>
      <c r="D543" s="21"/>
      <c r="E543" s="6"/>
      <c r="F543" s="6"/>
      <c r="G543" s="6"/>
      <c r="H543" s="29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5.75" customHeight="1">
      <c r="A544" s="6"/>
      <c r="B544" s="6"/>
      <c r="C544" s="6"/>
      <c r="D544" s="21"/>
      <c r="E544" s="6"/>
      <c r="F544" s="6"/>
      <c r="G544" s="6"/>
      <c r="H544" s="29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5.75" customHeight="1">
      <c r="A545" s="6"/>
      <c r="B545" s="6"/>
      <c r="C545" s="6"/>
      <c r="D545" s="21"/>
      <c r="E545" s="6"/>
      <c r="F545" s="6"/>
      <c r="G545" s="6"/>
      <c r="H545" s="29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5.75" customHeight="1">
      <c r="A546" s="6"/>
      <c r="B546" s="6"/>
      <c r="C546" s="6"/>
      <c r="D546" s="21"/>
      <c r="E546" s="6"/>
      <c r="F546" s="6"/>
      <c r="G546" s="6"/>
      <c r="H546" s="29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5.75" customHeight="1">
      <c r="A547" s="6"/>
      <c r="B547" s="6"/>
      <c r="C547" s="6"/>
      <c r="D547" s="21"/>
      <c r="E547" s="6"/>
      <c r="F547" s="6"/>
      <c r="G547" s="6"/>
      <c r="H547" s="29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5.75" customHeight="1">
      <c r="A548" s="6"/>
      <c r="B548" s="6"/>
      <c r="C548" s="6"/>
      <c r="D548" s="21"/>
      <c r="E548" s="6"/>
      <c r="F548" s="6"/>
      <c r="G548" s="6"/>
      <c r="H548" s="29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5.75" customHeight="1">
      <c r="A549" s="6"/>
      <c r="B549" s="6"/>
      <c r="C549" s="6"/>
      <c r="D549" s="21"/>
      <c r="E549" s="6"/>
      <c r="F549" s="6"/>
      <c r="G549" s="6"/>
      <c r="H549" s="29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5.75" customHeight="1">
      <c r="A550" s="6"/>
      <c r="B550" s="6"/>
      <c r="C550" s="6"/>
      <c r="D550" s="21"/>
      <c r="E550" s="6"/>
      <c r="F550" s="6"/>
      <c r="G550" s="6"/>
      <c r="H550" s="29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5.75" customHeight="1">
      <c r="A551" s="6"/>
      <c r="B551" s="6"/>
      <c r="C551" s="6"/>
      <c r="D551" s="21"/>
      <c r="E551" s="6"/>
      <c r="F551" s="6"/>
      <c r="G551" s="6"/>
      <c r="H551" s="29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5.75" customHeight="1">
      <c r="A552" s="6"/>
      <c r="B552" s="6"/>
      <c r="C552" s="6"/>
      <c r="D552" s="21"/>
      <c r="E552" s="6"/>
      <c r="F552" s="6"/>
      <c r="G552" s="6"/>
      <c r="H552" s="29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5.75" customHeight="1">
      <c r="A553" s="6"/>
      <c r="B553" s="6"/>
      <c r="C553" s="6"/>
      <c r="D553" s="21"/>
      <c r="E553" s="6"/>
      <c r="F553" s="6"/>
      <c r="G553" s="6"/>
      <c r="H553" s="29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5.75" customHeight="1">
      <c r="A554" s="6"/>
      <c r="B554" s="6"/>
      <c r="C554" s="6"/>
      <c r="D554" s="21"/>
      <c r="E554" s="6"/>
      <c r="F554" s="6"/>
      <c r="G554" s="6"/>
      <c r="H554" s="29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5.75" customHeight="1">
      <c r="A555" s="6"/>
      <c r="B555" s="6"/>
      <c r="C555" s="6"/>
      <c r="D555" s="21"/>
      <c r="E555" s="6"/>
      <c r="F555" s="6"/>
      <c r="G555" s="6"/>
      <c r="H555" s="29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5.75" customHeight="1">
      <c r="A556" s="6"/>
      <c r="B556" s="6"/>
      <c r="C556" s="6"/>
      <c r="D556" s="21"/>
      <c r="E556" s="6"/>
      <c r="F556" s="6"/>
      <c r="G556" s="6"/>
      <c r="H556" s="29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5.75" customHeight="1">
      <c r="A557" s="6"/>
      <c r="B557" s="6"/>
      <c r="C557" s="6"/>
      <c r="D557" s="21"/>
      <c r="E557" s="6"/>
      <c r="F557" s="6"/>
      <c r="G557" s="6"/>
      <c r="H557" s="29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5.75" customHeight="1">
      <c r="A558" s="6"/>
      <c r="B558" s="6"/>
      <c r="C558" s="6"/>
      <c r="D558" s="21"/>
      <c r="E558" s="6"/>
      <c r="F558" s="6"/>
      <c r="G558" s="6"/>
      <c r="H558" s="29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5.75" customHeight="1">
      <c r="A559" s="6"/>
      <c r="B559" s="6"/>
      <c r="C559" s="6"/>
      <c r="D559" s="21"/>
      <c r="E559" s="6"/>
      <c r="F559" s="6"/>
      <c r="G559" s="6"/>
      <c r="H559" s="29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5.75" customHeight="1">
      <c r="A560" s="6"/>
      <c r="B560" s="6"/>
      <c r="C560" s="6"/>
      <c r="D560" s="21"/>
      <c r="E560" s="6"/>
      <c r="F560" s="6"/>
      <c r="G560" s="6"/>
      <c r="H560" s="29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5.75" customHeight="1">
      <c r="A561" s="6"/>
      <c r="B561" s="6"/>
      <c r="C561" s="6"/>
      <c r="D561" s="21"/>
      <c r="E561" s="6"/>
      <c r="F561" s="6"/>
      <c r="G561" s="6"/>
      <c r="H561" s="29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5.75" customHeight="1">
      <c r="A562" s="6"/>
      <c r="B562" s="6"/>
      <c r="C562" s="6"/>
      <c r="D562" s="21"/>
      <c r="E562" s="6"/>
      <c r="F562" s="6"/>
      <c r="G562" s="6"/>
      <c r="H562" s="29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5.75" customHeight="1">
      <c r="A563" s="6"/>
      <c r="B563" s="6"/>
      <c r="C563" s="6"/>
      <c r="D563" s="21"/>
      <c r="E563" s="6"/>
      <c r="F563" s="6"/>
      <c r="G563" s="6"/>
      <c r="H563" s="29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5.75" customHeight="1">
      <c r="A564" s="6"/>
      <c r="B564" s="6"/>
      <c r="C564" s="6"/>
      <c r="D564" s="21"/>
      <c r="E564" s="6"/>
      <c r="F564" s="6"/>
      <c r="G564" s="6"/>
      <c r="H564" s="29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5.75" customHeight="1">
      <c r="A565" s="6"/>
      <c r="B565" s="6"/>
      <c r="C565" s="6"/>
      <c r="D565" s="21"/>
      <c r="E565" s="6"/>
      <c r="F565" s="6"/>
      <c r="G565" s="6"/>
      <c r="H565" s="29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15.75" customHeight="1">
      <c r="A566" s="6"/>
      <c r="B566" s="6"/>
      <c r="C566" s="6"/>
      <c r="D566" s="21"/>
      <c r="E566" s="6"/>
      <c r="F566" s="6"/>
      <c r="G566" s="6"/>
      <c r="H566" s="29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15.75" customHeight="1">
      <c r="A567" s="6"/>
      <c r="B567" s="6"/>
      <c r="C567" s="6"/>
      <c r="D567" s="21"/>
      <c r="E567" s="6"/>
      <c r="F567" s="6"/>
      <c r="G567" s="6"/>
      <c r="H567" s="29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15.75" customHeight="1">
      <c r="A568" s="6"/>
      <c r="B568" s="6"/>
      <c r="C568" s="6"/>
      <c r="D568" s="21"/>
      <c r="E568" s="6"/>
      <c r="F568" s="6"/>
      <c r="G568" s="6"/>
      <c r="H568" s="29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15.75" customHeight="1">
      <c r="A569" s="6"/>
      <c r="B569" s="6"/>
      <c r="C569" s="6"/>
      <c r="D569" s="21"/>
      <c r="E569" s="6"/>
      <c r="F569" s="6"/>
      <c r="G569" s="6"/>
      <c r="H569" s="29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ht="15.75" customHeight="1">
      <c r="A570" s="6"/>
      <c r="B570" s="6"/>
      <c r="C570" s="6"/>
      <c r="D570" s="21"/>
      <c r="E570" s="6"/>
      <c r="F570" s="6"/>
      <c r="G570" s="6"/>
      <c r="H570" s="29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ht="15.75" customHeight="1">
      <c r="A571" s="6"/>
      <c r="B571" s="6"/>
      <c r="C571" s="6"/>
      <c r="D571" s="21"/>
      <c r="E571" s="6"/>
      <c r="F571" s="6"/>
      <c r="G571" s="6"/>
      <c r="H571" s="29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ht="15.75" customHeight="1">
      <c r="A572" s="6"/>
      <c r="B572" s="6"/>
      <c r="C572" s="6"/>
      <c r="D572" s="21"/>
      <c r="E572" s="6"/>
      <c r="F572" s="6"/>
      <c r="G572" s="6"/>
      <c r="H572" s="29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ht="15.75" customHeight="1">
      <c r="A573" s="6"/>
      <c r="B573" s="6"/>
      <c r="C573" s="6"/>
      <c r="D573" s="21"/>
      <c r="E573" s="6"/>
      <c r="F573" s="6"/>
      <c r="G573" s="6"/>
      <c r="H573" s="29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ht="15.75" customHeight="1">
      <c r="A574" s="6"/>
      <c r="B574" s="6"/>
      <c r="C574" s="6"/>
      <c r="D574" s="21"/>
      <c r="E574" s="6"/>
      <c r="F574" s="6"/>
      <c r="G574" s="6"/>
      <c r="H574" s="29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ht="15.75" customHeight="1">
      <c r="A575" s="6"/>
      <c r="B575" s="6"/>
      <c r="C575" s="6"/>
      <c r="D575" s="21"/>
      <c r="E575" s="6"/>
      <c r="F575" s="6"/>
      <c r="G575" s="6"/>
      <c r="H575" s="29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ht="15.75" customHeight="1">
      <c r="A576" s="6"/>
      <c r="B576" s="6"/>
      <c r="C576" s="6"/>
      <c r="D576" s="21"/>
      <c r="E576" s="6"/>
      <c r="F576" s="6"/>
      <c r="G576" s="6"/>
      <c r="H576" s="29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ht="15.75" customHeight="1">
      <c r="A577" s="6"/>
      <c r="B577" s="6"/>
      <c r="C577" s="6"/>
      <c r="D577" s="21"/>
      <c r="E577" s="6"/>
      <c r="F577" s="6"/>
      <c r="G577" s="6"/>
      <c r="H577" s="29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ht="15.75" customHeight="1">
      <c r="A578" s="6"/>
      <c r="B578" s="6"/>
      <c r="C578" s="6"/>
      <c r="D578" s="21"/>
      <c r="E578" s="6"/>
      <c r="F578" s="6"/>
      <c r="G578" s="6"/>
      <c r="H578" s="29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ht="15.75" customHeight="1">
      <c r="A579" s="6"/>
      <c r="B579" s="6"/>
      <c r="C579" s="6"/>
      <c r="D579" s="21"/>
      <c r="E579" s="6"/>
      <c r="F579" s="6"/>
      <c r="G579" s="6"/>
      <c r="H579" s="29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ht="15.75" customHeight="1">
      <c r="A580" s="6"/>
      <c r="B580" s="6"/>
      <c r="C580" s="6"/>
      <c r="D580" s="21"/>
      <c r="E580" s="6"/>
      <c r="F580" s="6"/>
      <c r="G580" s="6"/>
      <c r="H580" s="29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ht="15.75" customHeight="1">
      <c r="A581" s="6"/>
      <c r="B581" s="6"/>
      <c r="C581" s="6"/>
      <c r="D581" s="21"/>
      <c r="E581" s="6"/>
      <c r="F581" s="6"/>
      <c r="G581" s="6"/>
      <c r="H581" s="29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ht="15.75" customHeight="1">
      <c r="A582" s="6"/>
      <c r="B582" s="6"/>
      <c r="C582" s="6"/>
      <c r="D582" s="21"/>
      <c r="E582" s="6"/>
      <c r="F582" s="6"/>
      <c r="G582" s="6"/>
      <c r="H582" s="29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ht="15.75" customHeight="1">
      <c r="A583" s="6"/>
      <c r="B583" s="6"/>
      <c r="C583" s="6"/>
      <c r="D583" s="21"/>
      <c r="E583" s="6"/>
      <c r="F583" s="6"/>
      <c r="G583" s="6"/>
      <c r="H583" s="29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ht="15.75" customHeight="1">
      <c r="A584" s="6"/>
      <c r="B584" s="6"/>
      <c r="C584" s="6"/>
      <c r="D584" s="21"/>
      <c r="E584" s="6"/>
      <c r="F584" s="6"/>
      <c r="G584" s="6"/>
      <c r="H584" s="29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ht="15.75" customHeight="1">
      <c r="A585" s="6"/>
      <c r="B585" s="6"/>
      <c r="C585" s="6"/>
      <c r="D585" s="21"/>
      <c r="E585" s="6"/>
      <c r="F585" s="6"/>
      <c r="G585" s="6"/>
      <c r="H585" s="29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ht="15.75" customHeight="1">
      <c r="A586" s="6"/>
      <c r="B586" s="6"/>
      <c r="C586" s="6"/>
      <c r="D586" s="21"/>
      <c r="E586" s="6"/>
      <c r="F586" s="6"/>
      <c r="G586" s="6"/>
      <c r="H586" s="29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ht="15.75" customHeight="1">
      <c r="A587" s="6"/>
      <c r="B587" s="6"/>
      <c r="C587" s="6"/>
      <c r="D587" s="21"/>
      <c r="E587" s="6"/>
      <c r="F587" s="6"/>
      <c r="G587" s="6"/>
      <c r="H587" s="29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ht="15.75" customHeight="1">
      <c r="A588" s="6"/>
      <c r="B588" s="6"/>
      <c r="C588" s="6"/>
      <c r="D588" s="21"/>
      <c r="E588" s="6"/>
      <c r="F588" s="6"/>
      <c r="G588" s="6"/>
      <c r="H588" s="29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ht="15.75" customHeight="1">
      <c r="A589" s="6"/>
      <c r="B589" s="6"/>
      <c r="C589" s="6"/>
      <c r="D589" s="21"/>
      <c r="E589" s="6"/>
      <c r="F589" s="6"/>
      <c r="G589" s="6"/>
      <c r="H589" s="29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ht="15.75" customHeight="1">
      <c r="A590" s="6"/>
      <c r="B590" s="6"/>
      <c r="C590" s="6"/>
      <c r="D590" s="21"/>
      <c r="E590" s="6"/>
      <c r="F590" s="6"/>
      <c r="G590" s="6"/>
      <c r="H590" s="29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ht="15.75" customHeight="1">
      <c r="A591" s="6"/>
      <c r="B591" s="6"/>
      <c r="C591" s="6"/>
      <c r="D591" s="21"/>
      <c r="E591" s="6"/>
      <c r="F591" s="6"/>
      <c r="G591" s="6"/>
      <c r="H591" s="29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ht="15.75" customHeight="1">
      <c r="A592" s="6"/>
      <c r="B592" s="6"/>
      <c r="C592" s="6"/>
      <c r="D592" s="21"/>
      <c r="E592" s="6"/>
      <c r="F592" s="6"/>
      <c r="G592" s="6"/>
      <c r="H592" s="29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ht="15.75" customHeight="1">
      <c r="A593" s="6"/>
      <c r="B593" s="6"/>
      <c r="C593" s="6"/>
      <c r="D593" s="21"/>
      <c r="E593" s="6"/>
      <c r="F593" s="6"/>
      <c r="G593" s="6"/>
      <c r="H593" s="29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ht="15.75" customHeight="1">
      <c r="A594" s="6"/>
      <c r="B594" s="6"/>
      <c r="C594" s="6"/>
      <c r="D594" s="21"/>
      <c r="E594" s="6"/>
      <c r="F594" s="6"/>
      <c r="G594" s="6"/>
      <c r="H594" s="29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ht="15.75" customHeight="1">
      <c r="A595" s="6"/>
      <c r="B595" s="6"/>
      <c r="C595" s="6"/>
      <c r="D595" s="21"/>
      <c r="E595" s="6"/>
      <c r="F595" s="6"/>
      <c r="G595" s="6"/>
      <c r="H595" s="29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ht="15.75" customHeight="1">
      <c r="A596" s="6"/>
      <c r="B596" s="6"/>
      <c r="C596" s="6"/>
      <c r="D596" s="21"/>
      <c r="E596" s="6"/>
      <c r="F596" s="6"/>
      <c r="G596" s="6"/>
      <c r="H596" s="29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ht="15.75" customHeight="1">
      <c r="A597" s="6"/>
      <c r="B597" s="6"/>
      <c r="C597" s="6"/>
      <c r="D597" s="21"/>
      <c r="E597" s="6"/>
      <c r="F597" s="6"/>
      <c r="G597" s="6"/>
      <c r="H597" s="29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ht="15.75" customHeight="1">
      <c r="A598" s="6"/>
      <c r="B598" s="6"/>
      <c r="C598" s="6"/>
      <c r="D598" s="21"/>
      <c r="E598" s="6"/>
      <c r="F598" s="6"/>
      <c r="G598" s="6"/>
      <c r="H598" s="29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15.75" customHeight="1">
      <c r="A599" s="6"/>
      <c r="B599" s="6"/>
      <c r="C599" s="6"/>
      <c r="D599" s="21"/>
      <c r="E599" s="6"/>
      <c r="F599" s="6"/>
      <c r="G599" s="6"/>
      <c r="H599" s="29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ht="15.75" customHeight="1">
      <c r="A600" s="6"/>
      <c r="B600" s="6"/>
      <c r="C600" s="6"/>
      <c r="D600" s="21"/>
      <c r="E600" s="6"/>
      <c r="F600" s="6"/>
      <c r="G600" s="6"/>
      <c r="H600" s="29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15.75" customHeight="1">
      <c r="A601" s="6"/>
      <c r="B601" s="6"/>
      <c r="C601" s="6"/>
      <c r="D601" s="21"/>
      <c r="E601" s="6"/>
      <c r="F601" s="6"/>
      <c r="G601" s="6"/>
      <c r="H601" s="29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ht="15.75" customHeight="1">
      <c r="A602" s="6"/>
      <c r="B602" s="6"/>
      <c r="C602" s="6"/>
      <c r="D602" s="21"/>
      <c r="E602" s="6"/>
      <c r="F602" s="6"/>
      <c r="G602" s="6"/>
      <c r="H602" s="29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15.75" customHeight="1">
      <c r="A603" s="6"/>
      <c r="B603" s="6"/>
      <c r="C603" s="6"/>
      <c r="D603" s="21"/>
      <c r="E603" s="6"/>
      <c r="F603" s="6"/>
      <c r="G603" s="6"/>
      <c r="H603" s="29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ht="15.75" customHeight="1">
      <c r="A604" s="6"/>
      <c r="B604" s="6"/>
      <c r="C604" s="6"/>
      <c r="D604" s="21"/>
      <c r="E604" s="6"/>
      <c r="F604" s="6"/>
      <c r="G604" s="6"/>
      <c r="H604" s="29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ht="15.75" customHeight="1">
      <c r="A605" s="6"/>
      <c r="B605" s="6"/>
      <c r="C605" s="6"/>
      <c r="D605" s="21"/>
      <c r="E605" s="6"/>
      <c r="F605" s="6"/>
      <c r="G605" s="6"/>
      <c r="H605" s="29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ht="15.75" customHeight="1">
      <c r="A606" s="6"/>
      <c r="B606" s="6"/>
      <c r="C606" s="6"/>
      <c r="D606" s="21"/>
      <c r="E606" s="6"/>
      <c r="F606" s="6"/>
      <c r="G606" s="6"/>
      <c r="H606" s="29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ht="15.75" customHeight="1">
      <c r="A607" s="6"/>
      <c r="B607" s="6"/>
      <c r="C607" s="6"/>
      <c r="D607" s="21"/>
      <c r="E607" s="6"/>
      <c r="F607" s="6"/>
      <c r="G607" s="6"/>
      <c r="H607" s="29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ht="15.75" customHeight="1">
      <c r="A608" s="6"/>
      <c r="B608" s="6"/>
      <c r="C608" s="6"/>
      <c r="D608" s="21"/>
      <c r="E608" s="6"/>
      <c r="F608" s="6"/>
      <c r="G608" s="6"/>
      <c r="H608" s="29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ht="15.75" customHeight="1">
      <c r="A609" s="6"/>
      <c r="B609" s="6"/>
      <c r="C609" s="6"/>
      <c r="D609" s="21"/>
      <c r="E609" s="6"/>
      <c r="F609" s="6"/>
      <c r="G609" s="6"/>
      <c r="H609" s="29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ht="15.75" customHeight="1">
      <c r="A610" s="6"/>
      <c r="B610" s="6"/>
      <c r="C610" s="6"/>
      <c r="D610" s="21"/>
      <c r="E610" s="6"/>
      <c r="F610" s="6"/>
      <c r="G610" s="6"/>
      <c r="H610" s="29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ht="15.75" customHeight="1">
      <c r="A611" s="6"/>
      <c r="B611" s="6"/>
      <c r="C611" s="6"/>
      <c r="D611" s="21"/>
      <c r="E611" s="6"/>
      <c r="F611" s="6"/>
      <c r="G611" s="6"/>
      <c r="H611" s="29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ht="15.75" customHeight="1">
      <c r="A612" s="6"/>
      <c r="B612" s="6"/>
      <c r="C612" s="6"/>
      <c r="D612" s="21"/>
      <c r="E612" s="6"/>
      <c r="F612" s="6"/>
      <c r="G612" s="6"/>
      <c r="H612" s="29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ht="15.75" customHeight="1">
      <c r="A613" s="6"/>
      <c r="B613" s="6"/>
      <c r="C613" s="6"/>
      <c r="D613" s="21"/>
      <c r="E613" s="6"/>
      <c r="F613" s="6"/>
      <c r="G613" s="6"/>
      <c r="H613" s="29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ht="15.75" customHeight="1">
      <c r="A614" s="6"/>
      <c r="B614" s="6"/>
      <c r="C614" s="6"/>
      <c r="D614" s="21"/>
      <c r="E614" s="6"/>
      <c r="F614" s="6"/>
      <c r="G614" s="6"/>
      <c r="H614" s="29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ht="15.75" customHeight="1">
      <c r="A615" s="6"/>
      <c r="B615" s="6"/>
      <c r="C615" s="6"/>
      <c r="D615" s="21"/>
      <c r="E615" s="6"/>
      <c r="F615" s="6"/>
      <c r="G615" s="6"/>
      <c r="H615" s="29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ht="15.75" customHeight="1">
      <c r="A616" s="6"/>
      <c r="B616" s="6"/>
      <c r="C616" s="6"/>
      <c r="D616" s="21"/>
      <c r="E616" s="6"/>
      <c r="F616" s="6"/>
      <c r="G616" s="6"/>
      <c r="H616" s="29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ht="15.75" customHeight="1">
      <c r="A617" s="6"/>
      <c r="B617" s="6"/>
      <c r="C617" s="6"/>
      <c r="D617" s="21"/>
      <c r="E617" s="6"/>
      <c r="F617" s="6"/>
      <c r="G617" s="6"/>
      <c r="H617" s="29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ht="15.75" customHeight="1">
      <c r="A618" s="6"/>
      <c r="B618" s="6"/>
      <c r="C618" s="6"/>
      <c r="D618" s="21"/>
      <c r="E618" s="6"/>
      <c r="F618" s="6"/>
      <c r="G618" s="6"/>
      <c r="H618" s="29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ht="15.75" customHeight="1">
      <c r="A619" s="6"/>
      <c r="B619" s="6"/>
      <c r="C619" s="6"/>
      <c r="D619" s="21"/>
      <c r="E619" s="6"/>
      <c r="F619" s="6"/>
      <c r="G619" s="6"/>
      <c r="H619" s="29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ht="15.75" customHeight="1">
      <c r="A620" s="6"/>
      <c r="B620" s="6"/>
      <c r="C620" s="6"/>
      <c r="D620" s="21"/>
      <c r="E620" s="6"/>
      <c r="F620" s="6"/>
      <c r="G620" s="6"/>
      <c r="H620" s="29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ht="15.75" customHeight="1">
      <c r="A621" s="6"/>
      <c r="B621" s="6"/>
      <c r="C621" s="6"/>
      <c r="D621" s="21"/>
      <c r="E621" s="6"/>
      <c r="F621" s="6"/>
      <c r="G621" s="6"/>
      <c r="H621" s="29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ht="15.75" customHeight="1">
      <c r="A622" s="6"/>
      <c r="B622" s="6"/>
      <c r="C622" s="6"/>
      <c r="D622" s="21"/>
      <c r="E622" s="6"/>
      <c r="F622" s="6"/>
      <c r="G622" s="6"/>
      <c r="H622" s="29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ht="15.75" customHeight="1">
      <c r="A623" s="6"/>
      <c r="B623" s="6"/>
      <c r="C623" s="6"/>
      <c r="D623" s="21"/>
      <c r="E623" s="6"/>
      <c r="F623" s="6"/>
      <c r="G623" s="6"/>
      <c r="H623" s="29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ht="15.75" customHeight="1">
      <c r="A624" s="6"/>
      <c r="B624" s="6"/>
      <c r="C624" s="6"/>
      <c r="D624" s="21"/>
      <c r="E624" s="6"/>
      <c r="F624" s="6"/>
      <c r="G624" s="6"/>
      <c r="H624" s="29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ht="15.75" customHeight="1">
      <c r="A625" s="6"/>
      <c r="B625" s="6"/>
      <c r="C625" s="6"/>
      <c r="D625" s="21"/>
      <c r="E625" s="6"/>
      <c r="F625" s="6"/>
      <c r="G625" s="6"/>
      <c r="H625" s="29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ht="15.75" customHeight="1">
      <c r="A626" s="6"/>
      <c r="B626" s="6"/>
      <c r="C626" s="6"/>
      <c r="D626" s="21"/>
      <c r="E626" s="6"/>
      <c r="F626" s="6"/>
      <c r="G626" s="6"/>
      <c r="H626" s="29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ht="15.75" customHeight="1">
      <c r="A627" s="6"/>
      <c r="B627" s="6"/>
      <c r="C627" s="6"/>
      <c r="D627" s="21"/>
      <c r="E627" s="6"/>
      <c r="F627" s="6"/>
      <c r="G627" s="6"/>
      <c r="H627" s="29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ht="15.75" customHeight="1">
      <c r="A628" s="6"/>
      <c r="B628" s="6"/>
      <c r="C628" s="6"/>
      <c r="D628" s="21"/>
      <c r="E628" s="6"/>
      <c r="F628" s="6"/>
      <c r="G628" s="6"/>
      <c r="H628" s="29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ht="15.75" customHeight="1">
      <c r="A629" s="6"/>
      <c r="B629" s="6"/>
      <c r="C629" s="6"/>
      <c r="D629" s="21"/>
      <c r="E629" s="6"/>
      <c r="F629" s="6"/>
      <c r="G629" s="6"/>
      <c r="H629" s="29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ht="15.75" customHeight="1">
      <c r="A630" s="6"/>
      <c r="B630" s="6"/>
      <c r="C630" s="6"/>
      <c r="D630" s="21"/>
      <c r="E630" s="6"/>
      <c r="F630" s="6"/>
      <c r="G630" s="6"/>
      <c r="H630" s="29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ht="15.75" customHeight="1">
      <c r="A631" s="6"/>
      <c r="B631" s="6"/>
      <c r="C631" s="6"/>
      <c r="D631" s="21"/>
      <c r="E631" s="6"/>
      <c r="F631" s="6"/>
      <c r="G631" s="6"/>
      <c r="H631" s="29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ht="15.75" customHeight="1">
      <c r="A632" s="6"/>
      <c r="B632" s="6"/>
      <c r="C632" s="6"/>
      <c r="D632" s="21"/>
      <c r="E632" s="6"/>
      <c r="F632" s="6"/>
      <c r="G632" s="6"/>
      <c r="H632" s="29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ht="15.75" customHeight="1">
      <c r="A633" s="6"/>
      <c r="B633" s="6"/>
      <c r="C633" s="6"/>
      <c r="D633" s="21"/>
      <c r="E633" s="6"/>
      <c r="F633" s="6"/>
      <c r="G633" s="6"/>
      <c r="H633" s="29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ht="15.75" customHeight="1">
      <c r="A634" s="6"/>
      <c r="B634" s="6"/>
      <c r="C634" s="6"/>
      <c r="D634" s="21"/>
      <c r="E634" s="6"/>
      <c r="F634" s="6"/>
      <c r="G634" s="6"/>
      <c r="H634" s="29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ht="15.75" customHeight="1">
      <c r="A635" s="6"/>
      <c r="B635" s="6"/>
      <c r="C635" s="6"/>
      <c r="D635" s="21"/>
      <c r="E635" s="6"/>
      <c r="F635" s="6"/>
      <c r="G635" s="6"/>
      <c r="H635" s="29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ht="15.75" customHeight="1">
      <c r="A636" s="6"/>
      <c r="B636" s="6"/>
      <c r="C636" s="6"/>
      <c r="D636" s="21"/>
      <c r="E636" s="6"/>
      <c r="F636" s="6"/>
      <c r="G636" s="6"/>
      <c r="H636" s="29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ht="15.75" customHeight="1">
      <c r="A637" s="6"/>
      <c r="B637" s="6"/>
      <c r="C637" s="6"/>
      <c r="D637" s="21"/>
      <c r="E637" s="6"/>
      <c r="F637" s="6"/>
      <c r="G637" s="6"/>
      <c r="H637" s="29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ht="15.75" customHeight="1">
      <c r="A638" s="6"/>
      <c r="B638" s="6"/>
      <c r="C638" s="6"/>
      <c r="D638" s="21"/>
      <c r="E638" s="6"/>
      <c r="F638" s="6"/>
      <c r="G638" s="6"/>
      <c r="H638" s="29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ht="15.75" customHeight="1">
      <c r="A639" s="6"/>
      <c r="B639" s="6"/>
      <c r="C639" s="6"/>
      <c r="D639" s="21"/>
      <c r="E639" s="6"/>
      <c r="F639" s="6"/>
      <c r="G639" s="6"/>
      <c r="H639" s="29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ht="15.75" customHeight="1">
      <c r="A640" s="6"/>
      <c r="B640" s="6"/>
      <c r="C640" s="6"/>
      <c r="D640" s="21"/>
      <c r="E640" s="6"/>
      <c r="F640" s="6"/>
      <c r="G640" s="6"/>
      <c r="H640" s="29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ht="15.75" customHeight="1">
      <c r="A641" s="6"/>
      <c r="B641" s="6"/>
      <c r="C641" s="6"/>
      <c r="D641" s="21"/>
      <c r="E641" s="6"/>
      <c r="F641" s="6"/>
      <c r="G641" s="6"/>
      <c r="H641" s="29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ht="15.75" customHeight="1">
      <c r="A642" s="6"/>
      <c r="B642" s="6"/>
      <c r="C642" s="6"/>
      <c r="D642" s="21"/>
      <c r="E642" s="6"/>
      <c r="F642" s="6"/>
      <c r="G642" s="6"/>
      <c r="H642" s="29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ht="15.75" customHeight="1">
      <c r="A643" s="6"/>
      <c r="B643" s="6"/>
      <c r="C643" s="6"/>
      <c r="D643" s="21"/>
      <c r="E643" s="6"/>
      <c r="F643" s="6"/>
      <c r="G643" s="6"/>
      <c r="H643" s="29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ht="15.75" customHeight="1">
      <c r="A644" s="6"/>
      <c r="B644" s="6"/>
      <c r="C644" s="6"/>
      <c r="D644" s="21"/>
      <c r="E644" s="6"/>
      <c r="F644" s="6"/>
      <c r="G644" s="6"/>
      <c r="H644" s="29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ht="15.75" customHeight="1">
      <c r="A645" s="6"/>
      <c r="B645" s="6"/>
      <c r="C645" s="6"/>
      <c r="D645" s="21"/>
      <c r="E645" s="6"/>
      <c r="F645" s="6"/>
      <c r="G645" s="6"/>
      <c r="H645" s="29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ht="15.75" customHeight="1">
      <c r="A646" s="6"/>
      <c r="B646" s="6"/>
      <c r="C646" s="6"/>
      <c r="D646" s="21"/>
      <c r="E646" s="6"/>
      <c r="F646" s="6"/>
      <c r="G646" s="6"/>
      <c r="H646" s="29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ht="15.75" customHeight="1">
      <c r="A647" s="6"/>
      <c r="B647" s="6"/>
      <c r="C647" s="6"/>
      <c r="D647" s="21"/>
      <c r="E647" s="6"/>
      <c r="F647" s="6"/>
      <c r="G647" s="6"/>
      <c r="H647" s="29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ht="15.75" customHeight="1">
      <c r="A648" s="6"/>
      <c r="B648" s="6"/>
      <c r="C648" s="6"/>
      <c r="D648" s="21"/>
      <c r="E648" s="6"/>
      <c r="F648" s="6"/>
      <c r="G648" s="6"/>
      <c r="H648" s="29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ht="15.75" customHeight="1">
      <c r="A649" s="6"/>
      <c r="B649" s="6"/>
      <c r="C649" s="6"/>
      <c r="D649" s="21"/>
      <c r="E649" s="6"/>
      <c r="F649" s="6"/>
      <c r="G649" s="6"/>
      <c r="H649" s="29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ht="15.75" customHeight="1">
      <c r="A650" s="6"/>
      <c r="B650" s="6"/>
      <c r="C650" s="6"/>
      <c r="D650" s="21"/>
      <c r="E650" s="6"/>
      <c r="F650" s="6"/>
      <c r="G650" s="6"/>
      <c r="H650" s="29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ht="15.75" customHeight="1">
      <c r="A651" s="6"/>
      <c r="B651" s="6"/>
      <c r="C651" s="6"/>
      <c r="D651" s="21"/>
      <c r="E651" s="6"/>
      <c r="F651" s="6"/>
      <c r="G651" s="6"/>
      <c r="H651" s="29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ht="15.75" customHeight="1">
      <c r="A652" s="6"/>
      <c r="B652" s="6"/>
      <c r="C652" s="6"/>
      <c r="D652" s="21"/>
      <c r="E652" s="6"/>
      <c r="F652" s="6"/>
      <c r="G652" s="6"/>
      <c r="H652" s="29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ht="15.75" customHeight="1">
      <c r="A653" s="6"/>
      <c r="B653" s="6"/>
      <c r="C653" s="6"/>
      <c r="D653" s="21"/>
      <c r="E653" s="6"/>
      <c r="F653" s="6"/>
      <c r="G653" s="6"/>
      <c r="H653" s="29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ht="15.75" customHeight="1">
      <c r="A654" s="6"/>
      <c r="B654" s="6"/>
      <c r="C654" s="6"/>
      <c r="D654" s="21"/>
      <c r="E654" s="6"/>
      <c r="F654" s="6"/>
      <c r="G654" s="6"/>
      <c r="H654" s="29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ht="15.75" customHeight="1">
      <c r="A655" s="6"/>
      <c r="B655" s="6"/>
      <c r="C655" s="6"/>
      <c r="D655" s="21"/>
      <c r="E655" s="6"/>
      <c r="F655" s="6"/>
      <c r="G655" s="6"/>
      <c r="H655" s="29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ht="15.75" customHeight="1">
      <c r="A656" s="6"/>
      <c r="B656" s="6"/>
      <c r="C656" s="6"/>
      <c r="D656" s="21"/>
      <c r="E656" s="6"/>
      <c r="F656" s="6"/>
      <c r="G656" s="6"/>
      <c r="H656" s="29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ht="15.75" customHeight="1">
      <c r="A657" s="6"/>
      <c r="B657" s="6"/>
      <c r="C657" s="6"/>
      <c r="D657" s="21"/>
      <c r="E657" s="6"/>
      <c r="F657" s="6"/>
      <c r="G657" s="6"/>
      <c r="H657" s="29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ht="15.75" customHeight="1">
      <c r="A658" s="6"/>
      <c r="B658" s="6"/>
      <c r="C658" s="6"/>
      <c r="D658" s="21"/>
      <c r="E658" s="6"/>
      <c r="F658" s="6"/>
      <c r="G658" s="6"/>
      <c r="H658" s="29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ht="15.75" customHeight="1">
      <c r="A659" s="6"/>
      <c r="B659" s="6"/>
      <c r="C659" s="6"/>
      <c r="D659" s="21"/>
      <c r="E659" s="6"/>
      <c r="F659" s="6"/>
      <c r="G659" s="6"/>
      <c r="H659" s="29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ht="15.75" customHeight="1">
      <c r="A660" s="6"/>
      <c r="B660" s="6"/>
      <c r="C660" s="6"/>
      <c r="D660" s="21"/>
      <c r="E660" s="6"/>
      <c r="F660" s="6"/>
      <c r="G660" s="6"/>
      <c r="H660" s="29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ht="15.75" customHeight="1">
      <c r="A661" s="6"/>
      <c r="B661" s="6"/>
      <c r="C661" s="6"/>
      <c r="D661" s="21"/>
      <c r="E661" s="6"/>
      <c r="F661" s="6"/>
      <c r="G661" s="6"/>
      <c r="H661" s="29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ht="15.75" customHeight="1">
      <c r="A662" s="6"/>
      <c r="B662" s="6"/>
      <c r="C662" s="6"/>
      <c r="D662" s="21"/>
      <c r="E662" s="6"/>
      <c r="F662" s="6"/>
      <c r="G662" s="6"/>
      <c r="H662" s="29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ht="15.75" customHeight="1">
      <c r="A663" s="6"/>
      <c r="B663" s="6"/>
      <c r="C663" s="6"/>
      <c r="D663" s="21"/>
      <c r="E663" s="6"/>
      <c r="F663" s="6"/>
      <c r="G663" s="6"/>
      <c r="H663" s="29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ht="15.75" customHeight="1">
      <c r="A664" s="6"/>
      <c r="B664" s="6"/>
      <c r="C664" s="6"/>
      <c r="D664" s="21"/>
      <c r="E664" s="6"/>
      <c r="F664" s="6"/>
      <c r="G664" s="6"/>
      <c r="H664" s="29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ht="15.75" customHeight="1">
      <c r="A665" s="6"/>
      <c r="B665" s="6"/>
      <c r="C665" s="6"/>
      <c r="D665" s="21"/>
      <c r="E665" s="6"/>
      <c r="F665" s="6"/>
      <c r="G665" s="6"/>
      <c r="H665" s="29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ht="15.75" customHeight="1">
      <c r="A666" s="6"/>
      <c r="B666" s="6"/>
      <c r="C666" s="6"/>
      <c r="D666" s="21"/>
      <c r="E666" s="6"/>
      <c r="F666" s="6"/>
      <c r="G666" s="6"/>
      <c r="H666" s="29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ht="15.75" customHeight="1">
      <c r="A667" s="6"/>
      <c r="B667" s="6"/>
      <c r="C667" s="6"/>
      <c r="D667" s="21"/>
      <c r="E667" s="6"/>
      <c r="F667" s="6"/>
      <c r="G667" s="6"/>
      <c r="H667" s="29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ht="15.75" customHeight="1">
      <c r="A668" s="6"/>
      <c r="B668" s="6"/>
      <c r="C668" s="6"/>
      <c r="D668" s="21"/>
      <c r="E668" s="6"/>
      <c r="F668" s="6"/>
      <c r="G668" s="6"/>
      <c r="H668" s="29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ht="15.75" customHeight="1">
      <c r="A669" s="6"/>
      <c r="B669" s="6"/>
      <c r="C669" s="6"/>
      <c r="D669" s="21"/>
      <c r="E669" s="6"/>
      <c r="F669" s="6"/>
      <c r="G669" s="6"/>
      <c r="H669" s="29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ht="15.75" customHeight="1">
      <c r="A670" s="6"/>
      <c r="B670" s="6"/>
      <c r="C670" s="6"/>
      <c r="D670" s="21"/>
      <c r="E670" s="6"/>
      <c r="F670" s="6"/>
      <c r="G670" s="6"/>
      <c r="H670" s="29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ht="15.75" customHeight="1">
      <c r="A671" s="6"/>
      <c r="B671" s="6"/>
      <c r="C671" s="6"/>
      <c r="D671" s="21"/>
      <c r="E671" s="6"/>
      <c r="F671" s="6"/>
      <c r="G671" s="6"/>
      <c r="H671" s="29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ht="15.75" customHeight="1">
      <c r="A672" s="6"/>
      <c r="B672" s="6"/>
      <c r="C672" s="6"/>
      <c r="D672" s="21"/>
      <c r="E672" s="6"/>
      <c r="F672" s="6"/>
      <c r="G672" s="6"/>
      <c r="H672" s="29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ht="15.75" customHeight="1">
      <c r="A673" s="6"/>
      <c r="B673" s="6"/>
      <c r="C673" s="6"/>
      <c r="D673" s="21"/>
      <c r="E673" s="6"/>
      <c r="F673" s="6"/>
      <c r="G673" s="6"/>
      <c r="H673" s="29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ht="15.75" customHeight="1">
      <c r="A674" s="6"/>
      <c r="B674" s="6"/>
      <c r="C674" s="6"/>
      <c r="D674" s="21"/>
      <c r="E674" s="6"/>
      <c r="F674" s="6"/>
      <c r="G674" s="6"/>
      <c r="H674" s="29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ht="15.75" customHeight="1">
      <c r="A675" s="6"/>
      <c r="B675" s="6"/>
      <c r="C675" s="6"/>
      <c r="D675" s="21"/>
      <c r="E675" s="6"/>
      <c r="F675" s="6"/>
      <c r="G675" s="6"/>
      <c r="H675" s="29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ht="15.75" customHeight="1">
      <c r="A676" s="6"/>
      <c r="B676" s="6"/>
      <c r="C676" s="6"/>
      <c r="D676" s="21"/>
      <c r="E676" s="6"/>
      <c r="F676" s="6"/>
      <c r="G676" s="6"/>
      <c r="H676" s="29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ht="15.75" customHeight="1">
      <c r="A677" s="6"/>
      <c r="B677" s="6"/>
      <c r="C677" s="6"/>
      <c r="D677" s="21"/>
      <c r="E677" s="6"/>
      <c r="F677" s="6"/>
      <c r="G677" s="6"/>
      <c r="H677" s="29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ht="15.75" customHeight="1">
      <c r="A678" s="6"/>
      <c r="B678" s="6"/>
      <c r="C678" s="6"/>
      <c r="D678" s="21"/>
      <c r="E678" s="6"/>
      <c r="F678" s="6"/>
      <c r="G678" s="6"/>
      <c r="H678" s="29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ht="15.75" customHeight="1">
      <c r="A679" s="6"/>
      <c r="B679" s="6"/>
      <c r="C679" s="6"/>
      <c r="D679" s="21"/>
      <c r="E679" s="6"/>
      <c r="F679" s="6"/>
      <c r="G679" s="6"/>
      <c r="H679" s="29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ht="15.75" customHeight="1">
      <c r="A680" s="6"/>
      <c r="B680" s="6"/>
      <c r="C680" s="6"/>
      <c r="D680" s="21"/>
      <c r="E680" s="6"/>
      <c r="F680" s="6"/>
      <c r="G680" s="6"/>
      <c r="H680" s="29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ht="15.75" customHeight="1">
      <c r="A681" s="6"/>
      <c r="B681" s="6"/>
      <c r="C681" s="6"/>
      <c r="D681" s="21"/>
      <c r="E681" s="6"/>
      <c r="F681" s="6"/>
      <c r="G681" s="6"/>
      <c r="H681" s="29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ht="15.75" customHeight="1">
      <c r="A682" s="6"/>
      <c r="B682" s="6"/>
      <c r="C682" s="6"/>
      <c r="D682" s="21"/>
      <c r="E682" s="6"/>
      <c r="F682" s="6"/>
      <c r="G682" s="6"/>
      <c r="H682" s="29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ht="15.75" customHeight="1">
      <c r="A683" s="6"/>
      <c r="B683" s="6"/>
      <c r="C683" s="6"/>
      <c r="D683" s="21"/>
      <c r="E683" s="6"/>
      <c r="F683" s="6"/>
      <c r="G683" s="6"/>
      <c r="H683" s="29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ht="15.75" customHeight="1">
      <c r="A684" s="6"/>
      <c r="B684" s="6"/>
      <c r="C684" s="6"/>
      <c r="D684" s="21"/>
      <c r="E684" s="6"/>
      <c r="F684" s="6"/>
      <c r="G684" s="6"/>
      <c r="H684" s="29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ht="15.75" customHeight="1">
      <c r="A685" s="6"/>
      <c r="B685" s="6"/>
      <c r="C685" s="6"/>
      <c r="D685" s="21"/>
      <c r="E685" s="6"/>
      <c r="F685" s="6"/>
      <c r="G685" s="6"/>
      <c r="H685" s="29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ht="15.75" customHeight="1">
      <c r="A686" s="6"/>
      <c r="B686" s="6"/>
      <c r="C686" s="6"/>
      <c r="D686" s="21"/>
      <c r="E686" s="6"/>
      <c r="F686" s="6"/>
      <c r="G686" s="6"/>
      <c r="H686" s="29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ht="15.75" customHeight="1">
      <c r="A687" s="6"/>
      <c r="B687" s="6"/>
      <c r="C687" s="6"/>
      <c r="D687" s="21"/>
      <c r="E687" s="6"/>
      <c r="F687" s="6"/>
      <c r="G687" s="6"/>
      <c r="H687" s="29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ht="15.75" customHeight="1">
      <c r="A688" s="6"/>
      <c r="B688" s="6"/>
      <c r="C688" s="6"/>
      <c r="D688" s="21"/>
      <c r="E688" s="6"/>
      <c r="F688" s="6"/>
      <c r="G688" s="6"/>
      <c r="H688" s="29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ht="15.75" customHeight="1">
      <c r="A689" s="6"/>
      <c r="B689" s="6"/>
      <c r="C689" s="6"/>
      <c r="D689" s="21"/>
      <c r="E689" s="6"/>
      <c r="F689" s="6"/>
      <c r="G689" s="6"/>
      <c r="H689" s="29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ht="15.75" customHeight="1">
      <c r="A690" s="6"/>
      <c r="B690" s="6"/>
      <c r="C690" s="6"/>
      <c r="D690" s="21"/>
      <c r="E690" s="6"/>
      <c r="F690" s="6"/>
      <c r="G690" s="6"/>
      <c r="H690" s="29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ht="15.75" customHeight="1">
      <c r="A691" s="6"/>
      <c r="B691" s="6"/>
      <c r="C691" s="6"/>
      <c r="D691" s="21"/>
      <c r="E691" s="6"/>
      <c r="F691" s="6"/>
      <c r="G691" s="6"/>
      <c r="H691" s="29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ht="15.75" customHeight="1">
      <c r="A692" s="6"/>
      <c r="B692" s="6"/>
      <c r="C692" s="6"/>
      <c r="D692" s="21"/>
      <c r="E692" s="6"/>
      <c r="F692" s="6"/>
      <c r="G692" s="6"/>
      <c r="H692" s="29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ht="15.75" customHeight="1">
      <c r="A693" s="6"/>
      <c r="B693" s="6"/>
      <c r="C693" s="6"/>
      <c r="D693" s="21"/>
      <c r="E693" s="6"/>
      <c r="F693" s="6"/>
      <c r="G693" s="6"/>
      <c r="H693" s="29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ht="15.75" customHeight="1">
      <c r="A694" s="6"/>
      <c r="B694" s="6"/>
      <c r="C694" s="6"/>
      <c r="D694" s="21"/>
      <c r="E694" s="6"/>
      <c r="F694" s="6"/>
      <c r="G694" s="6"/>
      <c r="H694" s="29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ht="15.75" customHeight="1">
      <c r="A695" s="6"/>
      <c r="B695" s="6"/>
      <c r="C695" s="6"/>
      <c r="D695" s="21"/>
      <c r="E695" s="6"/>
      <c r="F695" s="6"/>
      <c r="G695" s="6"/>
      <c r="H695" s="29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ht="15.75" customHeight="1">
      <c r="A696" s="6"/>
      <c r="B696" s="6"/>
      <c r="C696" s="6"/>
      <c r="D696" s="21"/>
      <c r="E696" s="6"/>
      <c r="F696" s="6"/>
      <c r="G696" s="6"/>
      <c r="H696" s="29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ht="15.75" customHeight="1">
      <c r="A697" s="6"/>
      <c r="B697" s="6"/>
      <c r="C697" s="6"/>
      <c r="D697" s="21"/>
      <c r="E697" s="6"/>
      <c r="F697" s="6"/>
      <c r="G697" s="6"/>
      <c r="H697" s="29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ht="15.75" customHeight="1">
      <c r="A698" s="6"/>
      <c r="B698" s="6"/>
      <c r="C698" s="6"/>
      <c r="D698" s="21"/>
      <c r="E698" s="6"/>
      <c r="F698" s="6"/>
      <c r="G698" s="6"/>
      <c r="H698" s="29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ht="15.75" customHeight="1">
      <c r="A699" s="6"/>
      <c r="B699" s="6"/>
      <c r="C699" s="6"/>
      <c r="D699" s="21"/>
      <c r="E699" s="6"/>
      <c r="F699" s="6"/>
      <c r="G699" s="6"/>
      <c r="H699" s="29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ht="15.75" customHeight="1">
      <c r="A700" s="6"/>
      <c r="B700" s="6"/>
      <c r="C700" s="6"/>
      <c r="D700" s="21"/>
      <c r="E700" s="6"/>
      <c r="F700" s="6"/>
      <c r="G700" s="6"/>
      <c r="H700" s="29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ht="15.75" customHeight="1">
      <c r="A701" s="6"/>
      <c r="B701" s="6"/>
      <c r="C701" s="6"/>
      <c r="D701" s="21"/>
      <c r="E701" s="6"/>
      <c r="F701" s="6"/>
      <c r="G701" s="6"/>
      <c r="H701" s="29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ht="15.75" customHeight="1">
      <c r="A702" s="6"/>
      <c r="B702" s="6"/>
      <c r="C702" s="6"/>
      <c r="D702" s="21"/>
      <c r="E702" s="6"/>
      <c r="F702" s="6"/>
      <c r="G702" s="6"/>
      <c r="H702" s="29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ht="15.75" customHeight="1">
      <c r="A703" s="6"/>
      <c r="B703" s="6"/>
      <c r="C703" s="6"/>
      <c r="D703" s="21"/>
      <c r="E703" s="6"/>
      <c r="F703" s="6"/>
      <c r="G703" s="6"/>
      <c r="H703" s="29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ht="15.75" customHeight="1">
      <c r="A704" s="6"/>
      <c r="B704" s="6"/>
      <c r="C704" s="6"/>
      <c r="D704" s="21"/>
      <c r="E704" s="6"/>
      <c r="F704" s="6"/>
      <c r="G704" s="6"/>
      <c r="H704" s="29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ht="15.75" customHeight="1">
      <c r="A705" s="6"/>
      <c r="B705" s="6"/>
      <c r="C705" s="6"/>
      <c r="D705" s="21"/>
      <c r="E705" s="6"/>
      <c r="F705" s="6"/>
      <c r="G705" s="6"/>
      <c r="H705" s="29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ht="15.75" customHeight="1">
      <c r="A706" s="6"/>
      <c r="B706" s="6"/>
      <c r="C706" s="6"/>
      <c r="D706" s="21"/>
      <c r="E706" s="6"/>
      <c r="F706" s="6"/>
      <c r="G706" s="6"/>
      <c r="H706" s="29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ht="15.75" customHeight="1">
      <c r="A707" s="6"/>
      <c r="B707" s="6"/>
      <c r="C707" s="6"/>
      <c r="D707" s="21"/>
      <c r="E707" s="6"/>
      <c r="F707" s="6"/>
      <c r="G707" s="6"/>
      <c r="H707" s="29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ht="15.75" customHeight="1">
      <c r="A708" s="6"/>
      <c r="B708" s="6"/>
      <c r="C708" s="6"/>
      <c r="D708" s="21"/>
      <c r="E708" s="6"/>
      <c r="F708" s="6"/>
      <c r="G708" s="6"/>
      <c r="H708" s="29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ht="15.75" customHeight="1">
      <c r="A709" s="6"/>
      <c r="B709" s="6"/>
      <c r="C709" s="6"/>
      <c r="D709" s="21"/>
      <c r="E709" s="6"/>
      <c r="F709" s="6"/>
      <c r="G709" s="6"/>
      <c r="H709" s="29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ht="15.75" customHeight="1">
      <c r="A710" s="6"/>
      <c r="B710" s="6"/>
      <c r="C710" s="6"/>
      <c r="D710" s="21"/>
      <c r="E710" s="6"/>
      <c r="F710" s="6"/>
      <c r="G710" s="6"/>
      <c r="H710" s="29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ht="15.75" customHeight="1">
      <c r="A711" s="6"/>
      <c r="B711" s="6"/>
      <c r="C711" s="6"/>
      <c r="D711" s="21"/>
      <c r="E711" s="6"/>
      <c r="F711" s="6"/>
      <c r="G711" s="6"/>
      <c r="H711" s="29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ht="15.75" customHeight="1">
      <c r="A712" s="6"/>
      <c r="B712" s="6"/>
      <c r="C712" s="6"/>
      <c r="D712" s="21"/>
      <c r="E712" s="6"/>
      <c r="F712" s="6"/>
      <c r="G712" s="6"/>
      <c r="H712" s="29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ht="15.75" customHeight="1">
      <c r="A713" s="6"/>
      <c r="B713" s="6"/>
      <c r="C713" s="6"/>
      <c r="D713" s="21"/>
      <c r="E713" s="6"/>
      <c r="F713" s="6"/>
      <c r="G713" s="6"/>
      <c r="H713" s="29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ht="15.75" customHeight="1">
      <c r="A714" s="6"/>
      <c r="B714" s="6"/>
      <c r="C714" s="6"/>
      <c r="D714" s="21"/>
      <c r="E714" s="6"/>
      <c r="F714" s="6"/>
      <c r="G714" s="6"/>
      <c r="H714" s="29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ht="15.75" customHeight="1">
      <c r="A715" s="6"/>
      <c r="B715" s="6"/>
      <c r="C715" s="6"/>
      <c r="D715" s="21"/>
      <c r="E715" s="6"/>
      <c r="F715" s="6"/>
      <c r="G715" s="6"/>
      <c r="H715" s="29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ht="15.75" customHeight="1">
      <c r="A716" s="6"/>
      <c r="B716" s="6"/>
      <c r="C716" s="6"/>
      <c r="D716" s="21"/>
      <c r="E716" s="6"/>
      <c r="F716" s="6"/>
      <c r="G716" s="6"/>
      <c r="H716" s="29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ht="15.75" customHeight="1">
      <c r="A717" s="6"/>
      <c r="B717" s="6"/>
      <c r="C717" s="6"/>
      <c r="D717" s="21"/>
      <c r="E717" s="6"/>
      <c r="F717" s="6"/>
      <c r="G717" s="6"/>
      <c r="H717" s="29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ht="15.75" customHeight="1">
      <c r="A718" s="6"/>
      <c r="B718" s="6"/>
      <c r="C718" s="6"/>
      <c r="D718" s="21"/>
      <c r="E718" s="6"/>
      <c r="F718" s="6"/>
      <c r="G718" s="6"/>
      <c r="H718" s="29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ht="15.75" customHeight="1">
      <c r="A719" s="6"/>
      <c r="B719" s="6"/>
      <c r="C719" s="6"/>
      <c r="D719" s="21"/>
      <c r="E719" s="6"/>
      <c r="F719" s="6"/>
      <c r="G719" s="6"/>
      <c r="H719" s="29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ht="15.75" customHeight="1">
      <c r="A720" s="6"/>
      <c r="B720" s="6"/>
      <c r="C720" s="6"/>
      <c r="D720" s="21"/>
      <c r="E720" s="6"/>
      <c r="F720" s="6"/>
      <c r="G720" s="6"/>
      <c r="H720" s="29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ht="15.75" customHeight="1">
      <c r="A721" s="6"/>
      <c r="B721" s="6"/>
      <c r="C721" s="6"/>
      <c r="D721" s="21"/>
      <c r="E721" s="6"/>
      <c r="F721" s="6"/>
      <c r="G721" s="6"/>
      <c r="H721" s="29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15.75" customHeight="1">
      <c r="A722" s="6"/>
      <c r="B722" s="6"/>
      <c r="C722" s="6"/>
      <c r="D722" s="21"/>
      <c r="E722" s="6"/>
      <c r="F722" s="6"/>
      <c r="G722" s="6"/>
      <c r="H722" s="29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15.75" customHeight="1">
      <c r="A723" s="6"/>
      <c r="B723" s="6"/>
      <c r="C723" s="6"/>
      <c r="D723" s="21"/>
      <c r="E723" s="6"/>
      <c r="F723" s="6"/>
      <c r="G723" s="6"/>
      <c r="H723" s="29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15.75" customHeight="1">
      <c r="A724" s="6"/>
      <c r="B724" s="6"/>
      <c r="C724" s="6"/>
      <c r="D724" s="21"/>
      <c r="E724" s="6"/>
      <c r="F724" s="6"/>
      <c r="G724" s="6"/>
      <c r="H724" s="29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15.75" customHeight="1">
      <c r="A725" s="6"/>
      <c r="B725" s="6"/>
      <c r="C725" s="6"/>
      <c r="D725" s="21"/>
      <c r="E725" s="6"/>
      <c r="F725" s="6"/>
      <c r="G725" s="6"/>
      <c r="H725" s="29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15.75" customHeight="1">
      <c r="A726" s="6"/>
      <c r="B726" s="6"/>
      <c r="C726" s="6"/>
      <c r="D726" s="21"/>
      <c r="E726" s="6"/>
      <c r="F726" s="6"/>
      <c r="G726" s="6"/>
      <c r="H726" s="29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15.75" customHeight="1">
      <c r="A727" s="6"/>
      <c r="B727" s="6"/>
      <c r="C727" s="6"/>
      <c r="D727" s="21"/>
      <c r="E727" s="6"/>
      <c r="F727" s="6"/>
      <c r="G727" s="6"/>
      <c r="H727" s="29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ht="15.75" customHeight="1">
      <c r="A728" s="6"/>
      <c r="B728" s="6"/>
      <c r="C728" s="6"/>
      <c r="D728" s="21"/>
      <c r="E728" s="6"/>
      <c r="F728" s="6"/>
      <c r="G728" s="6"/>
      <c r="H728" s="29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15.75" customHeight="1">
      <c r="A729" s="6"/>
      <c r="B729" s="6"/>
      <c r="C729" s="6"/>
      <c r="D729" s="21"/>
      <c r="E729" s="6"/>
      <c r="F729" s="6"/>
      <c r="G729" s="6"/>
      <c r="H729" s="29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ht="15.75" customHeight="1">
      <c r="A730" s="6"/>
      <c r="B730" s="6"/>
      <c r="C730" s="6"/>
      <c r="D730" s="21"/>
      <c r="E730" s="6"/>
      <c r="F730" s="6"/>
      <c r="G730" s="6"/>
      <c r="H730" s="29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ht="15.75" customHeight="1">
      <c r="A731" s="6"/>
      <c r="B731" s="6"/>
      <c r="C731" s="6"/>
      <c r="D731" s="21"/>
      <c r="E731" s="6"/>
      <c r="F731" s="6"/>
      <c r="G731" s="6"/>
      <c r="H731" s="29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ht="15.75" customHeight="1">
      <c r="A732" s="6"/>
      <c r="B732" s="6"/>
      <c r="C732" s="6"/>
      <c r="D732" s="21"/>
      <c r="E732" s="6"/>
      <c r="F732" s="6"/>
      <c r="G732" s="6"/>
      <c r="H732" s="29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ht="15.75" customHeight="1">
      <c r="A733" s="6"/>
      <c r="B733" s="6"/>
      <c r="C733" s="6"/>
      <c r="D733" s="21"/>
      <c r="E733" s="6"/>
      <c r="F733" s="6"/>
      <c r="G733" s="6"/>
      <c r="H733" s="29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ht="15.75" customHeight="1">
      <c r="A734" s="6"/>
      <c r="B734" s="6"/>
      <c r="C734" s="6"/>
      <c r="D734" s="21"/>
      <c r="E734" s="6"/>
      <c r="F734" s="6"/>
      <c r="G734" s="6"/>
      <c r="H734" s="29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ht="15.75" customHeight="1">
      <c r="A735" s="6"/>
      <c r="B735" s="6"/>
      <c r="C735" s="6"/>
      <c r="D735" s="21"/>
      <c r="E735" s="6"/>
      <c r="F735" s="6"/>
      <c r="G735" s="6"/>
      <c r="H735" s="29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ht="15.75" customHeight="1">
      <c r="A736" s="6"/>
      <c r="B736" s="6"/>
      <c r="C736" s="6"/>
      <c r="D736" s="21"/>
      <c r="E736" s="6"/>
      <c r="F736" s="6"/>
      <c r="G736" s="6"/>
      <c r="H736" s="29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ht="15.75" customHeight="1">
      <c r="A737" s="6"/>
      <c r="B737" s="6"/>
      <c r="C737" s="6"/>
      <c r="D737" s="21"/>
      <c r="E737" s="6"/>
      <c r="F737" s="6"/>
      <c r="G737" s="6"/>
      <c r="H737" s="29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ht="15.75" customHeight="1">
      <c r="A738" s="6"/>
      <c r="B738" s="6"/>
      <c r="C738" s="6"/>
      <c r="D738" s="21"/>
      <c r="E738" s="6"/>
      <c r="F738" s="6"/>
      <c r="G738" s="6"/>
      <c r="H738" s="29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ht="15.75" customHeight="1">
      <c r="A739" s="6"/>
      <c r="B739" s="6"/>
      <c r="C739" s="6"/>
      <c r="D739" s="21"/>
      <c r="E739" s="6"/>
      <c r="F739" s="6"/>
      <c r="G739" s="6"/>
      <c r="H739" s="29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ht="15.75" customHeight="1">
      <c r="A740" s="6"/>
      <c r="B740" s="6"/>
      <c r="C740" s="6"/>
      <c r="D740" s="21"/>
      <c r="E740" s="6"/>
      <c r="F740" s="6"/>
      <c r="G740" s="6"/>
      <c r="H740" s="29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ht="15.75" customHeight="1">
      <c r="A741" s="6"/>
      <c r="B741" s="6"/>
      <c r="C741" s="6"/>
      <c r="D741" s="21"/>
      <c r="E741" s="6"/>
      <c r="F741" s="6"/>
      <c r="G741" s="6"/>
      <c r="H741" s="29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ht="15.75" customHeight="1">
      <c r="A742" s="6"/>
      <c r="B742" s="6"/>
      <c r="C742" s="6"/>
      <c r="D742" s="21"/>
      <c r="E742" s="6"/>
      <c r="F742" s="6"/>
      <c r="G742" s="6"/>
      <c r="H742" s="29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ht="15.75" customHeight="1">
      <c r="A743" s="6"/>
      <c r="B743" s="6"/>
      <c r="C743" s="6"/>
      <c r="D743" s="21"/>
      <c r="E743" s="6"/>
      <c r="F743" s="6"/>
      <c r="G743" s="6"/>
      <c r="H743" s="29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ht="15.75" customHeight="1">
      <c r="A744" s="6"/>
      <c r="B744" s="6"/>
      <c r="C744" s="6"/>
      <c r="D744" s="21"/>
      <c r="E744" s="6"/>
      <c r="F744" s="6"/>
      <c r="G744" s="6"/>
      <c r="H744" s="29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ht="15.75" customHeight="1">
      <c r="A745" s="6"/>
      <c r="B745" s="6"/>
      <c r="C745" s="6"/>
      <c r="D745" s="21"/>
      <c r="E745" s="6"/>
      <c r="F745" s="6"/>
      <c r="G745" s="6"/>
      <c r="H745" s="29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ht="15.75" customHeight="1">
      <c r="A746" s="6"/>
      <c r="B746" s="6"/>
      <c r="C746" s="6"/>
      <c r="D746" s="21"/>
      <c r="E746" s="6"/>
      <c r="F746" s="6"/>
      <c r="G746" s="6"/>
      <c r="H746" s="29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ht="15.75" customHeight="1">
      <c r="A747" s="6"/>
      <c r="B747" s="6"/>
      <c r="C747" s="6"/>
      <c r="D747" s="21"/>
      <c r="E747" s="6"/>
      <c r="F747" s="6"/>
      <c r="G747" s="6"/>
      <c r="H747" s="29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 ht="15.75" customHeight="1">
      <c r="A748" s="6"/>
      <c r="B748" s="6"/>
      <c r="C748" s="6"/>
      <c r="D748" s="21"/>
      <c r="E748" s="6"/>
      <c r="F748" s="6"/>
      <c r="G748" s="6"/>
      <c r="H748" s="29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ht="15.75" customHeight="1">
      <c r="A749" s="6"/>
      <c r="B749" s="6"/>
      <c r="C749" s="6"/>
      <c r="D749" s="21"/>
      <c r="E749" s="6"/>
      <c r="F749" s="6"/>
      <c r="G749" s="6"/>
      <c r="H749" s="29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 ht="15.75" customHeight="1">
      <c r="A750" s="6"/>
      <c r="B750" s="6"/>
      <c r="C750" s="6"/>
      <c r="D750" s="21"/>
      <c r="E750" s="6"/>
      <c r="F750" s="6"/>
      <c r="G750" s="6"/>
      <c r="H750" s="29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ht="15.75" customHeight="1">
      <c r="A751" s="6"/>
      <c r="B751" s="6"/>
      <c r="C751" s="6"/>
      <c r="D751" s="21"/>
      <c r="E751" s="6"/>
      <c r="F751" s="6"/>
      <c r="G751" s="6"/>
      <c r="H751" s="29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 ht="15.75" customHeight="1">
      <c r="A752" s="6"/>
      <c r="B752" s="6"/>
      <c r="C752" s="6"/>
      <c r="D752" s="21"/>
      <c r="E752" s="6"/>
      <c r="F752" s="6"/>
      <c r="G752" s="6"/>
      <c r="H752" s="29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ht="15.75" customHeight="1">
      <c r="A753" s="6"/>
      <c r="B753" s="6"/>
      <c r="C753" s="6"/>
      <c r="D753" s="21"/>
      <c r="E753" s="6"/>
      <c r="F753" s="6"/>
      <c r="G753" s="6"/>
      <c r="H753" s="29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 ht="15.75" customHeight="1">
      <c r="A754" s="6"/>
      <c r="B754" s="6"/>
      <c r="C754" s="6"/>
      <c r="D754" s="21"/>
      <c r="E754" s="6"/>
      <c r="F754" s="6"/>
      <c r="G754" s="6"/>
      <c r="H754" s="29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ht="15.75" customHeight="1">
      <c r="A755" s="6"/>
      <c r="B755" s="6"/>
      <c r="C755" s="6"/>
      <c r="D755" s="21"/>
      <c r="E755" s="6"/>
      <c r="F755" s="6"/>
      <c r="G755" s="6"/>
      <c r="H755" s="29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 ht="15.75" customHeight="1">
      <c r="A756" s="6"/>
      <c r="B756" s="6"/>
      <c r="C756" s="6"/>
      <c r="D756" s="21"/>
      <c r="E756" s="6"/>
      <c r="F756" s="6"/>
      <c r="G756" s="6"/>
      <c r="H756" s="29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ht="15.75" customHeight="1">
      <c r="A757" s="6"/>
      <c r="B757" s="6"/>
      <c r="C757" s="6"/>
      <c r="D757" s="21"/>
      <c r="E757" s="6"/>
      <c r="F757" s="6"/>
      <c r="G757" s="6"/>
      <c r="H757" s="29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 ht="15.75" customHeight="1">
      <c r="A758" s="6"/>
      <c r="B758" s="6"/>
      <c r="C758" s="6"/>
      <c r="D758" s="21"/>
      <c r="E758" s="6"/>
      <c r="F758" s="6"/>
      <c r="G758" s="6"/>
      <c r="H758" s="29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ht="15.75" customHeight="1">
      <c r="A759" s="6"/>
      <c r="B759" s="6"/>
      <c r="C759" s="6"/>
      <c r="D759" s="21"/>
      <c r="E759" s="6"/>
      <c r="F759" s="6"/>
      <c r="G759" s="6"/>
      <c r="H759" s="29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 ht="15.75" customHeight="1">
      <c r="A760" s="6"/>
      <c r="B760" s="6"/>
      <c r="C760" s="6"/>
      <c r="D760" s="21"/>
      <c r="E760" s="6"/>
      <c r="F760" s="6"/>
      <c r="G760" s="6"/>
      <c r="H760" s="29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ht="15.75" customHeight="1">
      <c r="A761" s="6"/>
      <c r="B761" s="6"/>
      <c r="C761" s="6"/>
      <c r="D761" s="21"/>
      <c r="E761" s="6"/>
      <c r="F761" s="6"/>
      <c r="G761" s="6"/>
      <c r="H761" s="29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 ht="15.75" customHeight="1">
      <c r="A762" s="6"/>
      <c r="B762" s="6"/>
      <c r="C762" s="6"/>
      <c r="D762" s="21"/>
      <c r="E762" s="6"/>
      <c r="F762" s="6"/>
      <c r="G762" s="6"/>
      <c r="H762" s="29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ht="15.75" customHeight="1">
      <c r="A763" s="6"/>
      <c r="B763" s="6"/>
      <c r="C763" s="6"/>
      <c r="D763" s="21"/>
      <c r="E763" s="6"/>
      <c r="F763" s="6"/>
      <c r="G763" s="6"/>
      <c r="H763" s="29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 ht="15.75" customHeight="1">
      <c r="A764" s="6"/>
      <c r="B764" s="6"/>
      <c r="C764" s="6"/>
      <c r="D764" s="21"/>
      <c r="E764" s="6"/>
      <c r="F764" s="6"/>
      <c r="G764" s="6"/>
      <c r="H764" s="29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ht="15.75" customHeight="1">
      <c r="A765" s="6"/>
      <c r="B765" s="6"/>
      <c r="C765" s="6"/>
      <c r="D765" s="21"/>
      <c r="E765" s="6"/>
      <c r="F765" s="6"/>
      <c r="G765" s="6"/>
      <c r="H765" s="29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 ht="15.75" customHeight="1">
      <c r="A766" s="6"/>
      <c r="B766" s="6"/>
      <c r="C766" s="6"/>
      <c r="D766" s="21"/>
      <c r="E766" s="6"/>
      <c r="F766" s="6"/>
      <c r="G766" s="6"/>
      <c r="H766" s="29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ht="15.75" customHeight="1">
      <c r="A767" s="6"/>
      <c r="B767" s="6"/>
      <c r="C767" s="6"/>
      <c r="D767" s="21"/>
      <c r="E767" s="6"/>
      <c r="F767" s="6"/>
      <c r="G767" s="6"/>
      <c r="H767" s="29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 ht="15.75" customHeight="1">
      <c r="A768" s="6"/>
      <c r="B768" s="6"/>
      <c r="C768" s="6"/>
      <c r="D768" s="21"/>
      <c r="E768" s="6"/>
      <c r="F768" s="6"/>
      <c r="G768" s="6"/>
      <c r="H768" s="29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ht="15.75" customHeight="1">
      <c r="A769" s="6"/>
      <c r="B769" s="6"/>
      <c r="C769" s="6"/>
      <c r="D769" s="21"/>
      <c r="E769" s="6"/>
      <c r="F769" s="6"/>
      <c r="G769" s="6"/>
      <c r="H769" s="29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 ht="15.75" customHeight="1">
      <c r="A770" s="6"/>
      <c r="B770" s="6"/>
      <c r="C770" s="6"/>
      <c r="D770" s="21"/>
      <c r="E770" s="6"/>
      <c r="F770" s="6"/>
      <c r="G770" s="6"/>
      <c r="H770" s="29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ht="15.75" customHeight="1">
      <c r="A771" s="6"/>
      <c r="B771" s="6"/>
      <c r="C771" s="6"/>
      <c r="D771" s="21"/>
      <c r="E771" s="6"/>
      <c r="F771" s="6"/>
      <c r="G771" s="6"/>
      <c r="H771" s="29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 ht="15.75" customHeight="1">
      <c r="A772" s="6"/>
      <c r="B772" s="6"/>
      <c r="C772" s="6"/>
      <c r="D772" s="21"/>
      <c r="E772" s="6"/>
      <c r="F772" s="6"/>
      <c r="G772" s="6"/>
      <c r="H772" s="29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ht="15.75" customHeight="1">
      <c r="A773" s="6"/>
      <c r="B773" s="6"/>
      <c r="C773" s="6"/>
      <c r="D773" s="21"/>
      <c r="E773" s="6"/>
      <c r="F773" s="6"/>
      <c r="G773" s="6"/>
      <c r="H773" s="29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 ht="15.75" customHeight="1">
      <c r="A774" s="6"/>
      <c r="B774" s="6"/>
      <c r="C774" s="6"/>
      <c r="D774" s="21"/>
      <c r="E774" s="6"/>
      <c r="F774" s="6"/>
      <c r="G774" s="6"/>
      <c r="H774" s="29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ht="15.75" customHeight="1">
      <c r="A775" s="6"/>
      <c r="B775" s="6"/>
      <c r="C775" s="6"/>
      <c r="D775" s="21"/>
      <c r="E775" s="6"/>
      <c r="F775" s="6"/>
      <c r="G775" s="6"/>
      <c r="H775" s="29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 ht="15.75" customHeight="1">
      <c r="A776" s="6"/>
      <c r="B776" s="6"/>
      <c r="C776" s="6"/>
      <c r="D776" s="21"/>
      <c r="E776" s="6"/>
      <c r="F776" s="6"/>
      <c r="G776" s="6"/>
      <c r="H776" s="29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ht="15.75" customHeight="1">
      <c r="A777" s="6"/>
      <c r="B777" s="6"/>
      <c r="C777" s="6"/>
      <c r="D777" s="21"/>
      <c r="E777" s="6"/>
      <c r="F777" s="6"/>
      <c r="G777" s="6"/>
      <c r="H777" s="29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 ht="15.75" customHeight="1">
      <c r="A778" s="6"/>
      <c r="B778" s="6"/>
      <c r="C778" s="6"/>
      <c r="D778" s="21"/>
      <c r="E778" s="6"/>
      <c r="F778" s="6"/>
      <c r="G778" s="6"/>
      <c r="H778" s="29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ht="15.75" customHeight="1">
      <c r="A779" s="6"/>
      <c r="B779" s="6"/>
      <c r="C779" s="6"/>
      <c r="D779" s="21"/>
      <c r="E779" s="6"/>
      <c r="F779" s="6"/>
      <c r="G779" s="6"/>
      <c r="H779" s="29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 ht="15.75" customHeight="1">
      <c r="A780" s="6"/>
      <c r="B780" s="6"/>
      <c r="C780" s="6"/>
      <c r="D780" s="21"/>
      <c r="E780" s="6"/>
      <c r="F780" s="6"/>
      <c r="G780" s="6"/>
      <c r="H780" s="29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ht="15.75" customHeight="1">
      <c r="A781" s="6"/>
      <c r="B781" s="6"/>
      <c r="C781" s="6"/>
      <c r="D781" s="21"/>
      <c r="E781" s="6"/>
      <c r="F781" s="6"/>
      <c r="G781" s="6"/>
      <c r="H781" s="29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 ht="15.75" customHeight="1">
      <c r="A782" s="6"/>
      <c r="B782" s="6"/>
      <c r="C782" s="6"/>
      <c r="D782" s="21"/>
      <c r="E782" s="6"/>
      <c r="F782" s="6"/>
      <c r="G782" s="6"/>
      <c r="H782" s="29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ht="15.75" customHeight="1">
      <c r="A783" s="6"/>
      <c r="B783" s="6"/>
      <c r="C783" s="6"/>
      <c r="D783" s="21"/>
      <c r="E783" s="6"/>
      <c r="F783" s="6"/>
      <c r="G783" s="6"/>
      <c r="H783" s="29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 ht="15.75" customHeight="1">
      <c r="A784" s="6"/>
      <c r="B784" s="6"/>
      <c r="C784" s="6"/>
      <c r="D784" s="21"/>
      <c r="E784" s="6"/>
      <c r="F784" s="6"/>
      <c r="G784" s="6"/>
      <c r="H784" s="29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ht="15.75" customHeight="1">
      <c r="A785" s="6"/>
      <c r="B785" s="6"/>
      <c r="C785" s="6"/>
      <c r="D785" s="21"/>
      <c r="E785" s="6"/>
      <c r="F785" s="6"/>
      <c r="G785" s="6"/>
      <c r="H785" s="29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 ht="15.75" customHeight="1">
      <c r="A786" s="6"/>
      <c r="B786" s="6"/>
      <c r="C786" s="6"/>
      <c r="D786" s="21"/>
      <c r="E786" s="6"/>
      <c r="F786" s="6"/>
      <c r="G786" s="6"/>
      <c r="H786" s="29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ht="15.75" customHeight="1">
      <c r="A787" s="6"/>
      <c r="B787" s="6"/>
      <c r="C787" s="6"/>
      <c r="D787" s="21"/>
      <c r="E787" s="6"/>
      <c r="F787" s="6"/>
      <c r="G787" s="6"/>
      <c r="H787" s="29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 ht="15.75" customHeight="1">
      <c r="A788" s="6"/>
      <c r="B788" s="6"/>
      <c r="C788" s="6"/>
      <c r="D788" s="21"/>
      <c r="E788" s="6"/>
      <c r="F788" s="6"/>
      <c r="G788" s="6"/>
      <c r="H788" s="29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ht="15.75" customHeight="1">
      <c r="A789" s="6"/>
      <c r="B789" s="6"/>
      <c r="C789" s="6"/>
      <c r="D789" s="21"/>
      <c r="E789" s="6"/>
      <c r="F789" s="6"/>
      <c r="G789" s="6"/>
      <c r="H789" s="29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 ht="15.75" customHeight="1">
      <c r="A790" s="6"/>
      <c r="B790" s="6"/>
      <c r="C790" s="6"/>
      <c r="D790" s="21"/>
      <c r="E790" s="6"/>
      <c r="F790" s="6"/>
      <c r="G790" s="6"/>
      <c r="H790" s="29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ht="15.75" customHeight="1">
      <c r="A791" s="6"/>
      <c r="B791" s="6"/>
      <c r="C791" s="6"/>
      <c r="D791" s="21"/>
      <c r="E791" s="6"/>
      <c r="F791" s="6"/>
      <c r="G791" s="6"/>
      <c r="H791" s="29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 ht="15.75" customHeight="1">
      <c r="A792" s="6"/>
      <c r="B792" s="6"/>
      <c r="C792" s="6"/>
      <c r="D792" s="21"/>
      <c r="E792" s="6"/>
      <c r="F792" s="6"/>
      <c r="G792" s="6"/>
      <c r="H792" s="29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ht="15.75" customHeight="1">
      <c r="A793" s="6"/>
      <c r="B793" s="6"/>
      <c r="C793" s="6"/>
      <c r="D793" s="21"/>
      <c r="E793" s="6"/>
      <c r="F793" s="6"/>
      <c r="G793" s="6"/>
      <c r="H793" s="29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 ht="15.75" customHeight="1">
      <c r="A794" s="6"/>
      <c r="B794" s="6"/>
      <c r="C794" s="6"/>
      <c r="D794" s="21"/>
      <c r="E794" s="6"/>
      <c r="F794" s="6"/>
      <c r="G794" s="6"/>
      <c r="H794" s="29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ht="15.75" customHeight="1">
      <c r="A795" s="6"/>
      <c r="B795" s="6"/>
      <c r="C795" s="6"/>
      <c r="D795" s="21"/>
      <c r="E795" s="6"/>
      <c r="F795" s="6"/>
      <c r="G795" s="6"/>
      <c r="H795" s="29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 ht="15.75" customHeight="1">
      <c r="A796" s="6"/>
      <c r="B796" s="6"/>
      <c r="C796" s="6"/>
      <c r="D796" s="21"/>
      <c r="E796" s="6"/>
      <c r="F796" s="6"/>
      <c r="G796" s="6"/>
      <c r="H796" s="29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ht="15.75" customHeight="1">
      <c r="A797" s="6"/>
      <c r="B797" s="6"/>
      <c r="C797" s="6"/>
      <c r="D797" s="21"/>
      <c r="E797" s="6"/>
      <c r="F797" s="6"/>
      <c r="G797" s="6"/>
      <c r="H797" s="29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 ht="15.75" customHeight="1">
      <c r="A798" s="6"/>
      <c r="B798" s="6"/>
      <c r="C798" s="6"/>
      <c r="D798" s="21"/>
      <c r="E798" s="6"/>
      <c r="F798" s="6"/>
      <c r="G798" s="6"/>
      <c r="H798" s="29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ht="15.75" customHeight="1">
      <c r="A799" s="6"/>
      <c r="B799" s="6"/>
      <c r="C799" s="6"/>
      <c r="D799" s="21"/>
      <c r="E799" s="6"/>
      <c r="F799" s="6"/>
      <c r="G799" s="6"/>
      <c r="H799" s="29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 ht="15.75" customHeight="1">
      <c r="A800" s="6"/>
      <c r="B800" s="6"/>
      <c r="C800" s="6"/>
      <c r="D800" s="21"/>
      <c r="E800" s="6"/>
      <c r="F800" s="6"/>
      <c r="G800" s="6"/>
      <c r="H800" s="29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ht="15.75" customHeight="1">
      <c r="A801" s="6"/>
      <c r="B801" s="6"/>
      <c r="C801" s="6"/>
      <c r="D801" s="21"/>
      <c r="E801" s="6"/>
      <c r="F801" s="6"/>
      <c r="G801" s="6"/>
      <c r="H801" s="29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 ht="15.75" customHeight="1">
      <c r="A802" s="6"/>
      <c r="B802" s="6"/>
      <c r="C802" s="6"/>
      <c r="D802" s="21"/>
      <c r="E802" s="6"/>
      <c r="F802" s="6"/>
      <c r="G802" s="6"/>
      <c r="H802" s="29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ht="15.75" customHeight="1">
      <c r="A803" s="6"/>
      <c r="B803" s="6"/>
      <c r="C803" s="6"/>
      <c r="D803" s="21"/>
      <c r="E803" s="6"/>
      <c r="F803" s="6"/>
      <c r="G803" s="6"/>
      <c r="H803" s="29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 ht="15.75" customHeight="1">
      <c r="A804" s="6"/>
      <c r="B804" s="6"/>
      <c r="C804" s="6"/>
      <c r="D804" s="21"/>
      <c r="E804" s="6"/>
      <c r="F804" s="6"/>
      <c r="G804" s="6"/>
      <c r="H804" s="29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ht="15.75" customHeight="1">
      <c r="A805" s="6"/>
      <c r="B805" s="6"/>
      <c r="C805" s="6"/>
      <c r="D805" s="21"/>
      <c r="E805" s="6"/>
      <c r="F805" s="6"/>
      <c r="G805" s="6"/>
      <c r="H805" s="29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 ht="15.75" customHeight="1">
      <c r="A806" s="6"/>
      <c r="B806" s="6"/>
      <c r="C806" s="6"/>
      <c r="D806" s="21"/>
      <c r="E806" s="6"/>
      <c r="F806" s="6"/>
      <c r="G806" s="6"/>
      <c r="H806" s="29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ht="15.75" customHeight="1">
      <c r="A807" s="6"/>
      <c r="B807" s="6"/>
      <c r="C807" s="6"/>
      <c r="D807" s="21"/>
      <c r="E807" s="6"/>
      <c r="F807" s="6"/>
      <c r="G807" s="6"/>
      <c r="H807" s="29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 ht="15.75" customHeight="1">
      <c r="A808" s="6"/>
      <c r="B808" s="6"/>
      <c r="C808" s="6"/>
      <c r="D808" s="21"/>
      <c r="E808" s="6"/>
      <c r="F808" s="6"/>
      <c r="G808" s="6"/>
      <c r="H808" s="29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ht="15.75" customHeight="1">
      <c r="A809" s="6"/>
      <c r="B809" s="6"/>
      <c r="C809" s="6"/>
      <c r="D809" s="21"/>
      <c r="E809" s="6"/>
      <c r="F809" s="6"/>
      <c r="G809" s="6"/>
      <c r="H809" s="29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 ht="15.75" customHeight="1">
      <c r="A810" s="6"/>
      <c r="B810" s="6"/>
      <c r="C810" s="6"/>
      <c r="D810" s="21"/>
      <c r="E810" s="6"/>
      <c r="F810" s="6"/>
      <c r="G810" s="6"/>
      <c r="H810" s="29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ht="15.75" customHeight="1">
      <c r="A811" s="6"/>
      <c r="B811" s="6"/>
      <c r="C811" s="6"/>
      <c r="D811" s="21"/>
      <c r="E811" s="6"/>
      <c r="F811" s="6"/>
      <c r="G811" s="6"/>
      <c r="H811" s="29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 ht="15.75" customHeight="1">
      <c r="A812" s="6"/>
      <c r="B812" s="6"/>
      <c r="C812" s="6"/>
      <c r="D812" s="21"/>
      <c r="E812" s="6"/>
      <c r="F812" s="6"/>
      <c r="G812" s="6"/>
      <c r="H812" s="29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ht="15.75" customHeight="1">
      <c r="A813" s="6"/>
      <c r="B813" s="6"/>
      <c r="C813" s="6"/>
      <c r="D813" s="21"/>
      <c r="E813" s="6"/>
      <c r="F813" s="6"/>
      <c r="G813" s="6"/>
      <c r="H813" s="29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 ht="15.75" customHeight="1">
      <c r="A814" s="6"/>
      <c r="B814" s="6"/>
      <c r="C814" s="6"/>
      <c r="D814" s="21"/>
      <c r="E814" s="6"/>
      <c r="F814" s="6"/>
      <c r="G814" s="6"/>
      <c r="H814" s="29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ht="15.75" customHeight="1">
      <c r="A815" s="6"/>
      <c r="B815" s="6"/>
      <c r="C815" s="6"/>
      <c r="D815" s="21"/>
      <c r="E815" s="6"/>
      <c r="F815" s="6"/>
      <c r="G815" s="6"/>
      <c r="H815" s="29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 ht="15.75" customHeight="1">
      <c r="A816" s="6"/>
      <c r="B816" s="6"/>
      <c r="C816" s="6"/>
      <c r="D816" s="21"/>
      <c r="E816" s="6"/>
      <c r="F816" s="6"/>
      <c r="G816" s="6"/>
      <c r="H816" s="29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ht="15.75" customHeight="1">
      <c r="A817" s="6"/>
      <c r="B817" s="6"/>
      <c r="C817" s="6"/>
      <c r="D817" s="21"/>
      <c r="E817" s="6"/>
      <c r="F817" s="6"/>
      <c r="G817" s="6"/>
      <c r="H817" s="29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 ht="15.75" customHeight="1">
      <c r="A818" s="6"/>
      <c r="B818" s="6"/>
      <c r="C818" s="6"/>
      <c r="D818" s="21"/>
      <c r="E818" s="6"/>
      <c r="F818" s="6"/>
      <c r="G818" s="6"/>
      <c r="H818" s="29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ht="15.75" customHeight="1">
      <c r="A819" s="6"/>
      <c r="B819" s="6"/>
      <c r="C819" s="6"/>
      <c r="D819" s="21"/>
      <c r="E819" s="6"/>
      <c r="F819" s="6"/>
      <c r="G819" s="6"/>
      <c r="H819" s="29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 ht="15.75" customHeight="1">
      <c r="A820" s="6"/>
      <c r="B820" s="6"/>
      <c r="C820" s="6"/>
      <c r="D820" s="21"/>
      <c r="E820" s="6"/>
      <c r="F820" s="6"/>
      <c r="G820" s="6"/>
      <c r="H820" s="29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ht="15.75" customHeight="1">
      <c r="A821" s="6"/>
      <c r="B821" s="6"/>
      <c r="C821" s="6"/>
      <c r="D821" s="21"/>
      <c r="E821" s="6"/>
      <c r="F821" s="6"/>
      <c r="G821" s="6"/>
      <c r="H821" s="29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 ht="15.75" customHeight="1">
      <c r="A822" s="6"/>
      <c r="B822" s="6"/>
      <c r="C822" s="6"/>
      <c r="D822" s="21"/>
      <c r="E822" s="6"/>
      <c r="F822" s="6"/>
      <c r="G822" s="6"/>
      <c r="H822" s="29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ht="15.75" customHeight="1">
      <c r="A823" s="6"/>
      <c r="B823" s="6"/>
      <c r="C823" s="6"/>
      <c r="D823" s="21"/>
      <c r="E823" s="6"/>
      <c r="F823" s="6"/>
      <c r="G823" s="6"/>
      <c r="H823" s="29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 ht="15.75" customHeight="1">
      <c r="A824" s="6"/>
      <c r="B824" s="6"/>
      <c r="C824" s="6"/>
      <c r="D824" s="21"/>
      <c r="E824" s="6"/>
      <c r="F824" s="6"/>
      <c r="G824" s="6"/>
      <c r="H824" s="29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ht="15.75" customHeight="1">
      <c r="A825" s="6"/>
      <c r="B825" s="6"/>
      <c r="C825" s="6"/>
      <c r="D825" s="21"/>
      <c r="E825" s="6"/>
      <c r="F825" s="6"/>
      <c r="G825" s="6"/>
      <c r="H825" s="29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 ht="15.75" customHeight="1">
      <c r="A826" s="6"/>
      <c r="B826" s="6"/>
      <c r="C826" s="6"/>
      <c r="D826" s="21"/>
      <c r="E826" s="6"/>
      <c r="F826" s="6"/>
      <c r="G826" s="6"/>
      <c r="H826" s="29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ht="15.75" customHeight="1">
      <c r="A827" s="6"/>
      <c r="B827" s="6"/>
      <c r="C827" s="6"/>
      <c r="D827" s="21"/>
      <c r="E827" s="6"/>
      <c r="F827" s="6"/>
      <c r="G827" s="6"/>
      <c r="H827" s="29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 ht="15.75" customHeight="1">
      <c r="A828" s="6"/>
      <c r="B828" s="6"/>
      <c r="C828" s="6"/>
      <c r="D828" s="21"/>
      <c r="E828" s="6"/>
      <c r="F828" s="6"/>
      <c r="G828" s="6"/>
      <c r="H828" s="29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ht="15.75" customHeight="1">
      <c r="A829" s="6"/>
      <c r="B829" s="6"/>
      <c r="C829" s="6"/>
      <c r="D829" s="21"/>
      <c r="E829" s="6"/>
      <c r="F829" s="6"/>
      <c r="G829" s="6"/>
      <c r="H829" s="29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 ht="15.75" customHeight="1">
      <c r="A830" s="6"/>
      <c r="B830" s="6"/>
      <c r="C830" s="6"/>
      <c r="D830" s="21"/>
      <c r="E830" s="6"/>
      <c r="F830" s="6"/>
      <c r="G830" s="6"/>
      <c r="H830" s="29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ht="15.75" customHeight="1">
      <c r="A831" s="6"/>
      <c r="B831" s="6"/>
      <c r="C831" s="6"/>
      <c r="D831" s="21"/>
      <c r="E831" s="6"/>
      <c r="F831" s="6"/>
      <c r="G831" s="6"/>
      <c r="H831" s="29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 ht="15.75" customHeight="1">
      <c r="A832" s="6"/>
      <c r="B832" s="6"/>
      <c r="C832" s="6"/>
      <c r="D832" s="21"/>
      <c r="E832" s="6"/>
      <c r="F832" s="6"/>
      <c r="G832" s="6"/>
      <c r="H832" s="29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ht="15.75" customHeight="1">
      <c r="A833" s="6"/>
      <c r="B833" s="6"/>
      <c r="C833" s="6"/>
      <c r="D833" s="21"/>
      <c r="E833" s="6"/>
      <c r="F833" s="6"/>
      <c r="G833" s="6"/>
      <c r="H833" s="29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 ht="15.75" customHeight="1">
      <c r="A834" s="6"/>
      <c r="B834" s="6"/>
      <c r="C834" s="6"/>
      <c r="D834" s="21"/>
      <c r="E834" s="6"/>
      <c r="F834" s="6"/>
      <c r="G834" s="6"/>
      <c r="H834" s="29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ht="15.75" customHeight="1">
      <c r="A835" s="6"/>
      <c r="B835" s="6"/>
      <c r="C835" s="6"/>
      <c r="D835" s="21"/>
      <c r="E835" s="6"/>
      <c r="F835" s="6"/>
      <c r="G835" s="6"/>
      <c r="H835" s="29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 ht="15.75" customHeight="1">
      <c r="A836" s="6"/>
      <c r="B836" s="6"/>
      <c r="C836" s="6"/>
      <c r="D836" s="21"/>
      <c r="E836" s="6"/>
      <c r="F836" s="6"/>
      <c r="G836" s="6"/>
      <c r="H836" s="29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ht="15.75" customHeight="1">
      <c r="A837" s="6"/>
      <c r="B837" s="6"/>
      <c r="C837" s="6"/>
      <c r="D837" s="21"/>
      <c r="E837" s="6"/>
      <c r="F837" s="6"/>
      <c r="G837" s="6"/>
      <c r="H837" s="29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 ht="15.75" customHeight="1">
      <c r="A838" s="6"/>
      <c r="B838" s="6"/>
      <c r="C838" s="6"/>
      <c r="D838" s="21"/>
      <c r="E838" s="6"/>
      <c r="F838" s="6"/>
      <c r="G838" s="6"/>
      <c r="H838" s="29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ht="15.75" customHeight="1">
      <c r="A839" s="6"/>
      <c r="B839" s="6"/>
      <c r="C839" s="6"/>
      <c r="D839" s="21"/>
      <c r="E839" s="6"/>
      <c r="F839" s="6"/>
      <c r="G839" s="6"/>
      <c r="H839" s="29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 ht="15.75" customHeight="1">
      <c r="A840" s="6"/>
      <c r="B840" s="6"/>
      <c r="C840" s="6"/>
      <c r="D840" s="21"/>
      <c r="E840" s="6"/>
      <c r="F840" s="6"/>
      <c r="G840" s="6"/>
      <c r="H840" s="29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ht="15.75" customHeight="1">
      <c r="A841" s="6"/>
      <c r="B841" s="6"/>
      <c r="C841" s="6"/>
      <c r="D841" s="21"/>
      <c r="E841" s="6"/>
      <c r="F841" s="6"/>
      <c r="G841" s="6"/>
      <c r="H841" s="29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 ht="15.75" customHeight="1">
      <c r="A842" s="6"/>
      <c r="B842" s="6"/>
      <c r="C842" s="6"/>
      <c r="D842" s="21"/>
      <c r="E842" s="6"/>
      <c r="F842" s="6"/>
      <c r="G842" s="6"/>
      <c r="H842" s="29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ht="15.75" customHeight="1">
      <c r="A843" s="6"/>
      <c r="B843" s="6"/>
      <c r="C843" s="6"/>
      <c r="D843" s="21"/>
      <c r="E843" s="6"/>
      <c r="F843" s="6"/>
      <c r="G843" s="6"/>
      <c r="H843" s="29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 ht="15.75" customHeight="1">
      <c r="A844" s="6"/>
      <c r="B844" s="6"/>
      <c r="C844" s="6"/>
      <c r="D844" s="21"/>
      <c r="E844" s="6"/>
      <c r="F844" s="6"/>
      <c r="G844" s="6"/>
      <c r="H844" s="29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ht="15.75" customHeight="1">
      <c r="A845" s="6"/>
      <c r="B845" s="6"/>
      <c r="C845" s="6"/>
      <c r="D845" s="21"/>
      <c r="E845" s="6"/>
      <c r="F845" s="6"/>
      <c r="G845" s="6"/>
      <c r="H845" s="29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 ht="15.75" customHeight="1">
      <c r="A846" s="6"/>
      <c r="B846" s="6"/>
      <c r="C846" s="6"/>
      <c r="D846" s="21"/>
      <c r="E846" s="6"/>
      <c r="F846" s="6"/>
      <c r="G846" s="6"/>
      <c r="H846" s="29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ht="15.75" customHeight="1">
      <c r="A847" s="6"/>
      <c r="B847" s="6"/>
      <c r="C847" s="6"/>
      <c r="D847" s="21"/>
      <c r="E847" s="6"/>
      <c r="F847" s="6"/>
      <c r="G847" s="6"/>
      <c r="H847" s="29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 ht="15.75" customHeight="1">
      <c r="A848" s="6"/>
      <c r="B848" s="6"/>
      <c r="C848" s="6"/>
      <c r="D848" s="21"/>
      <c r="E848" s="6"/>
      <c r="F848" s="6"/>
      <c r="G848" s="6"/>
      <c r="H848" s="29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ht="15.75" customHeight="1">
      <c r="A849" s="6"/>
      <c r="B849" s="6"/>
      <c r="C849" s="6"/>
      <c r="D849" s="21"/>
      <c r="E849" s="6"/>
      <c r="F849" s="6"/>
      <c r="G849" s="6"/>
      <c r="H849" s="29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 ht="15.75" customHeight="1">
      <c r="A850" s="6"/>
      <c r="B850" s="6"/>
      <c r="C850" s="6"/>
      <c r="D850" s="21"/>
      <c r="E850" s="6"/>
      <c r="F850" s="6"/>
      <c r="G850" s="6"/>
      <c r="H850" s="29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ht="15.75" customHeight="1">
      <c r="A851" s="6"/>
      <c r="B851" s="6"/>
      <c r="C851" s="6"/>
      <c r="D851" s="21"/>
      <c r="E851" s="6"/>
      <c r="F851" s="6"/>
      <c r="G851" s="6"/>
      <c r="H851" s="29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 ht="15.75" customHeight="1">
      <c r="A852" s="6"/>
      <c r="B852" s="6"/>
      <c r="C852" s="6"/>
      <c r="D852" s="21"/>
      <c r="E852" s="6"/>
      <c r="F852" s="6"/>
      <c r="G852" s="6"/>
      <c r="H852" s="29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ht="15.75" customHeight="1">
      <c r="A853" s="6"/>
      <c r="B853" s="6"/>
      <c r="C853" s="6"/>
      <c r="D853" s="21"/>
      <c r="E853" s="6"/>
      <c r="F853" s="6"/>
      <c r="G853" s="6"/>
      <c r="H853" s="29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 ht="15.75" customHeight="1">
      <c r="A854" s="6"/>
      <c r="B854" s="6"/>
      <c r="C854" s="6"/>
      <c r="D854" s="21"/>
      <c r="E854" s="6"/>
      <c r="F854" s="6"/>
      <c r="G854" s="6"/>
      <c r="H854" s="29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ht="15.75" customHeight="1">
      <c r="A855" s="6"/>
      <c r="B855" s="6"/>
      <c r="C855" s="6"/>
      <c r="D855" s="21"/>
      <c r="E855" s="6"/>
      <c r="F855" s="6"/>
      <c r="G855" s="6"/>
      <c r="H855" s="29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 ht="15.75" customHeight="1">
      <c r="A856" s="6"/>
      <c r="B856" s="6"/>
      <c r="C856" s="6"/>
      <c r="D856" s="21"/>
      <c r="E856" s="6"/>
      <c r="F856" s="6"/>
      <c r="G856" s="6"/>
      <c r="H856" s="29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ht="15.75" customHeight="1">
      <c r="A857" s="6"/>
      <c r="B857" s="6"/>
      <c r="C857" s="6"/>
      <c r="D857" s="21"/>
      <c r="E857" s="6"/>
      <c r="F857" s="6"/>
      <c r="G857" s="6"/>
      <c r="H857" s="29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 ht="15.75" customHeight="1">
      <c r="A858" s="6"/>
      <c r="B858" s="6"/>
      <c r="C858" s="6"/>
      <c r="D858" s="21"/>
      <c r="E858" s="6"/>
      <c r="F858" s="6"/>
      <c r="G858" s="6"/>
      <c r="H858" s="29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ht="15.75" customHeight="1">
      <c r="A859" s="6"/>
      <c r="B859" s="6"/>
      <c r="C859" s="6"/>
      <c r="D859" s="21"/>
      <c r="E859" s="6"/>
      <c r="F859" s="6"/>
      <c r="G859" s="6"/>
      <c r="H859" s="29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 ht="15.75" customHeight="1">
      <c r="A860" s="6"/>
      <c r="B860" s="6"/>
      <c r="C860" s="6"/>
      <c r="D860" s="21"/>
      <c r="E860" s="6"/>
      <c r="F860" s="6"/>
      <c r="G860" s="6"/>
      <c r="H860" s="29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ht="15.75" customHeight="1">
      <c r="A861" s="6"/>
      <c r="B861" s="6"/>
      <c r="C861" s="6"/>
      <c r="D861" s="21"/>
      <c r="E861" s="6"/>
      <c r="F861" s="6"/>
      <c r="G861" s="6"/>
      <c r="H861" s="29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 ht="15.75" customHeight="1">
      <c r="A862" s="6"/>
      <c r="B862" s="6"/>
      <c r="C862" s="6"/>
      <c r="D862" s="21"/>
      <c r="E862" s="6"/>
      <c r="F862" s="6"/>
      <c r="G862" s="6"/>
      <c r="H862" s="29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ht="15.75" customHeight="1">
      <c r="A863" s="6"/>
      <c r="B863" s="6"/>
      <c r="C863" s="6"/>
      <c r="D863" s="21"/>
      <c r="E863" s="6"/>
      <c r="F863" s="6"/>
      <c r="G863" s="6"/>
      <c r="H863" s="29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 ht="15.75" customHeight="1">
      <c r="A864" s="6"/>
      <c r="B864" s="6"/>
      <c r="C864" s="6"/>
      <c r="D864" s="21"/>
      <c r="E864" s="6"/>
      <c r="F864" s="6"/>
      <c r="G864" s="6"/>
      <c r="H864" s="29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ht="15.75" customHeight="1">
      <c r="A865" s="6"/>
      <c r="B865" s="6"/>
      <c r="C865" s="6"/>
      <c r="D865" s="21"/>
      <c r="E865" s="6"/>
      <c r="F865" s="6"/>
      <c r="G865" s="6"/>
      <c r="H865" s="29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 ht="15.75" customHeight="1">
      <c r="A866" s="6"/>
      <c r="B866" s="6"/>
      <c r="C866" s="6"/>
      <c r="D866" s="21"/>
      <c r="E866" s="6"/>
      <c r="F866" s="6"/>
      <c r="G866" s="6"/>
      <c r="H866" s="29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ht="15.75" customHeight="1">
      <c r="A867" s="6"/>
      <c r="B867" s="6"/>
      <c r="C867" s="6"/>
      <c r="D867" s="21"/>
      <c r="E867" s="6"/>
      <c r="F867" s="6"/>
      <c r="G867" s="6"/>
      <c r="H867" s="29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 ht="15.75" customHeight="1">
      <c r="A868" s="6"/>
      <c r="B868" s="6"/>
      <c r="C868" s="6"/>
      <c r="D868" s="21"/>
      <c r="E868" s="6"/>
      <c r="F868" s="6"/>
      <c r="G868" s="6"/>
      <c r="H868" s="29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ht="15.75" customHeight="1">
      <c r="A869" s="6"/>
      <c r="B869" s="6"/>
      <c r="C869" s="6"/>
      <c r="D869" s="21"/>
      <c r="E869" s="6"/>
      <c r="F869" s="6"/>
      <c r="G869" s="6"/>
      <c r="H869" s="29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 ht="15.75" customHeight="1">
      <c r="A870" s="6"/>
      <c r="B870" s="6"/>
      <c r="C870" s="6"/>
      <c r="D870" s="21"/>
      <c r="E870" s="6"/>
      <c r="F870" s="6"/>
      <c r="G870" s="6"/>
      <c r="H870" s="29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ht="15.75" customHeight="1">
      <c r="A871" s="6"/>
      <c r="B871" s="6"/>
      <c r="C871" s="6"/>
      <c r="D871" s="21"/>
      <c r="E871" s="6"/>
      <c r="F871" s="6"/>
      <c r="G871" s="6"/>
      <c r="H871" s="29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 ht="15.75" customHeight="1">
      <c r="A872" s="6"/>
      <c r="B872" s="6"/>
      <c r="C872" s="6"/>
      <c r="D872" s="21"/>
      <c r="E872" s="6"/>
      <c r="F872" s="6"/>
      <c r="G872" s="6"/>
      <c r="H872" s="29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ht="15.75" customHeight="1">
      <c r="A873" s="6"/>
      <c r="B873" s="6"/>
      <c r="C873" s="6"/>
      <c r="D873" s="21"/>
      <c r="E873" s="6"/>
      <c r="F873" s="6"/>
      <c r="G873" s="6"/>
      <c r="H873" s="29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 ht="15.75" customHeight="1">
      <c r="A874" s="6"/>
      <c r="B874" s="6"/>
      <c r="C874" s="6"/>
      <c r="D874" s="21"/>
      <c r="E874" s="6"/>
      <c r="F874" s="6"/>
      <c r="G874" s="6"/>
      <c r="H874" s="29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ht="15.75" customHeight="1">
      <c r="A875" s="6"/>
      <c r="B875" s="6"/>
      <c r="C875" s="6"/>
      <c r="D875" s="21"/>
      <c r="E875" s="6"/>
      <c r="F875" s="6"/>
      <c r="G875" s="6"/>
      <c r="H875" s="29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 ht="15.75" customHeight="1">
      <c r="A876" s="6"/>
      <c r="B876" s="6"/>
      <c r="C876" s="6"/>
      <c r="D876" s="21"/>
      <c r="E876" s="6"/>
      <c r="F876" s="6"/>
      <c r="G876" s="6"/>
      <c r="H876" s="29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15.75" customHeight="1">
      <c r="A877" s="6"/>
      <c r="B877" s="6"/>
      <c r="C877" s="6"/>
      <c r="D877" s="21"/>
      <c r="E877" s="6"/>
      <c r="F877" s="6"/>
      <c r="G877" s="6"/>
      <c r="H877" s="29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15.75" customHeight="1">
      <c r="A878" s="6"/>
      <c r="B878" s="6"/>
      <c r="C878" s="6"/>
      <c r="D878" s="21"/>
      <c r="E878" s="6"/>
      <c r="F878" s="6"/>
      <c r="G878" s="6"/>
      <c r="H878" s="29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15.75" customHeight="1">
      <c r="A879" s="6"/>
      <c r="B879" s="6"/>
      <c r="C879" s="6"/>
      <c r="D879" s="21"/>
      <c r="E879" s="6"/>
      <c r="F879" s="6"/>
      <c r="G879" s="6"/>
      <c r="H879" s="29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15.75" customHeight="1">
      <c r="A880" s="6"/>
      <c r="B880" s="6"/>
      <c r="C880" s="6"/>
      <c r="D880" s="21"/>
      <c r="E880" s="6"/>
      <c r="F880" s="6"/>
      <c r="G880" s="6"/>
      <c r="H880" s="29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15.75" customHeight="1">
      <c r="A881" s="6"/>
      <c r="B881" s="6"/>
      <c r="C881" s="6"/>
      <c r="D881" s="21"/>
      <c r="E881" s="6"/>
      <c r="F881" s="6"/>
      <c r="G881" s="6"/>
      <c r="H881" s="29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15.75" customHeight="1">
      <c r="A882" s="6"/>
      <c r="B882" s="6"/>
      <c r="C882" s="6"/>
      <c r="D882" s="21"/>
      <c r="E882" s="6"/>
      <c r="F882" s="6"/>
      <c r="G882" s="6"/>
      <c r="H882" s="29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15.75" customHeight="1">
      <c r="A883" s="6"/>
      <c r="B883" s="6"/>
      <c r="C883" s="6"/>
      <c r="D883" s="21"/>
      <c r="E883" s="6"/>
      <c r="F883" s="6"/>
      <c r="G883" s="6"/>
      <c r="H883" s="29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15.75" customHeight="1">
      <c r="A884" s="6"/>
      <c r="B884" s="6"/>
      <c r="C884" s="6"/>
      <c r="D884" s="21"/>
      <c r="E884" s="6"/>
      <c r="F884" s="6"/>
      <c r="G884" s="6"/>
      <c r="H884" s="29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15.75" customHeight="1">
      <c r="A885" s="6"/>
      <c r="B885" s="6"/>
      <c r="C885" s="6"/>
      <c r="D885" s="21"/>
      <c r="E885" s="6"/>
      <c r="F885" s="6"/>
      <c r="G885" s="6"/>
      <c r="H885" s="29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15.75" customHeight="1">
      <c r="A886" s="6"/>
      <c r="B886" s="6"/>
      <c r="C886" s="6"/>
      <c r="D886" s="21"/>
      <c r="E886" s="6"/>
      <c r="F886" s="6"/>
      <c r="G886" s="6"/>
      <c r="H886" s="29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15.75" customHeight="1">
      <c r="A887" s="6"/>
      <c r="B887" s="6"/>
      <c r="C887" s="6"/>
      <c r="D887" s="21"/>
      <c r="E887" s="6"/>
      <c r="F887" s="6"/>
      <c r="G887" s="6"/>
      <c r="H887" s="29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15.75" customHeight="1">
      <c r="A888" s="6"/>
      <c r="B888" s="6"/>
      <c r="C888" s="6"/>
      <c r="D888" s="21"/>
      <c r="E888" s="6"/>
      <c r="F888" s="6"/>
      <c r="G888" s="6"/>
      <c r="H888" s="29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15.75" customHeight="1">
      <c r="A889" s="6"/>
      <c r="B889" s="6"/>
      <c r="C889" s="6"/>
      <c r="D889" s="21"/>
      <c r="E889" s="6"/>
      <c r="F889" s="6"/>
      <c r="G889" s="6"/>
      <c r="H889" s="29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15.75" customHeight="1">
      <c r="A890" s="6"/>
      <c r="B890" s="6"/>
      <c r="C890" s="6"/>
      <c r="D890" s="21"/>
      <c r="E890" s="6"/>
      <c r="F890" s="6"/>
      <c r="G890" s="6"/>
      <c r="H890" s="29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15.75" customHeight="1">
      <c r="A891" s="6"/>
      <c r="B891" s="6"/>
      <c r="C891" s="6"/>
      <c r="D891" s="21"/>
      <c r="E891" s="6"/>
      <c r="F891" s="6"/>
      <c r="G891" s="6"/>
      <c r="H891" s="29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15.75" customHeight="1">
      <c r="A892" s="6"/>
      <c r="B892" s="6"/>
      <c r="C892" s="6"/>
      <c r="D892" s="21"/>
      <c r="E892" s="6"/>
      <c r="F892" s="6"/>
      <c r="G892" s="6"/>
      <c r="H892" s="29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15.75" customHeight="1">
      <c r="A893" s="6"/>
      <c r="B893" s="6"/>
      <c r="C893" s="6"/>
      <c r="D893" s="21"/>
      <c r="E893" s="6"/>
      <c r="F893" s="6"/>
      <c r="G893" s="6"/>
      <c r="H893" s="29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15.75" customHeight="1">
      <c r="A894" s="6"/>
      <c r="B894" s="6"/>
      <c r="C894" s="6"/>
      <c r="D894" s="21"/>
      <c r="E894" s="6"/>
      <c r="F894" s="6"/>
      <c r="G894" s="6"/>
      <c r="H894" s="29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15.75" customHeight="1">
      <c r="A895" s="6"/>
      <c r="B895" s="6"/>
      <c r="C895" s="6"/>
      <c r="D895" s="21"/>
      <c r="E895" s="6"/>
      <c r="F895" s="6"/>
      <c r="G895" s="6"/>
      <c r="H895" s="29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15.75" customHeight="1">
      <c r="A896" s="6"/>
      <c r="B896" s="6"/>
      <c r="C896" s="6"/>
      <c r="D896" s="21"/>
      <c r="E896" s="6"/>
      <c r="F896" s="6"/>
      <c r="G896" s="6"/>
      <c r="H896" s="29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15.75" customHeight="1">
      <c r="A897" s="6"/>
      <c r="B897" s="6"/>
      <c r="C897" s="6"/>
      <c r="D897" s="21"/>
      <c r="E897" s="6"/>
      <c r="F897" s="6"/>
      <c r="G897" s="6"/>
      <c r="H897" s="29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15.75" customHeight="1">
      <c r="A898" s="6"/>
      <c r="B898" s="6"/>
      <c r="C898" s="6"/>
      <c r="D898" s="21"/>
      <c r="E898" s="6"/>
      <c r="F898" s="6"/>
      <c r="G898" s="6"/>
      <c r="H898" s="29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15.75" customHeight="1">
      <c r="A899" s="6"/>
      <c r="B899" s="6"/>
      <c r="C899" s="6"/>
      <c r="D899" s="21"/>
      <c r="E899" s="6"/>
      <c r="F899" s="6"/>
      <c r="G899" s="6"/>
      <c r="H899" s="29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15.75" customHeight="1">
      <c r="A900" s="6"/>
      <c r="B900" s="6"/>
      <c r="C900" s="6"/>
      <c r="D900" s="21"/>
      <c r="E900" s="6"/>
      <c r="F900" s="6"/>
      <c r="G900" s="6"/>
      <c r="H900" s="29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15.75" customHeight="1">
      <c r="A901" s="6"/>
      <c r="B901" s="6"/>
      <c r="C901" s="6"/>
      <c r="D901" s="21"/>
      <c r="E901" s="6"/>
      <c r="F901" s="6"/>
      <c r="G901" s="6"/>
      <c r="H901" s="29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15.75" customHeight="1">
      <c r="A902" s="6"/>
      <c r="B902" s="6"/>
      <c r="C902" s="6"/>
      <c r="D902" s="21"/>
      <c r="E902" s="6"/>
      <c r="F902" s="6"/>
      <c r="G902" s="6"/>
      <c r="H902" s="29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15.75" customHeight="1">
      <c r="A903" s="6"/>
      <c r="B903" s="6"/>
      <c r="C903" s="6"/>
      <c r="D903" s="21"/>
      <c r="E903" s="6"/>
      <c r="F903" s="6"/>
      <c r="G903" s="6"/>
      <c r="H903" s="29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15.75" customHeight="1">
      <c r="A904" s="6"/>
      <c r="B904" s="6"/>
      <c r="C904" s="6"/>
      <c r="D904" s="21"/>
      <c r="E904" s="6"/>
      <c r="F904" s="6"/>
      <c r="G904" s="6"/>
      <c r="H904" s="29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15.75" customHeight="1">
      <c r="A905" s="6"/>
      <c r="B905" s="6"/>
      <c r="C905" s="6"/>
      <c r="D905" s="21"/>
      <c r="E905" s="6"/>
      <c r="F905" s="6"/>
      <c r="G905" s="6"/>
      <c r="H905" s="29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15.75" customHeight="1">
      <c r="A906" s="6"/>
      <c r="B906" s="6"/>
      <c r="C906" s="6"/>
      <c r="D906" s="21"/>
      <c r="E906" s="6"/>
      <c r="F906" s="6"/>
      <c r="G906" s="6"/>
      <c r="H906" s="29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15.75" customHeight="1">
      <c r="A907" s="6"/>
      <c r="B907" s="6"/>
      <c r="C907" s="6"/>
      <c r="D907" s="21"/>
      <c r="E907" s="6"/>
      <c r="F907" s="6"/>
      <c r="G907" s="6"/>
      <c r="H907" s="29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15.75" customHeight="1">
      <c r="A908" s="6"/>
      <c r="B908" s="6"/>
      <c r="C908" s="6"/>
      <c r="D908" s="21"/>
      <c r="E908" s="6"/>
      <c r="F908" s="6"/>
      <c r="G908" s="6"/>
      <c r="H908" s="29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15.75" customHeight="1">
      <c r="A909" s="6"/>
      <c r="B909" s="6"/>
      <c r="C909" s="6"/>
      <c r="D909" s="21"/>
      <c r="E909" s="6"/>
      <c r="F909" s="6"/>
      <c r="G909" s="6"/>
      <c r="H909" s="29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15.75" customHeight="1">
      <c r="A910" s="6"/>
      <c r="B910" s="6"/>
      <c r="C910" s="6"/>
      <c r="D910" s="21"/>
      <c r="E910" s="6"/>
      <c r="F910" s="6"/>
      <c r="G910" s="6"/>
      <c r="H910" s="29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15.75" customHeight="1">
      <c r="A911" s="6"/>
      <c r="B911" s="6"/>
      <c r="C911" s="6"/>
      <c r="D911" s="21"/>
      <c r="E911" s="6"/>
      <c r="F911" s="6"/>
      <c r="G911" s="6"/>
      <c r="H911" s="29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15.75" customHeight="1">
      <c r="A912" s="6"/>
      <c r="B912" s="6"/>
      <c r="C912" s="6"/>
      <c r="D912" s="21"/>
      <c r="E912" s="6"/>
      <c r="F912" s="6"/>
      <c r="G912" s="6"/>
      <c r="H912" s="29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15.75" customHeight="1">
      <c r="A913" s="6"/>
      <c r="B913" s="6"/>
      <c r="C913" s="6"/>
      <c r="D913" s="21"/>
      <c r="E913" s="6"/>
      <c r="F913" s="6"/>
      <c r="G913" s="6"/>
      <c r="H913" s="29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15.75" customHeight="1">
      <c r="A914" s="6"/>
      <c r="B914" s="6"/>
      <c r="C914" s="6"/>
      <c r="D914" s="21"/>
      <c r="E914" s="6"/>
      <c r="F914" s="6"/>
      <c r="G914" s="6"/>
      <c r="H914" s="29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15.75" customHeight="1">
      <c r="A915" s="6"/>
      <c r="B915" s="6"/>
      <c r="C915" s="6"/>
      <c r="D915" s="21"/>
      <c r="E915" s="6"/>
      <c r="F915" s="6"/>
      <c r="G915" s="6"/>
      <c r="H915" s="29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15.75" customHeight="1">
      <c r="A916" s="6"/>
      <c r="B916" s="6"/>
      <c r="C916" s="6"/>
      <c r="D916" s="21"/>
      <c r="E916" s="6"/>
      <c r="F916" s="6"/>
      <c r="G916" s="6"/>
      <c r="H916" s="29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15.75" customHeight="1">
      <c r="A917" s="6"/>
      <c r="B917" s="6"/>
      <c r="C917" s="6"/>
      <c r="D917" s="21"/>
      <c r="E917" s="6"/>
      <c r="F917" s="6"/>
      <c r="G917" s="6"/>
      <c r="H917" s="29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15.75" customHeight="1">
      <c r="A918" s="6"/>
      <c r="B918" s="6"/>
      <c r="C918" s="6"/>
      <c r="D918" s="21"/>
      <c r="E918" s="6"/>
      <c r="F918" s="6"/>
      <c r="G918" s="6"/>
      <c r="H918" s="29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15.75" customHeight="1">
      <c r="A919" s="6"/>
      <c r="B919" s="6"/>
      <c r="C919" s="6"/>
      <c r="D919" s="21"/>
      <c r="E919" s="6"/>
      <c r="F919" s="6"/>
      <c r="G919" s="6"/>
      <c r="H919" s="29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15.75" customHeight="1">
      <c r="A920" s="6"/>
      <c r="B920" s="6"/>
      <c r="C920" s="6"/>
      <c r="D920" s="21"/>
      <c r="E920" s="6"/>
      <c r="F920" s="6"/>
      <c r="G920" s="6"/>
      <c r="H920" s="29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15.75" customHeight="1">
      <c r="A921" s="6"/>
      <c r="B921" s="6"/>
      <c r="C921" s="6"/>
      <c r="D921" s="21"/>
      <c r="E921" s="6"/>
      <c r="F921" s="6"/>
      <c r="G921" s="6"/>
      <c r="H921" s="29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15.75" customHeight="1">
      <c r="A922" s="6"/>
      <c r="B922" s="6"/>
      <c r="C922" s="6"/>
      <c r="D922" s="21"/>
      <c r="E922" s="6"/>
      <c r="F922" s="6"/>
      <c r="G922" s="6"/>
      <c r="H922" s="29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15.75" customHeight="1">
      <c r="A923" s="6"/>
      <c r="B923" s="6"/>
      <c r="C923" s="6"/>
      <c r="D923" s="21"/>
      <c r="E923" s="6"/>
      <c r="F923" s="6"/>
      <c r="G923" s="6"/>
      <c r="H923" s="29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15.75" customHeight="1">
      <c r="A924" s="6"/>
      <c r="B924" s="6"/>
      <c r="C924" s="6"/>
      <c r="D924" s="21"/>
      <c r="E924" s="6"/>
      <c r="F924" s="6"/>
      <c r="G924" s="6"/>
      <c r="H924" s="29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15.75" customHeight="1">
      <c r="A925" s="6"/>
      <c r="B925" s="6"/>
      <c r="C925" s="6"/>
      <c r="D925" s="21"/>
      <c r="E925" s="6"/>
      <c r="F925" s="6"/>
      <c r="G925" s="6"/>
      <c r="H925" s="29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15.75" customHeight="1">
      <c r="A926" s="6"/>
      <c r="B926" s="6"/>
      <c r="C926" s="6"/>
      <c r="D926" s="21"/>
      <c r="E926" s="6"/>
      <c r="F926" s="6"/>
      <c r="G926" s="6"/>
      <c r="H926" s="29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15.75" customHeight="1">
      <c r="A927" s="6"/>
      <c r="B927" s="6"/>
      <c r="C927" s="6"/>
      <c r="D927" s="21"/>
      <c r="E927" s="6"/>
      <c r="F927" s="6"/>
      <c r="G927" s="6"/>
      <c r="H927" s="29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15.75" customHeight="1">
      <c r="A928" s="6"/>
      <c r="B928" s="6"/>
      <c r="C928" s="6"/>
      <c r="D928" s="21"/>
      <c r="E928" s="6"/>
      <c r="F928" s="6"/>
      <c r="G928" s="6"/>
      <c r="H928" s="29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15.75" customHeight="1">
      <c r="A929" s="6"/>
      <c r="B929" s="6"/>
      <c r="C929" s="6"/>
      <c r="D929" s="21"/>
      <c r="E929" s="6"/>
      <c r="F929" s="6"/>
      <c r="G929" s="6"/>
      <c r="H929" s="29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15.75" customHeight="1">
      <c r="A930" s="6"/>
      <c r="B930" s="6"/>
      <c r="C930" s="6"/>
      <c r="D930" s="21"/>
      <c r="E930" s="6"/>
      <c r="F930" s="6"/>
      <c r="G930" s="6"/>
      <c r="H930" s="29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15.75" customHeight="1">
      <c r="A931" s="6"/>
      <c r="B931" s="6"/>
      <c r="C931" s="6"/>
      <c r="D931" s="21"/>
      <c r="E931" s="6"/>
      <c r="F931" s="6"/>
      <c r="G931" s="6"/>
      <c r="H931" s="29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15.75" customHeight="1">
      <c r="A932" s="6"/>
      <c r="B932" s="6"/>
      <c r="C932" s="6"/>
      <c r="D932" s="21"/>
      <c r="E932" s="6"/>
      <c r="F932" s="6"/>
      <c r="G932" s="6"/>
      <c r="H932" s="29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15.75" customHeight="1">
      <c r="A933" s="6"/>
      <c r="B933" s="6"/>
      <c r="C933" s="6"/>
      <c r="D933" s="21"/>
      <c r="E933" s="6"/>
      <c r="F933" s="6"/>
      <c r="G933" s="6"/>
      <c r="H933" s="29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15.75" customHeight="1">
      <c r="A934" s="6"/>
      <c r="B934" s="6"/>
      <c r="C934" s="6"/>
      <c r="D934" s="21"/>
      <c r="E934" s="6"/>
      <c r="F934" s="6"/>
      <c r="G934" s="6"/>
      <c r="H934" s="29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15.75" customHeight="1">
      <c r="A935" s="6"/>
      <c r="B935" s="6"/>
      <c r="C935" s="6"/>
      <c r="D935" s="21"/>
      <c r="E935" s="6"/>
      <c r="F935" s="6"/>
      <c r="G935" s="6"/>
      <c r="H935" s="29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15.75" customHeight="1">
      <c r="A936" s="6"/>
      <c r="B936" s="6"/>
      <c r="C936" s="6"/>
      <c r="D936" s="21"/>
      <c r="E936" s="6"/>
      <c r="F936" s="6"/>
      <c r="G936" s="6"/>
      <c r="H936" s="29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15.75" customHeight="1">
      <c r="A937" s="6"/>
      <c r="B937" s="6"/>
      <c r="C937" s="6"/>
      <c r="D937" s="21"/>
      <c r="E937" s="6"/>
      <c r="F937" s="6"/>
      <c r="G937" s="6"/>
      <c r="H937" s="29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15.75" customHeight="1">
      <c r="A938" s="6"/>
      <c r="B938" s="6"/>
      <c r="C938" s="6"/>
      <c r="D938" s="21"/>
      <c r="E938" s="6"/>
      <c r="F938" s="6"/>
      <c r="G938" s="6"/>
      <c r="H938" s="29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15.75" customHeight="1">
      <c r="A939" s="6"/>
      <c r="B939" s="6"/>
      <c r="C939" s="6"/>
      <c r="D939" s="21"/>
      <c r="E939" s="6"/>
      <c r="F939" s="6"/>
      <c r="G939" s="6"/>
      <c r="H939" s="29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15.75" customHeight="1">
      <c r="A940" s="6"/>
      <c r="B940" s="6"/>
      <c r="C940" s="6"/>
      <c r="D940" s="21"/>
      <c r="E940" s="6"/>
      <c r="F940" s="6"/>
      <c r="G940" s="6"/>
      <c r="H940" s="29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15.75" customHeight="1">
      <c r="A941" s="6"/>
      <c r="B941" s="6"/>
      <c r="C941" s="6"/>
      <c r="D941" s="21"/>
      <c r="E941" s="6"/>
      <c r="F941" s="6"/>
      <c r="G941" s="6"/>
      <c r="H941" s="29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15.75" customHeight="1">
      <c r="A942" s="6"/>
      <c r="B942" s="6"/>
      <c r="C942" s="6"/>
      <c r="D942" s="21"/>
      <c r="E942" s="6"/>
      <c r="F942" s="6"/>
      <c r="G942" s="6"/>
      <c r="H942" s="29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15.75" customHeight="1">
      <c r="A943" s="6"/>
      <c r="B943" s="6"/>
      <c r="C943" s="6"/>
      <c r="D943" s="21"/>
      <c r="E943" s="6"/>
      <c r="F943" s="6"/>
      <c r="G943" s="6"/>
      <c r="H943" s="29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15.75" customHeight="1">
      <c r="A944" s="6"/>
      <c r="B944" s="6"/>
      <c r="C944" s="6"/>
      <c r="D944" s="21"/>
      <c r="E944" s="6"/>
      <c r="F944" s="6"/>
      <c r="G944" s="6"/>
      <c r="H944" s="29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15.75" customHeight="1">
      <c r="A945" s="6"/>
      <c r="B945" s="6"/>
      <c r="C945" s="6"/>
      <c r="D945" s="21"/>
      <c r="E945" s="6"/>
      <c r="F945" s="6"/>
      <c r="G945" s="6"/>
      <c r="H945" s="29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15.75" customHeight="1">
      <c r="A946" s="6"/>
      <c r="B946" s="6"/>
      <c r="C946" s="6"/>
      <c r="D946" s="21"/>
      <c r="E946" s="6"/>
      <c r="F946" s="6"/>
      <c r="G946" s="6"/>
      <c r="H946" s="29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15.75" customHeight="1">
      <c r="A947" s="6"/>
      <c r="B947" s="6"/>
      <c r="C947" s="6"/>
      <c r="D947" s="21"/>
      <c r="E947" s="6"/>
      <c r="F947" s="6"/>
      <c r="G947" s="6"/>
      <c r="H947" s="29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15.75" customHeight="1">
      <c r="A948" s="6"/>
      <c r="B948" s="6"/>
      <c r="C948" s="6"/>
      <c r="D948" s="21"/>
      <c r="E948" s="6"/>
      <c r="F948" s="6"/>
      <c r="G948" s="6"/>
      <c r="H948" s="29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15.75" customHeight="1">
      <c r="A949" s="6"/>
      <c r="B949" s="6"/>
      <c r="C949" s="6"/>
      <c r="D949" s="21"/>
      <c r="E949" s="6"/>
      <c r="F949" s="6"/>
      <c r="G949" s="6"/>
      <c r="H949" s="29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15.75" customHeight="1">
      <c r="A950" s="6"/>
      <c r="B950" s="6"/>
      <c r="C950" s="6"/>
      <c r="D950" s="21"/>
      <c r="E950" s="6"/>
      <c r="F950" s="6"/>
      <c r="G950" s="6"/>
      <c r="H950" s="29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15.75" customHeight="1">
      <c r="A951" s="6"/>
      <c r="B951" s="6"/>
      <c r="C951" s="6"/>
      <c r="D951" s="21"/>
      <c r="E951" s="6"/>
      <c r="F951" s="6"/>
      <c r="G951" s="6"/>
      <c r="H951" s="29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15.75" customHeight="1">
      <c r="A952" s="6"/>
      <c r="B952" s="6"/>
      <c r="C952" s="6"/>
      <c r="D952" s="21"/>
      <c r="E952" s="6"/>
      <c r="F952" s="6"/>
      <c r="G952" s="6"/>
      <c r="H952" s="29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15.75" customHeight="1">
      <c r="A953" s="6"/>
      <c r="B953" s="6"/>
      <c r="C953" s="6"/>
      <c r="D953" s="21"/>
      <c r="E953" s="6"/>
      <c r="F953" s="6"/>
      <c r="G953" s="6"/>
      <c r="H953" s="29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15.75" customHeight="1">
      <c r="A954" s="6"/>
      <c r="B954" s="6"/>
      <c r="C954" s="6"/>
      <c r="D954" s="21"/>
      <c r="E954" s="6"/>
      <c r="F954" s="6"/>
      <c r="G954" s="6"/>
      <c r="H954" s="29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15.75" customHeight="1">
      <c r="A955" s="6"/>
      <c r="B955" s="6"/>
      <c r="C955" s="6"/>
      <c r="D955" s="21"/>
      <c r="E955" s="6"/>
      <c r="F955" s="6"/>
      <c r="G955" s="6"/>
      <c r="H955" s="29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15.75" customHeight="1">
      <c r="A956" s="6"/>
      <c r="B956" s="6"/>
      <c r="C956" s="6"/>
      <c r="D956" s="21"/>
      <c r="E956" s="6"/>
      <c r="F956" s="6"/>
      <c r="G956" s="6"/>
      <c r="H956" s="29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15.75" customHeight="1">
      <c r="A957" s="6"/>
      <c r="B957" s="6"/>
      <c r="C957" s="6"/>
      <c r="D957" s="21"/>
      <c r="E957" s="6"/>
      <c r="F957" s="6"/>
      <c r="G957" s="6"/>
      <c r="H957" s="29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15.75" customHeight="1">
      <c r="A958" s="6"/>
      <c r="B958" s="6"/>
      <c r="C958" s="6"/>
      <c r="D958" s="21"/>
      <c r="E958" s="6"/>
      <c r="F958" s="6"/>
      <c r="G958" s="6"/>
      <c r="H958" s="29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15.75" customHeight="1">
      <c r="A959" s="6"/>
      <c r="B959" s="6"/>
      <c r="C959" s="6"/>
      <c r="D959" s="21"/>
      <c r="E959" s="6"/>
      <c r="F959" s="6"/>
      <c r="G959" s="6"/>
      <c r="H959" s="29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15.75" customHeight="1">
      <c r="A960" s="6"/>
      <c r="B960" s="6"/>
      <c r="C960" s="6"/>
      <c r="D960" s="21"/>
      <c r="E960" s="6"/>
      <c r="F960" s="6"/>
      <c r="G960" s="6"/>
      <c r="H960" s="29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15.75" customHeight="1">
      <c r="A961" s="6"/>
      <c r="B961" s="6"/>
      <c r="C961" s="6"/>
      <c r="D961" s="21"/>
      <c r="E961" s="6"/>
      <c r="F961" s="6"/>
      <c r="G961" s="6"/>
      <c r="H961" s="29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15.75" customHeight="1">
      <c r="A962" s="6"/>
      <c r="B962" s="6"/>
      <c r="C962" s="6"/>
      <c r="D962" s="21"/>
      <c r="E962" s="6"/>
      <c r="F962" s="6"/>
      <c r="G962" s="6"/>
      <c r="H962" s="29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15.75" customHeight="1">
      <c r="A963" s="6"/>
      <c r="B963" s="6"/>
      <c r="C963" s="6"/>
      <c r="D963" s="21"/>
      <c r="E963" s="6"/>
      <c r="F963" s="6"/>
      <c r="G963" s="6"/>
      <c r="H963" s="29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15.75" customHeight="1">
      <c r="A964" s="6"/>
      <c r="B964" s="6"/>
      <c r="C964" s="6"/>
      <c r="D964" s="21"/>
      <c r="E964" s="6"/>
      <c r="F964" s="6"/>
      <c r="G964" s="6"/>
      <c r="H964" s="29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15.75" customHeight="1">
      <c r="A965" s="6"/>
      <c r="B965" s="6"/>
      <c r="C965" s="6"/>
      <c r="D965" s="21"/>
      <c r="E965" s="6"/>
      <c r="F965" s="6"/>
      <c r="G965" s="6"/>
      <c r="H965" s="29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15.75" customHeight="1">
      <c r="A966" s="6"/>
      <c r="B966" s="6"/>
      <c r="C966" s="6"/>
      <c r="D966" s="21"/>
      <c r="E966" s="6"/>
      <c r="F966" s="6"/>
      <c r="G966" s="6"/>
      <c r="H966" s="29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15.75" customHeight="1">
      <c r="A967" s="6"/>
      <c r="B967" s="6"/>
      <c r="C967" s="6"/>
      <c r="D967" s="21"/>
      <c r="E967" s="6"/>
      <c r="F967" s="6"/>
      <c r="G967" s="6"/>
      <c r="H967" s="29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15.75" customHeight="1">
      <c r="A968" s="6"/>
      <c r="B968" s="6"/>
      <c r="C968" s="6"/>
      <c r="D968" s="21"/>
      <c r="E968" s="6"/>
      <c r="F968" s="6"/>
      <c r="G968" s="6"/>
      <c r="H968" s="29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15.75" customHeight="1">
      <c r="A969" s="6"/>
      <c r="B969" s="6"/>
      <c r="C969" s="6"/>
      <c r="D969" s="21"/>
      <c r="E969" s="6"/>
      <c r="F969" s="6"/>
      <c r="G969" s="6"/>
      <c r="H969" s="29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15.75" customHeight="1">
      <c r="A970" s="6"/>
      <c r="B970" s="6"/>
      <c r="C970" s="6"/>
      <c r="D970" s="21"/>
      <c r="E970" s="6"/>
      <c r="F970" s="6"/>
      <c r="G970" s="6"/>
      <c r="H970" s="29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15.75" customHeight="1">
      <c r="A971" s="6"/>
      <c r="B971" s="6"/>
      <c r="C971" s="6"/>
      <c r="D971" s="21"/>
      <c r="E971" s="6"/>
      <c r="F971" s="6"/>
      <c r="G971" s="6"/>
      <c r="H971" s="29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15.75" customHeight="1">
      <c r="A972" s="6"/>
      <c r="B972" s="6"/>
      <c r="C972" s="6"/>
      <c r="D972" s="21"/>
      <c r="E972" s="6"/>
      <c r="F972" s="6"/>
      <c r="G972" s="6"/>
      <c r="H972" s="29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15.75" customHeight="1">
      <c r="A973" s="6"/>
      <c r="B973" s="6"/>
      <c r="C973" s="6"/>
      <c r="D973" s="21"/>
      <c r="E973" s="6"/>
      <c r="F973" s="6"/>
      <c r="G973" s="6"/>
      <c r="H973" s="29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15.75" customHeight="1">
      <c r="A974" s="6"/>
      <c r="B974" s="6"/>
      <c r="C974" s="6"/>
      <c r="D974" s="21"/>
      <c r="E974" s="6"/>
      <c r="F974" s="6"/>
      <c r="G974" s="6"/>
      <c r="H974" s="29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ht="15.75" customHeight="1">
      <c r="A975" s="6"/>
      <c r="B975" s="6"/>
      <c r="C975" s="6"/>
      <c r="D975" s="21"/>
      <c r="E975" s="6"/>
      <c r="F975" s="6"/>
      <c r="G975" s="6"/>
      <c r="H975" s="29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ht="15.75" customHeight="1">
      <c r="A976" s="6"/>
      <c r="B976" s="6"/>
      <c r="C976" s="6"/>
      <c r="D976" s="21"/>
      <c r="E976" s="6"/>
      <c r="F976" s="6"/>
      <c r="G976" s="6"/>
      <c r="H976" s="29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ht="15.75" customHeight="1">
      <c r="A977" s="6"/>
      <c r="B977" s="6"/>
      <c r="C977" s="6"/>
      <c r="D977" s="21"/>
      <c r="E977" s="6"/>
      <c r="F977" s="6"/>
      <c r="G977" s="6"/>
      <c r="H977" s="29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ht="15.75" customHeight="1">
      <c r="A978" s="6"/>
      <c r="B978" s="6"/>
      <c r="C978" s="6"/>
      <c r="D978" s="21"/>
      <c r="E978" s="6"/>
      <c r="F978" s="6"/>
      <c r="G978" s="6"/>
      <c r="H978" s="29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ht="15.75" customHeight="1">
      <c r="A979" s="6"/>
      <c r="B979" s="6"/>
      <c r="C979" s="6"/>
      <c r="D979" s="21"/>
      <c r="E979" s="6"/>
      <c r="F979" s="6"/>
      <c r="G979" s="6"/>
      <c r="H979" s="29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ht="15.75" customHeight="1">
      <c r="A980" s="6"/>
      <c r="B980" s="6"/>
      <c r="C980" s="6"/>
      <c r="D980" s="21"/>
      <c r="E980" s="6"/>
      <c r="F980" s="6"/>
      <c r="G980" s="6"/>
      <c r="H980" s="29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ht="15.75" customHeight="1">
      <c r="A981" s="6"/>
      <c r="B981" s="6"/>
      <c r="C981" s="6"/>
      <c r="D981" s="21"/>
      <c r="E981" s="6"/>
      <c r="F981" s="6"/>
      <c r="G981" s="6"/>
      <c r="H981" s="29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ht="15.75" customHeight="1">
      <c r="A982" s="6"/>
      <c r="B982" s="6"/>
      <c r="C982" s="6"/>
      <c r="D982" s="21"/>
      <c r="E982" s="6"/>
      <c r="F982" s="6"/>
      <c r="G982" s="6"/>
      <c r="H982" s="29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ht="15.75" customHeight="1">
      <c r="A983" s="6"/>
      <c r="B983" s="6"/>
      <c r="C983" s="6"/>
      <c r="D983" s="21"/>
      <c r="E983" s="6"/>
      <c r="F983" s="6"/>
      <c r="G983" s="6"/>
      <c r="H983" s="29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ht="15.75" customHeight="1">
      <c r="A984" s="6"/>
      <c r="B984" s="6"/>
      <c r="C984" s="6"/>
      <c r="D984" s="21"/>
      <c r="E984" s="6"/>
      <c r="F984" s="6"/>
      <c r="G984" s="6"/>
      <c r="H984" s="29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ht="15.75" customHeight="1">
      <c r="A985" s="6"/>
      <c r="B985" s="6"/>
      <c r="C985" s="6"/>
      <c r="D985" s="21"/>
      <c r="E985" s="6"/>
      <c r="F985" s="6"/>
      <c r="G985" s="6"/>
      <c r="H985" s="29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ht="15.75" customHeight="1">
      <c r="A986" s="6"/>
      <c r="B986" s="6"/>
      <c r="C986" s="6"/>
      <c r="D986" s="21"/>
      <c r="E986" s="6"/>
      <c r="F986" s="6"/>
      <c r="G986" s="6"/>
      <c r="H986" s="29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ht="15.75" customHeight="1">
      <c r="A987" s="6"/>
      <c r="B987" s="6"/>
      <c r="C987" s="6"/>
      <c r="D987" s="21"/>
      <c r="E987" s="6"/>
      <c r="F987" s="6"/>
      <c r="G987" s="6"/>
      <c r="H987" s="29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ht="15.75" customHeight="1">
      <c r="A988" s="6"/>
      <c r="B988" s="6"/>
      <c r="C988" s="6"/>
      <c r="D988" s="21"/>
      <c r="E988" s="6"/>
      <c r="F988" s="6"/>
      <c r="G988" s="6"/>
      <c r="H988" s="29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ht="15.75" customHeight="1">
      <c r="A989" s="6"/>
      <c r="B989" s="6"/>
      <c r="C989" s="6"/>
      <c r="D989" s="21"/>
      <c r="E989" s="6"/>
      <c r="F989" s="6"/>
      <c r="G989" s="6"/>
      <c r="H989" s="29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ht="15.75" customHeight="1">
      <c r="A990" s="6"/>
      <c r="B990" s="6"/>
      <c r="C990" s="6"/>
      <c r="D990" s="21"/>
      <c r="E990" s="6"/>
      <c r="F990" s="6"/>
      <c r="G990" s="6"/>
      <c r="H990" s="29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ht="15.75" customHeight="1">
      <c r="A991" s="6"/>
      <c r="B991" s="6"/>
      <c r="C991" s="6"/>
      <c r="D991" s="21"/>
      <c r="E991" s="6"/>
      <c r="F991" s="6"/>
      <c r="G991" s="6"/>
      <c r="H991" s="29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ht="15.75" customHeight="1">
      <c r="A992" s="6"/>
      <c r="B992" s="6"/>
      <c r="C992" s="6"/>
      <c r="D992" s="21"/>
      <c r="E992" s="6"/>
      <c r="F992" s="6"/>
      <c r="G992" s="6"/>
      <c r="H992" s="29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ht="15.75" customHeight="1">
      <c r="A993" s="6"/>
      <c r="B993" s="6"/>
      <c r="C993" s="6"/>
      <c r="D993" s="21"/>
      <c r="E993" s="6"/>
      <c r="F993" s="6"/>
      <c r="G993" s="6"/>
      <c r="H993" s="29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ht="15.75" customHeight="1">
      <c r="A994" s="6"/>
      <c r="B994" s="6"/>
      <c r="C994" s="6"/>
      <c r="D994" s="21"/>
      <c r="E994" s="6"/>
      <c r="F994" s="6"/>
      <c r="G994" s="6"/>
      <c r="H994" s="29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ht="15.75" customHeight="1">
      <c r="A995" s="6"/>
      <c r="B995" s="6"/>
      <c r="C995" s="6"/>
      <c r="D995" s="21"/>
      <c r="E995" s="6"/>
      <c r="F995" s="6"/>
      <c r="G995" s="6"/>
      <c r="H995" s="29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ht="15.75" customHeight="1">
      <c r="A996" s="6"/>
      <c r="B996" s="6"/>
      <c r="C996" s="6"/>
      <c r="D996" s="21"/>
      <c r="E996" s="6"/>
      <c r="F996" s="6"/>
      <c r="G996" s="6"/>
      <c r="H996" s="29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ht="15.75" customHeight="1">
      <c r="A997" s="6"/>
      <c r="B997" s="6"/>
      <c r="C997" s="6"/>
      <c r="D997" s="21"/>
      <c r="E997" s="6"/>
      <c r="F997" s="6"/>
      <c r="G997" s="6"/>
      <c r="H997" s="29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ht="15.75" customHeight="1">
      <c r="A998" s="6"/>
      <c r="B998" s="6"/>
      <c r="C998" s="6"/>
      <c r="D998" s="21"/>
      <c r="E998" s="6"/>
      <c r="F998" s="6"/>
      <c r="G998" s="6"/>
      <c r="H998" s="29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ht="15.75" customHeight="1">
      <c r="A999" s="6"/>
      <c r="B999" s="6"/>
      <c r="C999" s="6"/>
      <c r="D999" s="21"/>
      <c r="E999" s="6"/>
      <c r="F999" s="6"/>
      <c r="G999" s="6"/>
      <c r="H999" s="29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ht="15.75" customHeight="1">
      <c r="A1000" s="6"/>
      <c r="B1000" s="6"/>
      <c r="C1000" s="6"/>
      <c r="D1000" s="21"/>
      <c r="E1000" s="6"/>
      <c r="F1000" s="6"/>
      <c r="G1000" s="6"/>
      <c r="H1000" s="29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</sheetData>
  <mergeCells count="37">
    <mergeCell ref="D50:D53"/>
    <mergeCell ref="D101:D106"/>
    <mergeCell ref="I101:I106"/>
    <mergeCell ref="I107:I111"/>
    <mergeCell ref="I16:I20"/>
    <mergeCell ref="I21:I26"/>
    <mergeCell ref="I50:I53"/>
    <mergeCell ref="D72:D77"/>
    <mergeCell ref="D78:D88"/>
    <mergeCell ref="D89:D95"/>
    <mergeCell ref="I89:I95"/>
    <mergeCell ref="D96:D100"/>
    <mergeCell ref="I96:I100"/>
    <mergeCell ref="D33:D36"/>
    <mergeCell ref="I33:I36"/>
    <mergeCell ref="D37:D41"/>
    <mergeCell ref="D42:D49"/>
    <mergeCell ref="I11:I15"/>
    <mergeCell ref="I27:I32"/>
    <mergeCell ref="D1:I1"/>
    <mergeCell ref="D4:D10"/>
    <mergeCell ref="I4:I10"/>
    <mergeCell ref="D11:D15"/>
    <mergeCell ref="D16:D20"/>
    <mergeCell ref="D21:D26"/>
    <mergeCell ref="D27:D32"/>
    <mergeCell ref="J58:J60"/>
    <mergeCell ref="I42:I49"/>
    <mergeCell ref="I72:I77"/>
    <mergeCell ref="I37:I41"/>
    <mergeCell ref="I78:I88"/>
    <mergeCell ref="D117:I117"/>
    <mergeCell ref="I112:I114"/>
    <mergeCell ref="D107:D111"/>
    <mergeCell ref="D112:D114"/>
    <mergeCell ref="F113:F114"/>
    <mergeCell ref="D116:I116"/>
  </mergeCells>
  <printOptions horizontalCentered="1"/>
  <pageMargins left="0.7" right="0.7" top="0.75" bottom="0.75" header="0" footer="0"/>
  <pageSetup paperSize="9" orientation="portrait"/>
  <rowBreaks count="1" manualBreakCount="1">
    <brk id="5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000"/>
  <sheetViews>
    <sheetView workbookViewId="0"/>
  </sheetViews>
  <sheetFormatPr defaultColWidth="14.42578125" defaultRowHeight="15" customHeight="1"/>
  <cols>
    <col min="1" max="1" width="46.5703125" customWidth="1"/>
    <col min="2" max="3" width="24.85546875" customWidth="1"/>
    <col min="4" max="8" width="8.7109375" customWidth="1"/>
    <col min="9" max="9" width="24.140625" customWidth="1"/>
    <col min="10" max="10" width="21.7109375" customWidth="1"/>
    <col min="11" max="26" width="8.7109375" customWidth="1"/>
  </cols>
  <sheetData>
    <row r="1" spans="1:12" ht="15.75">
      <c r="A1" s="307" t="s">
        <v>864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3" spans="1:12" ht="63">
      <c r="A3" s="210" t="s">
        <v>295</v>
      </c>
      <c r="B3" s="210" t="s">
        <v>865</v>
      </c>
      <c r="C3" s="210" t="s">
        <v>866</v>
      </c>
      <c r="D3" s="210" t="s">
        <v>9</v>
      </c>
      <c r="E3" s="383" t="s">
        <v>867</v>
      </c>
      <c r="F3" s="320"/>
      <c r="G3" s="320"/>
      <c r="H3" s="235"/>
      <c r="I3" s="210" t="s">
        <v>868</v>
      </c>
      <c r="J3" s="210" t="s">
        <v>15</v>
      </c>
      <c r="K3" s="210" t="s">
        <v>869</v>
      </c>
      <c r="L3" s="66"/>
    </row>
    <row r="4" spans="1:12" ht="15.75">
      <c r="A4" s="325" t="s">
        <v>728</v>
      </c>
      <c r="B4" s="59" t="s">
        <v>718</v>
      </c>
      <c r="C4" s="11" t="s">
        <v>753</v>
      </c>
      <c r="D4" s="13" t="s">
        <v>754</v>
      </c>
      <c r="E4" s="13">
        <v>2</v>
      </c>
      <c r="F4" s="13">
        <v>1</v>
      </c>
      <c r="G4" s="13">
        <v>3</v>
      </c>
      <c r="H4" s="59"/>
      <c r="I4" s="59"/>
      <c r="K4" s="325" t="s">
        <v>870</v>
      </c>
    </row>
    <row r="5" spans="1:12" ht="15.75">
      <c r="A5" s="295"/>
      <c r="B5" s="59" t="s">
        <v>718</v>
      </c>
      <c r="C5" s="17" t="s">
        <v>758</v>
      </c>
      <c r="D5" s="13" t="s">
        <v>759</v>
      </c>
      <c r="E5" s="13">
        <v>3</v>
      </c>
      <c r="F5" s="13">
        <v>0</v>
      </c>
      <c r="G5" s="13">
        <v>3</v>
      </c>
      <c r="H5" s="59"/>
      <c r="I5" s="59"/>
      <c r="K5" s="295"/>
    </row>
    <row r="6" spans="1:12" ht="15.75">
      <c r="A6" s="65" t="s">
        <v>716</v>
      </c>
      <c r="B6" s="65" t="s">
        <v>718</v>
      </c>
      <c r="C6" s="17" t="s">
        <v>714</v>
      </c>
      <c r="D6" s="18" t="s">
        <v>871</v>
      </c>
      <c r="E6" s="18">
        <v>2</v>
      </c>
      <c r="F6" s="18">
        <v>0</v>
      </c>
      <c r="G6" s="18">
        <v>2</v>
      </c>
      <c r="H6" s="236"/>
      <c r="I6" s="65" t="s">
        <v>872</v>
      </c>
      <c r="K6" s="325">
        <f>2+4+2</f>
        <v>8</v>
      </c>
    </row>
    <row r="7" spans="1:12" ht="31.5">
      <c r="A7" s="65" t="s">
        <v>716</v>
      </c>
      <c r="B7" s="65" t="s">
        <v>718</v>
      </c>
      <c r="C7" s="17" t="s">
        <v>209</v>
      </c>
      <c r="D7" s="18" t="s">
        <v>873</v>
      </c>
      <c r="E7" s="18">
        <v>2</v>
      </c>
      <c r="F7" s="18">
        <v>0</v>
      </c>
      <c r="G7" s="18">
        <v>2</v>
      </c>
      <c r="H7" s="236"/>
      <c r="I7" s="65" t="s">
        <v>874</v>
      </c>
      <c r="K7" s="303"/>
    </row>
    <row r="8" spans="1:12" ht="31.5">
      <c r="A8" s="66" t="s">
        <v>716</v>
      </c>
      <c r="B8" s="66"/>
      <c r="C8" s="17" t="s">
        <v>791</v>
      </c>
      <c r="D8" s="237" t="s">
        <v>875</v>
      </c>
      <c r="E8" s="13">
        <v>4</v>
      </c>
      <c r="F8" s="13">
        <v>0</v>
      </c>
      <c r="G8" s="18">
        <v>4</v>
      </c>
      <c r="H8" s="66"/>
      <c r="I8" s="59"/>
      <c r="K8" s="303"/>
    </row>
    <row r="9" spans="1:12" ht="15.75">
      <c r="A9" s="66" t="s">
        <v>716</v>
      </c>
      <c r="B9" s="236" t="s">
        <v>876</v>
      </c>
      <c r="C9" s="17" t="s">
        <v>242</v>
      </c>
      <c r="D9" s="18" t="s">
        <v>877</v>
      </c>
      <c r="E9" s="18">
        <v>2</v>
      </c>
      <c r="F9" s="18">
        <v>0</v>
      </c>
      <c r="G9" s="18">
        <v>2</v>
      </c>
      <c r="H9" s="66"/>
      <c r="I9" s="59"/>
      <c r="K9" s="303"/>
    </row>
    <row r="10" spans="1:12" ht="31.5">
      <c r="A10" s="66" t="s">
        <v>716</v>
      </c>
      <c r="B10" s="66"/>
      <c r="C10" s="25" t="s">
        <v>801</v>
      </c>
      <c r="D10" s="238" t="s">
        <v>878</v>
      </c>
      <c r="E10" s="26">
        <v>2</v>
      </c>
      <c r="F10" s="13">
        <v>0</v>
      </c>
      <c r="G10" s="26">
        <v>2</v>
      </c>
      <c r="H10" s="66"/>
      <c r="I10" s="59"/>
      <c r="K10" s="303"/>
    </row>
    <row r="11" spans="1:12" ht="15.75">
      <c r="A11" s="239" t="s">
        <v>680</v>
      </c>
      <c r="B11" s="239"/>
      <c r="C11" s="240" t="s">
        <v>242</v>
      </c>
      <c r="D11" s="241" t="s">
        <v>879</v>
      </c>
      <c r="E11" s="242">
        <v>2</v>
      </c>
      <c r="F11" s="242">
        <v>2</v>
      </c>
      <c r="G11" s="242" t="s">
        <v>25</v>
      </c>
      <c r="H11" s="239"/>
      <c r="I11" s="239"/>
      <c r="K11" s="295"/>
    </row>
    <row r="12" spans="1:12" ht="15.75">
      <c r="A12" s="148" t="s">
        <v>757</v>
      </c>
      <c r="B12" s="97" t="s">
        <v>718</v>
      </c>
      <c r="C12" s="50" t="s">
        <v>755</v>
      </c>
      <c r="D12" s="242" t="s">
        <v>756</v>
      </c>
      <c r="E12" s="242">
        <v>3</v>
      </c>
      <c r="F12" s="242">
        <v>0</v>
      </c>
      <c r="G12" s="242">
        <v>3</v>
      </c>
      <c r="K12" s="325">
        <v>5</v>
      </c>
    </row>
    <row r="13" spans="1:12" ht="15.75">
      <c r="A13" s="59" t="s">
        <v>757</v>
      </c>
      <c r="B13" s="59" t="s">
        <v>718</v>
      </c>
      <c r="C13" s="17" t="s">
        <v>770</v>
      </c>
      <c r="D13" s="13" t="s">
        <v>771</v>
      </c>
      <c r="E13" s="13">
        <v>2</v>
      </c>
      <c r="F13" s="13">
        <v>0</v>
      </c>
      <c r="G13" s="13">
        <v>2</v>
      </c>
      <c r="H13" s="66"/>
      <c r="I13" s="66"/>
      <c r="K13" s="295"/>
    </row>
    <row r="14" spans="1:12" ht="15.75" hidden="1">
      <c r="A14" s="243" t="s">
        <v>11</v>
      </c>
      <c r="B14" s="244" t="s">
        <v>14</v>
      </c>
      <c r="C14" s="244" t="s">
        <v>7</v>
      </c>
      <c r="D14" s="244" t="s">
        <v>8</v>
      </c>
      <c r="E14" s="244" t="s">
        <v>10</v>
      </c>
      <c r="F14" s="245"/>
      <c r="G14" s="245"/>
      <c r="H14" s="244" t="s">
        <v>12</v>
      </c>
      <c r="I14" s="243" t="s">
        <v>13</v>
      </c>
      <c r="K14" s="37"/>
    </row>
    <row r="15" spans="1:12" ht="15.75" hidden="1">
      <c r="A15" s="243" t="s">
        <v>11</v>
      </c>
      <c r="B15" s="244" t="s">
        <v>14</v>
      </c>
      <c r="C15" s="244" t="s">
        <v>7</v>
      </c>
      <c r="D15" s="244" t="s">
        <v>8</v>
      </c>
      <c r="E15" s="244" t="s">
        <v>10</v>
      </c>
      <c r="F15" s="245"/>
      <c r="G15" s="245"/>
      <c r="H15" s="244" t="s">
        <v>12</v>
      </c>
      <c r="I15" s="243" t="s">
        <v>13</v>
      </c>
      <c r="K15" s="37"/>
    </row>
    <row r="16" spans="1:12" ht="15.75" hidden="1">
      <c r="A16" s="243" t="s">
        <v>11</v>
      </c>
      <c r="B16" s="244" t="s">
        <v>14</v>
      </c>
      <c r="C16" s="244" t="s">
        <v>7</v>
      </c>
      <c r="D16" s="244" t="s">
        <v>8</v>
      </c>
      <c r="E16" s="244" t="s">
        <v>10</v>
      </c>
      <c r="F16" s="245"/>
      <c r="G16" s="245"/>
      <c r="H16" s="244" t="s">
        <v>12</v>
      </c>
      <c r="I16" s="243" t="s">
        <v>13</v>
      </c>
      <c r="K16" s="37"/>
    </row>
    <row r="17" spans="1:11" ht="15.75" hidden="1">
      <c r="A17" s="243" t="s">
        <v>11</v>
      </c>
      <c r="B17" s="244" t="s">
        <v>14</v>
      </c>
      <c r="C17" s="244" t="s">
        <v>7</v>
      </c>
      <c r="D17" s="244" t="s">
        <v>8</v>
      </c>
      <c r="E17" s="244" t="s">
        <v>10</v>
      </c>
      <c r="F17" s="246"/>
      <c r="G17" s="246"/>
      <c r="H17" s="244" t="s">
        <v>12</v>
      </c>
      <c r="I17" s="243" t="s">
        <v>13</v>
      </c>
      <c r="K17" s="37"/>
    </row>
    <row r="18" spans="1:11" ht="15.75" hidden="1">
      <c r="A18" s="88" t="s">
        <v>11</v>
      </c>
      <c r="B18" s="46" t="s">
        <v>14</v>
      </c>
      <c r="C18" s="46" t="s">
        <v>7</v>
      </c>
      <c r="D18" s="46" t="s">
        <v>8</v>
      </c>
      <c r="E18" s="46" t="s">
        <v>10</v>
      </c>
      <c r="F18" s="59"/>
      <c r="G18" s="59"/>
      <c r="H18" s="46" t="s">
        <v>12</v>
      </c>
      <c r="I18" s="88" t="s">
        <v>13</v>
      </c>
      <c r="K18" s="37"/>
    </row>
    <row r="19" spans="1:11" ht="15.75" hidden="1">
      <c r="A19" s="88" t="s">
        <v>11</v>
      </c>
      <c r="B19" s="46" t="s">
        <v>14</v>
      </c>
      <c r="C19" s="46" t="s">
        <v>7</v>
      </c>
      <c r="D19" s="46" t="s">
        <v>8</v>
      </c>
      <c r="E19" s="46" t="s">
        <v>10</v>
      </c>
      <c r="F19" s="59"/>
      <c r="G19" s="59"/>
      <c r="H19" s="46" t="s">
        <v>12</v>
      </c>
      <c r="I19" s="88" t="s">
        <v>13</v>
      </c>
      <c r="K19" s="37"/>
    </row>
    <row r="20" spans="1:11" ht="15.75" hidden="1">
      <c r="A20" s="88" t="s">
        <v>11</v>
      </c>
      <c r="B20" s="46" t="s">
        <v>14</v>
      </c>
      <c r="C20" s="46" t="s">
        <v>7</v>
      </c>
      <c r="D20" s="46" t="s">
        <v>8</v>
      </c>
      <c r="E20" s="46" t="s">
        <v>10</v>
      </c>
      <c r="F20" s="59"/>
      <c r="G20" s="59"/>
      <c r="H20" s="46" t="s">
        <v>12</v>
      </c>
      <c r="I20" s="88" t="s">
        <v>13</v>
      </c>
      <c r="K20" s="37"/>
    </row>
    <row r="21" spans="1:11" ht="15.75" hidden="1" customHeight="1">
      <c r="A21" s="243" t="s">
        <v>11</v>
      </c>
      <c r="B21" s="244" t="s">
        <v>14</v>
      </c>
      <c r="C21" s="244" t="s">
        <v>7</v>
      </c>
      <c r="D21" s="244" t="s">
        <v>8</v>
      </c>
      <c r="E21" s="244" t="s">
        <v>10</v>
      </c>
      <c r="F21" s="246"/>
      <c r="G21" s="246"/>
      <c r="H21" s="244" t="s">
        <v>12</v>
      </c>
      <c r="I21" s="243" t="s">
        <v>13</v>
      </c>
      <c r="K21" s="37"/>
    </row>
    <row r="22" spans="1:11" ht="15.75" hidden="1" customHeight="1">
      <c r="A22" s="243" t="s">
        <v>11</v>
      </c>
      <c r="B22" s="244" t="s">
        <v>14</v>
      </c>
      <c r="C22" s="244" t="s">
        <v>7</v>
      </c>
      <c r="D22" s="244" t="s">
        <v>8</v>
      </c>
      <c r="E22" s="244" t="s">
        <v>10</v>
      </c>
      <c r="F22" s="246"/>
      <c r="G22" s="246"/>
      <c r="H22" s="244" t="s">
        <v>12</v>
      </c>
      <c r="I22" s="243" t="s">
        <v>13</v>
      </c>
      <c r="K22" s="37"/>
    </row>
    <row r="23" spans="1:11" ht="15.75" customHeight="1">
      <c r="A23" s="15" t="s">
        <v>645</v>
      </c>
      <c r="B23" s="15"/>
      <c r="C23" s="62" t="s">
        <v>642</v>
      </c>
      <c r="D23" s="61" t="s">
        <v>643</v>
      </c>
      <c r="E23" s="13">
        <v>3</v>
      </c>
      <c r="F23" s="13">
        <v>3</v>
      </c>
      <c r="G23" s="13" t="s">
        <v>25</v>
      </c>
      <c r="H23" s="15"/>
      <c r="I23" s="15"/>
      <c r="K23" s="325">
        <v>7</v>
      </c>
    </row>
    <row r="24" spans="1:11" ht="15.75" customHeight="1">
      <c r="A24" s="6" t="s">
        <v>645</v>
      </c>
      <c r="B24" s="6"/>
      <c r="C24" s="240" t="s">
        <v>880</v>
      </c>
      <c r="D24" s="241" t="s">
        <v>881</v>
      </c>
      <c r="E24" s="242">
        <v>2</v>
      </c>
      <c r="F24" s="242">
        <v>2</v>
      </c>
      <c r="G24" s="242" t="s">
        <v>25</v>
      </c>
      <c r="H24" s="6"/>
      <c r="I24" s="6"/>
      <c r="K24" s="303"/>
    </row>
    <row r="25" spans="1:11" ht="15.75" customHeight="1">
      <c r="A25" s="148" t="s">
        <v>645</v>
      </c>
      <c r="B25" s="97" t="s">
        <v>718</v>
      </c>
      <c r="C25" s="50" t="s">
        <v>882</v>
      </c>
      <c r="D25" s="43" t="s">
        <v>883</v>
      </c>
      <c r="E25" s="43">
        <v>2</v>
      </c>
      <c r="F25" s="43">
        <v>0</v>
      </c>
      <c r="G25" s="43">
        <v>2</v>
      </c>
      <c r="K25" s="303"/>
    </row>
    <row r="26" spans="1:11" ht="15.75" customHeight="1">
      <c r="A26" s="66" t="s">
        <v>645</v>
      </c>
      <c r="B26" s="236" t="s">
        <v>876</v>
      </c>
      <c r="C26" s="11" t="s">
        <v>882</v>
      </c>
      <c r="D26" s="237" t="s">
        <v>884</v>
      </c>
      <c r="E26" s="13">
        <v>2</v>
      </c>
      <c r="F26" s="13">
        <v>0</v>
      </c>
      <c r="G26" s="18">
        <v>2</v>
      </c>
      <c r="H26" s="66"/>
      <c r="I26" s="59"/>
      <c r="K26" s="295"/>
    </row>
    <row r="27" spans="1:11" ht="15.75" customHeight="1">
      <c r="A27" s="59" t="s">
        <v>777</v>
      </c>
      <c r="B27" s="59" t="s">
        <v>718</v>
      </c>
      <c r="C27" s="17" t="s">
        <v>281</v>
      </c>
      <c r="D27" s="13" t="s">
        <v>776</v>
      </c>
      <c r="E27" s="13">
        <v>2</v>
      </c>
      <c r="F27" s="13">
        <v>0</v>
      </c>
      <c r="G27" s="13">
        <v>2</v>
      </c>
      <c r="H27" s="66"/>
      <c r="I27" s="66"/>
      <c r="K27" s="325">
        <v>6</v>
      </c>
    </row>
    <row r="28" spans="1:11" ht="15.75" customHeight="1">
      <c r="A28" s="66" t="s">
        <v>777</v>
      </c>
      <c r="B28" s="66"/>
      <c r="C28" s="17" t="s">
        <v>789</v>
      </c>
      <c r="D28" s="237" t="s">
        <v>885</v>
      </c>
      <c r="E28" s="13">
        <v>4</v>
      </c>
      <c r="F28" s="13">
        <v>0</v>
      </c>
      <c r="G28" s="18">
        <v>4</v>
      </c>
      <c r="H28" s="66"/>
      <c r="I28" s="59"/>
      <c r="K28" s="303"/>
    </row>
    <row r="29" spans="1:11" ht="15.75" customHeight="1">
      <c r="A29" s="247" t="s">
        <v>886</v>
      </c>
      <c r="B29" s="15"/>
      <c r="C29" s="62" t="s">
        <v>281</v>
      </c>
      <c r="D29" s="61" t="s">
        <v>887</v>
      </c>
      <c r="E29" s="13">
        <v>2</v>
      </c>
      <c r="F29" s="13">
        <v>2</v>
      </c>
      <c r="G29" s="13" t="s">
        <v>25</v>
      </c>
      <c r="H29" s="15"/>
      <c r="I29" s="15"/>
      <c r="K29" s="295"/>
    </row>
    <row r="30" spans="1:11" ht="15.75" customHeight="1">
      <c r="A30" s="66" t="s">
        <v>800</v>
      </c>
      <c r="B30" s="66"/>
      <c r="C30" s="25" t="s">
        <v>799</v>
      </c>
      <c r="D30" s="238" t="s">
        <v>888</v>
      </c>
      <c r="E30" s="26">
        <v>2</v>
      </c>
      <c r="F30" s="13">
        <v>0</v>
      </c>
      <c r="G30" s="26">
        <v>2</v>
      </c>
      <c r="H30" s="66"/>
      <c r="I30" s="59"/>
      <c r="K30" s="325">
        <v>6</v>
      </c>
    </row>
    <row r="31" spans="1:11" ht="15.75" customHeight="1">
      <c r="A31" s="66" t="s">
        <v>800</v>
      </c>
      <c r="B31" s="66"/>
      <c r="C31" s="17" t="s">
        <v>804</v>
      </c>
      <c r="D31" s="237" t="s">
        <v>889</v>
      </c>
      <c r="E31" s="18">
        <v>2</v>
      </c>
      <c r="F31" s="13">
        <v>0</v>
      </c>
      <c r="G31" s="18">
        <v>2</v>
      </c>
      <c r="H31" s="66"/>
      <c r="I31" s="59"/>
      <c r="K31" s="303"/>
    </row>
    <row r="32" spans="1:11" ht="15.75" customHeight="1">
      <c r="A32" s="66" t="s">
        <v>800</v>
      </c>
      <c r="B32" s="66"/>
      <c r="C32" s="17" t="s">
        <v>805</v>
      </c>
      <c r="D32" s="237" t="s">
        <v>890</v>
      </c>
      <c r="E32" s="18">
        <v>2</v>
      </c>
      <c r="F32" s="13">
        <v>0</v>
      </c>
      <c r="G32" s="18">
        <v>2</v>
      </c>
      <c r="H32" s="66"/>
      <c r="I32" s="59"/>
      <c r="K32" s="295"/>
    </row>
    <row r="33" spans="1:11" ht="15.75" customHeight="1">
      <c r="A33" s="248"/>
      <c r="B33" s="248"/>
      <c r="C33" s="249" t="s">
        <v>701</v>
      </c>
      <c r="D33" s="60" t="s">
        <v>702</v>
      </c>
      <c r="E33" s="224">
        <v>4</v>
      </c>
      <c r="F33" s="224" t="s">
        <v>25</v>
      </c>
      <c r="G33" s="224">
        <v>4</v>
      </c>
      <c r="H33" s="248"/>
      <c r="I33" s="248"/>
      <c r="K33" s="37"/>
    </row>
    <row r="34" spans="1:11" ht="15.75" customHeight="1">
      <c r="A34" s="15"/>
      <c r="B34" s="15"/>
      <c r="C34" s="62" t="s">
        <v>704</v>
      </c>
      <c r="D34" s="18" t="s">
        <v>705</v>
      </c>
      <c r="E34" s="18">
        <v>4</v>
      </c>
      <c r="F34" s="18" t="s">
        <v>25</v>
      </c>
      <c r="G34" s="18">
        <v>4</v>
      </c>
      <c r="H34" s="15"/>
      <c r="I34" s="15"/>
      <c r="K34" s="37"/>
    </row>
    <row r="35" spans="1:11" ht="15.75" customHeight="1">
      <c r="A35" s="66" t="s">
        <v>309</v>
      </c>
      <c r="B35" s="66"/>
      <c r="C35" s="17" t="s">
        <v>792</v>
      </c>
      <c r="D35" s="237" t="s">
        <v>891</v>
      </c>
      <c r="E35" s="18">
        <v>4</v>
      </c>
      <c r="F35" s="18">
        <v>0</v>
      </c>
      <c r="G35" s="18">
        <v>4</v>
      </c>
      <c r="H35" s="66"/>
      <c r="I35" s="59"/>
      <c r="K35" s="37">
        <v>4</v>
      </c>
    </row>
    <row r="36" spans="1:11" ht="15.75" customHeight="1">
      <c r="A36" s="6" t="s">
        <v>698</v>
      </c>
      <c r="B36" s="6"/>
      <c r="C36" s="240" t="s">
        <v>696</v>
      </c>
      <c r="D36" s="241" t="s">
        <v>697</v>
      </c>
      <c r="E36" s="242">
        <v>2</v>
      </c>
      <c r="F36" s="242">
        <v>2</v>
      </c>
      <c r="G36" s="242" t="s">
        <v>25</v>
      </c>
      <c r="H36" s="6"/>
      <c r="I36" s="6"/>
      <c r="K36" s="37">
        <v>2</v>
      </c>
    </row>
    <row r="37" spans="1:11" ht="15.75" customHeight="1">
      <c r="A37" s="6" t="s">
        <v>892</v>
      </c>
      <c r="B37" s="6"/>
      <c r="C37" s="240" t="s">
        <v>691</v>
      </c>
      <c r="D37" s="241" t="s">
        <v>692</v>
      </c>
      <c r="E37" s="242">
        <v>2</v>
      </c>
      <c r="F37" s="242">
        <v>1</v>
      </c>
      <c r="G37" s="242">
        <v>1</v>
      </c>
      <c r="H37" s="6"/>
      <c r="I37" s="6"/>
      <c r="K37" s="37">
        <v>2</v>
      </c>
    </row>
    <row r="38" spans="1:11" ht="15.75" customHeight="1">
      <c r="A38" s="59" t="s">
        <v>722</v>
      </c>
      <c r="B38" s="59" t="s">
        <v>718</v>
      </c>
      <c r="C38" s="17" t="s">
        <v>719</v>
      </c>
      <c r="D38" s="13" t="s">
        <v>720</v>
      </c>
      <c r="E38" s="13">
        <v>2</v>
      </c>
      <c r="F38" s="13">
        <v>1</v>
      </c>
      <c r="G38" s="13">
        <v>3</v>
      </c>
      <c r="H38" s="66"/>
      <c r="I38" s="66"/>
      <c r="K38" s="325">
        <v>9</v>
      </c>
    </row>
    <row r="39" spans="1:11" ht="15.75" customHeight="1">
      <c r="A39" s="59" t="s">
        <v>722</v>
      </c>
      <c r="B39" s="59" t="s">
        <v>718</v>
      </c>
      <c r="C39" s="11" t="s">
        <v>761</v>
      </c>
      <c r="D39" s="13" t="s">
        <v>762</v>
      </c>
      <c r="E39" s="13">
        <v>3</v>
      </c>
      <c r="F39" s="13">
        <v>0</v>
      </c>
      <c r="G39" s="13">
        <v>3</v>
      </c>
      <c r="H39" s="66"/>
      <c r="I39" s="66"/>
      <c r="K39" s="303"/>
    </row>
    <row r="40" spans="1:11" ht="15.75" customHeight="1">
      <c r="A40" s="59" t="s">
        <v>722</v>
      </c>
      <c r="B40" s="59" t="s">
        <v>718</v>
      </c>
      <c r="C40" s="17" t="s">
        <v>774</v>
      </c>
      <c r="D40" s="13" t="s">
        <v>775</v>
      </c>
      <c r="E40" s="13">
        <v>3</v>
      </c>
      <c r="F40" s="13">
        <v>0</v>
      </c>
      <c r="G40" s="13">
        <v>3</v>
      </c>
      <c r="H40" s="66"/>
      <c r="I40" s="66"/>
      <c r="K40" s="295"/>
    </row>
    <row r="41" spans="1:11" ht="15.75" customHeight="1">
      <c r="A41" s="15" t="s">
        <v>397</v>
      </c>
      <c r="B41" s="15"/>
      <c r="C41" s="62" t="s">
        <v>674</v>
      </c>
      <c r="D41" s="61" t="s">
        <v>675</v>
      </c>
      <c r="E41" s="13">
        <v>2</v>
      </c>
      <c r="F41" s="13">
        <v>2</v>
      </c>
      <c r="G41" s="13" t="s">
        <v>25</v>
      </c>
      <c r="H41" s="15"/>
      <c r="I41" s="15"/>
      <c r="K41" s="37">
        <v>2</v>
      </c>
    </row>
    <row r="42" spans="1:11" ht="15.75" customHeight="1">
      <c r="A42" s="15" t="s">
        <v>893</v>
      </c>
      <c r="B42" s="15"/>
      <c r="C42" s="62" t="s">
        <v>677</v>
      </c>
      <c r="D42" s="61" t="s">
        <v>678</v>
      </c>
      <c r="E42" s="13">
        <v>2</v>
      </c>
      <c r="F42" s="13">
        <v>1</v>
      </c>
      <c r="G42" s="13">
        <v>1</v>
      </c>
      <c r="H42" s="15"/>
      <c r="I42" s="15"/>
      <c r="K42" s="382">
        <v>2</v>
      </c>
    </row>
    <row r="43" spans="1:11" ht="15.75" customHeight="1">
      <c r="A43" s="380" t="s">
        <v>894</v>
      </c>
      <c r="B43" s="15"/>
      <c r="C43" s="38" t="s">
        <v>32</v>
      </c>
      <c r="D43" s="250" t="s">
        <v>895</v>
      </c>
      <c r="E43" s="222">
        <v>2</v>
      </c>
      <c r="F43" s="222">
        <v>1</v>
      </c>
      <c r="G43" s="222">
        <v>3</v>
      </c>
      <c r="H43" s="15"/>
      <c r="I43" s="15"/>
      <c r="K43" s="308"/>
    </row>
    <row r="44" spans="1:11" ht="15.75" customHeight="1">
      <c r="A44" s="295"/>
      <c r="B44" s="251" t="s">
        <v>876</v>
      </c>
      <c r="C44" s="38" t="s">
        <v>32</v>
      </c>
      <c r="D44" s="250" t="s">
        <v>896</v>
      </c>
      <c r="E44" s="222">
        <v>2</v>
      </c>
      <c r="F44" s="222">
        <v>1</v>
      </c>
      <c r="G44" s="222">
        <v>3</v>
      </c>
      <c r="H44" s="252"/>
      <c r="I44" s="252" t="s">
        <v>329</v>
      </c>
      <c r="K44" s="308"/>
    </row>
    <row r="45" spans="1:11" ht="15.75" customHeight="1">
      <c r="A45" s="15" t="s">
        <v>897</v>
      </c>
      <c r="B45" s="15"/>
      <c r="C45" s="11" t="s">
        <v>681</v>
      </c>
      <c r="D45" s="61" t="s">
        <v>682</v>
      </c>
      <c r="E45" s="13">
        <v>2</v>
      </c>
      <c r="F45" s="13">
        <v>1</v>
      </c>
      <c r="G45" s="13">
        <v>1</v>
      </c>
      <c r="H45" s="15"/>
      <c r="I45" s="15"/>
      <c r="K45" s="63">
        <v>2</v>
      </c>
    </row>
    <row r="46" spans="1:11" ht="15.75" customHeight="1">
      <c r="A46" s="253" t="s">
        <v>649</v>
      </c>
      <c r="B46" s="15"/>
      <c r="C46" s="11" t="s">
        <v>898</v>
      </c>
      <c r="D46" s="13" t="s">
        <v>648</v>
      </c>
      <c r="E46" s="13">
        <v>3</v>
      </c>
      <c r="F46" s="13">
        <v>3</v>
      </c>
      <c r="G46" s="13" t="s">
        <v>25</v>
      </c>
      <c r="H46" s="15"/>
      <c r="I46" s="15"/>
      <c r="K46" s="381">
        <v>8</v>
      </c>
    </row>
    <row r="47" spans="1:11" ht="15.75" customHeight="1">
      <c r="A47" s="253" t="s">
        <v>649</v>
      </c>
      <c r="B47" s="15"/>
      <c r="C47" s="62" t="s">
        <v>664</v>
      </c>
      <c r="D47" s="61" t="s">
        <v>665</v>
      </c>
      <c r="E47" s="13">
        <v>2</v>
      </c>
      <c r="F47" s="13">
        <v>2</v>
      </c>
      <c r="G47" s="13" t="s">
        <v>25</v>
      </c>
      <c r="H47" s="15"/>
      <c r="I47" s="15"/>
      <c r="K47" s="308"/>
    </row>
    <row r="48" spans="1:11" ht="15.75" customHeight="1">
      <c r="A48" s="253" t="s">
        <v>649</v>
      </c>
      <c r="B48" s="15"/>
      <c r="C48" s="11" t="s">
        <v>688</v>
      </c>
      <c r="D48" s="13" t="s">
        <v>689</v>
      </c>
      <c r="E48" s="13">
        <v>3</v>
      </c>
      <c r="F48" s="13">
        <v>3</v>
      </c>
      <c r="G48" s="13" t="s">
        <v>25</v>
      </c>
      <c r="H48" s="15"/>
      <c r="I48" s="15"/>
      <c r="K48" s="308"/>
    </row>
    <row r="49" spans="1:11" ht="15.75" customHeight="1">
      <c r="A49" s="66" t="s">
        <v>899</v>
      </c>
      <c r="B49" s="66"/>
      <c r="C49" s="17" t="s">
        <v>785</v>
      </c>
      <c r="D49" s="237" t="s">
        <v>900</v>
      </c>
      <c r="E49" s="13">
        <v>3</v>
      </c>
      <c r="F49" s="13">
        <v>0</v>
      </c>
      <c r="G49" s="18">
        <v>3</v>
      </c>
      <c r="H49" s="66"/>
      <c r="I49" s="59"/>
      <c r="K49" s="63"/>
    </row>
    <row r="50" spans="1:11" ht="15.75" customHeight="1">
      <c r="A50" s="66" t="s">
        <v>899</v>
      </c>
      <c r="B50" s="66"/>
      <c r="C50" s="25" t="s">
        <v>796</v>
      </c>
      <c r="D50" s="238" t="s">
        <v>901</v>
      </c>
      <c r="E50" s="26">
        <v>2</v>
      </c>
      <c r="F50" s="13">
        <v>0</v>
      </c>
      <c r="G50" s="26">
        <v>2</v>
      </c>
      <c r="H50" s="66"/>
      <c r="I50" s="59"/>
      <c r="K50" s="63"/>
    </row>
    <row r="51" spans="1:11" ht="15.75" customHeight="1">
      <c r="A51" s="59" t="s">
        <v>899</v>
      </c>
      <c r="B51" s="66"/>
      <c r="C51" s="25" t="s">
        <v>802</v>
      </c>
      <c r="D51" s="254" t="s">
        <v>902</v>
      </c>
      <c r="E51" s="25">
        <v>2</v>
      </c>
      <c r="F51" s="18">
        <v>0</v>
      </c>
      <c r="G51" s="25">
        <v>2</v>
      </c>
      <c r="H51" s="66"/>
      <c r="I51" s="59"/>
      <c r="K51" s="63"/>
    </row>
    <row r="52" spans="1:11" ht="15.75" customHeight="1">
      <c r="A52" s="66" t="s">
        <v>899</v>
      </c>
      <c r="B52" s="66"/>
      <c r="C52" s="17" t="s">
        <v>806</v>
      </c>
      <c r="D52" s="237" t="s">
        <v>903</v>
      </c>
      <c r="E52" s="18">
        <v>2</v>
      </c>
      <c r="F52" s="66">
        <v>0</v>
      </c>
      <c r="G52" s="18">
        <v>2</v>
      </c>
      <c r="H52" s="66"/>
      <c r="I52" s="66"/>
      <c r="K52" s="63"/>
    </row>
    <row r="53" spans="1:11" ht="15.75" customHeight="1">
      <c r="A53" s="325" t="s">
        <v>904</v>
      </c>
      <c r="B53" s="59" t="s">
        <v>718</v>
      </c>
      <c r="C53" s="11" t="s">
        <v>726</v>
      </c>
      <c r="D53" s="13" t="s">
        <v>727</v>
      </c>
      <c r="E53" s="13">
        <v>2</v>
      </c>
      <c r="F53" s="13">
        <v>1</v>
      </c>
      <c r="G53" s="13">
        <v>3</v>
      </c>
      <c r="H53" s="59"/>
      <c r="I53" s="59"/>
      <c r="K53" s="381">
        <v>6</v>
      </c>
    </row>
    <row r="54" spans="1:11" ht="15.75" customHeight="1">
      <c r="A54" s="295"/>
      <c r="B54" s="59" t="s">
        <v>718</v>
      </c>
      <c r="C54" s="17" t="s">
        <v>741</v>
      </c>
      <c r="D54" s="13" t="s">
        <v>742</v>
      </c>
      <c r="E54" s="13">
        <v>3</v>
      </c>
      <c r="F54" s="13">
        <v>0</v>
      </c>
      <c r="G54" s="13">
        <v>3</v>
      </c>
      <c r="H54" s="59"/>
      <c r="I54" s="59"/>
      <c r="K54" s="308"/>
    </row>
    <row r="55" spans="1:11" ht="15.75" customHeight="1">
      <c r="A55" s="15" t="s">
        <v>659</v>
      </c>
      <c r="B55" s="15"/>
      <c r="C55" s="62" t="s">
        <v>657</v>
      </c>
      <c r="D55" s="61" t="s">
        <v>658</v>
      </c>
      <c r="E55" s="13">
        <v>3</v>
      </c>
      <c r="F55" s="13">
        <v>2</v>
      </c>
      <c r="G55" s="13">
        <v>1</v>
      </c>
      <c r="H55" s="15"/>
      <c r="I55" s="15"/>
      <c r="K55" s="381">
        <v>9</v>
      </c>
    </row>
    <row r="56" spans="1:11" ht="15.75" customHeight="1">
      <c r="A56" s="15" t="s">
        <v>659</v>
      </c>
      <c r="B56" s="15"/>
      <c r="C56" s="62" t="s">
        <v>662</v>
      </c>
      <c r="D56" s="61" t="s">
        <v>663</v>
      </c>
      <c r="E56" s="13">
        <v>3</v>
      </c>
      <c r="F56" s="13">
        <v>1</v>
      </c>
      <c r="G56" s="13">
        <v>2</v>
      </c>
      <c r="H56" s="15"/>
      <c r="I56" s="15"/>
      <c r="K56" s="308"/>
    </row>
    <row r="57" spans="1:11" ht="15.75" customHeight="1">
      <c r="A57" s="15" t="s">
        <v>659</v>
      </c>
      <c r="B57" s="15"/>
      <c r="C57" s="62" t="s">
        <v>672</v>
      </c>
      <c r="D57" s="61" t="s">
        <v>673</v>
      </c>
      <c r="E57" s="13">
        <v>3</v>
      </c>
      <c r="F57" s="13">
        <v>2</v>
      </c>
      <c r="G57" s="13">
        <v>1</v>
      </c>
      <c r="H57" s="15"/>
      <c r="I57" s="15"/>
      <c r="K57" s="308"/>
    </row>
    <row r="58" spans="1:11" ht="15.75" customHeight="1">
      <c r="A58" s="255" t="s">
        <v>172</v>
      </c>
      <c r="B58" s="256" t="s">
        <v>718</v>
      </c>
      <c r="C58" s="17" t="s">
        <v>170</v>
      </c>
      <c r="D58" s="18" t="s">
        <v>905</v>
      </c>
      <c r="E58" s="18">
        <v>3</v>
      </c>
      <c r="F58" s="18">
        <v>2</v>
      </c>
      <c r="G58" s="18">
        <v>5</v>
      </c>
      <c r="H58" s="255"/>
      <c r="I58" s="255" t="s">
        <v>906</v>
      </c>
      <c r="K58" s="381">
        <v>5</v>
      </c>
    </row>
    <row r="59" spans="1:11" ht="15.75" customHeight="1">
      <c r="A59" s="255" t="s">
        <v>172</v>
      </c>
      <c r="B59" s="256" t="s">
        <v>718</v>
      </c>
      <c r="C59" s="17" t="s">
        <v>170</v>
      </c>
      <c r="D59" s="18" t="s">
        <v>907</v>
      </c>
      <c r="E59" s="68">
        <v>1</v>
      </c>
      <c r="F59" s="68">
        <v>2</v>
      </c>
      <c r="G59" s="68">
        <v>3</v>
      </c>
      <c r="H59" s="255"/>
      <c r="I59" s="255" t="s">
        <v>906</v>
      </c>
      <c r="K59" s="308"/>
    </row>
    <row r="60" spans="1:11" ht="15.75" customHeight="1">
      <c r="A60" s="66" t="s">
        <v>908</v>
      </c>
      <c r="B60" s="66"/>
      <c r="C60" s="25" t="s">
        <v>909</v>
      </c>
      <c r="D60" s="238" t="s">
        <v>910</v>
      </c>
      <c r="E60" s="26">
        <v>3</v>
      </c>
      <c r="F60" s="13">
        <v>0</v>
      </c>
      <c r="G60" s="26">
        <v>3</v>
      </c>
      <c r="H60" s="66"/>
      <c r="I60" s="59" t="s">
        <v>794</v>
      </c>
      <c r="K60" s="63">
        <v>3</v>
      </c>
    </row>
    <row r="61" spans="1:11" ht="15.75" customHeight="1">
      <c r="A61" s="59" t="s">
        <v>725</v>
      </c>
      <c r="B61" s="59" t="s">
        <v>718</v>
      </c>
      <c r="C61" s="17" t="s">
        <v>723</v>
      </c>
      <c r="D61" s="13" t="s">
        <v>724</v>
      </c>
      <c r="E61" s="13">
        <v>3</v>
      </c>
      <c r="F61" s="13">
        <v>0</v>
      </c>
      <c r="G61" s="13">
        <v>3</v>
      </c>
      <c r="H61" s="66"/>
      <c r="I61" s="66"/>
      <c r="K61" s="381">
        <v>6</v>
      </c>
    </row>
    <row r="62" spans="1:11" ht="15.75" customHeight="1">
      <c r="A62" s="59" t="s">
        <v>725</v>
      </c>
      <c r="B62" s="59" t="s">
        <v>718</v>
      </c>
      <c r="C62" s="17" t="s">
        <v>748</v>
      </c>
      <c r="D62" s="13" t="s">
        <v>749</v>
      </c>
      <c r="E62" s="18">
        <v>3</v>
      </c>
      <c r="F62" s="13">
        <v>0</v>
      </c>
      <c r="G62" s="13">
        <v>3</v>
      </c>
      <c r="H62" s="66"/>
      <c r="I62" s="66"/>
      <c r="K62" s="308"/>
    </row>
    <row r="63" spans="1:11" ht="15.75" customHeight="1">
      <c r="A63" s="15" t="s">
        <v>911</v>
      </c>
      <c r="B63" s="15"/>
      <c r="C63" s="62" t="s">
        <v>912</v>
      </c>
      <c r="D63" s="61" t="s">
        <v>652</v>
      </c>
      <c r="E63" s="13">
        <v>3</v>
      </c>
      <c r="F63" s="13">
        <v>3</v>
      </c>
      <c r="G63" s="13" t="s">
        <v>25</v>
      </c>
      <c r="H63" s="15"/>
      <c r="I63" s="15"/>
      <c r="K63" s="381">
        <v>6</v>
      </c>
    </row>
    <row r="64" spans="1:11" ht="15.75" customHeight="1">
      <c r="A64" s="15" t="s">
        <v>911</v>
      </c>
      <c r="B64" s="15"/>
      <c r="C64" s="62" t="s">
        <v>694</v>
      </c>
      <c r="D64" s="61" t="s">
        <v>695</v>
      </c>
      <c r="E64" s="13">
        <v>3</v>
      </c>
      <c r="F64" s="13">
        <v>3</v>
      </c>
      <c r="G64" s="13" t="s">
        <v>25</v>
      </c>
      <c r="H64" s="15"/>
      <c r="I64" s="15"/>
      <c r="K64" s="308"/>
    </row>
    <row r="65" spans="1:11" ht="15.75" customHeight="1">
      <c r="A65" s="65" t="s">
        <v>773</v>
      </c>
      <c r="B65" s="236"/>
      <c r="C65" s="17" t="s">
        <v>213</v>
      </c>
      <c r="D65" s="18" t="s">
        <v>913</v>
      </c>
      <c r="E65" s="18">
        <v>0</v>
      </c>
      <c r="F65" s="18">
        <v>4</v>
      </c>
      <c r="G65" s="18">
        <v>4</v>
      </c>
      <c r="H65" s="236"/>
      <c r="I65" s="236"/>
      <c r="K65" s="63"/>
    </row>
    <row r="66" spans="1:11" ht="15.75" customHeight="1">
      <c r="A66" s="15" t="s">
        <v>708</v>
      </c>
      <c r="B66" s="15"/>
      <c r="C66" s="17" t="s">
        <v>217</v>
      </c>
      <c r="D66" s="18" t="s">
        <v>707</v>
      </c>
      <c r="E66" s="18">
        <v>4</v>
      </c>
      <c r="F66" s="18" t="s">
        <v>25</v>
      </c>
      <c r="G66" s="18">
        <v>4</v>
      </c>
      <c r="H66" s="15"/>
      <c r="I66" s="15"/>
      <c r="K66" s="63"/>
    </row>
    <row r="67" spans="1:11" ht="15.75" customHeight="1">
      <c r="A67" s="65" t="s">
        <v>914</v>
      </c>
      <c r="B67" s="236"/>
      <c r="C67" s="17" t="s">
        <v>915</v>
      </c>
      <c r="D67" s="257"/>
      <c r="E67" s="13">
        <v>2</v>
      </c>
      <c r="F67" s="13">
        <v>0</v>
      </c>
      <c r="G67" s="13">
        <v>2</v>
      </c>
      <c r="H67" s="236"/>
      <c r="I67" s="236"/>
      <c r="K67" s="63">
        <v>2</v>
      </c>
    </row>
    <row r="68" spans="1:11" ht="15.75" customHeight="1"/>
    <row r="69" spans="1:11" ht="15.75" customHeight="1"/>
    <row r="70" spans="1:11" ht="15.75" customHeight="1"/>
    <row r="71" spans="1:11" ht="15.75" customHeight="1"/>
    <row r="72" spans="1:11" ht="15.75" customHeight="1"/>
    <row r="73" spans="1:11" ht="15.75" customHeight="1"/>
    <row r="74" spans="1:11" ht="15.75" customHeight="1"/>
    <row r="75" spans="1:11" ht="15.75" customHeight="1"/>
    <row r="76" spans="1:11" ht="15.75" customHeight="1"/>
    <row r="77" spans="1:11" ht="15.75" customHeight="1"/>
    <row r="78" spans="1:11" ht="15.75" customHeight="1"/>
    <row r="79" spans="1:11" ht="15.75" customHeight="1"/>
    <row r="80" spans="1:11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9">
    <mergeCell ref="A1:K1"/>
    <mergeCell ref="E3:G3"/>
    <mergeCell ref="A4:A5"/>
    <mergeCell ref="K4:K5"/>
    <mergeCell ref="K6:K11"/>
    <mergeCell ref="K27:K29"/>
    <mergeCell ref="K30:K32"/>
    <mergeCell ref="K38:K40"/>
    <mergeCell ref="K42:K44"/>
    <mergeCell ref="K12:K13"/>
    <mergeCell ref="K23:K26"/>
    <mergeCell ref="A43:A44"/>
    <mergeCell ref="K46:K48"/>
    <mergeCell ref="A53:A54"/>
    <mergeCell ref="K61:K62"/>
    <mergeCell ref="K63:K64"/>
    <mergeCell ref="K53:K54"/>
    <mergeCell ref="K55:K57"/>
    <mergeCell ref="K58:K59"/>
  </mergeCells>
  <pageMargins left="0.7" right="0.7" top="0.75" bottom="0.75" header="0" footer="0"/>
  <pageSetup scale="72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</sheetPr>
  <dimension ref="A1:I1000"/>
  <sheetViews>
    <sheetView workbookViewId="0"/>
  </sheetViews>
  <sheetFormatPr defaultColWidth="14.42578125" defaultRowHeight="15" customHeight="1"/>
  <cols>
    <col min="1" max="1" width="44.7109375" customWidth="1"/>
    <col min="2" max="2" width="23.5703125" customWidth="1"/>
    <col min="3" max="3" width="32" customWidth="1"/>
    <col min="4" max="4" width="13.85546875" customWidth="1"/>
    <col min="5" max="8" width="8.7109375" customWidth="1"/>
    <col min="9" max="9" width="12.28515625" customWidth="1"/>
    <col min="10" max="26" width="8.7109375" customWidth="1"/>
  </cols>
  <sheetData>
    <row r="1" spans="1:9" ht="15.75">
      <c r="A1" s="307" t="s">
        <v>916</v>
      </c>
      <c r="B1" s="308"/>
      <c r="C1" s="308"/>
      <c r="D1" s="308"/>
      <c r="E1" s="308"/>
      <c r="F1" s="308"/>
      <c r="G1" s="308"/>
      <c r="H1" s="308"/>
      <c r="I1" s="308"/>
    </row>
    <row r="2" spans="1:9">
      <c r="A2" s="147"/>
      <c r="B2" s="147"/>
      <c r="D2" s="258"/>
    </row>
    <row r="3" spans="1:9" ht="15.75">
      <c r="A3" s="259" t="s">
        <v>295</v>
      </c>
      <c r="B3" s="259" t="s">
        <v>865</v>
      </c>
      <c r="C3" s="259" t="s">
        <v>866</v>
      </c>
      <c r="D3" s="259" t="s">
        <v>825</v>
      </c>
      <c r="E3" s="259"/>
      <c r="F3" s="259" t="s">
        <v>826</v>
      </c>
      <c r="G3" s="259"/>
      <c r="H3" s="259"/>
      <c r="I3" s="259" t="s">
        <v>827</v>
      </c>
    </row>
    <row r="4" spans="1:9" ht="15.75">
      <c r="A4" s="387" t="s">
        <v>132</v>
      </c>
      <c r="B4" s="387" t="s">
        <v>917</v>
      </c>
      <c r="C4" s="260" t="s">
        <v>129</v>
      </c>
      <c r="D4" s="76" t="s">
        <v>130</v>
      </c>
      <c r="E4" s="76"/>
      <c r="F4" s="89">
        <v>2</v>
      </c>
      <c r="G4" s="89">
        <v>0</v>
      </c>
      <c r="H4" s="89">
        <v>2</v>
      </c>
      <c r="I4" s="384" t="s">
        <v>918</v>
      </c>
    </row>
    <row r="5" spans="1:9">
      <c r="A5" s="303"/>
      <c r="B5" s="303"/>
      <c r="C5" s="148" t="s">
        <v>53</v>
      </c>
      <c r="D5" s="68" t="s">
        <v>919</v>
      </c>
      <c r="E5" s="68"/>
      <c r="F5" s="68">
        <v>1</v>
      </c>
      <c r="G5" s="68">
        <v>0</v>
      </c>
      <c r="H5" s="68">
        <v>1</v>
      </c>
      <c r="I5" s="303"/>
    </row>
    <row r="6" spans="1:9">
      <c r="A6" s="303"/>
      <c r="B6" s="303"/>
      <c r="C6" s="148" t="s">
        <v>920</v>
      </c>
      <c r="D6" s="68" t="s">
        <v>919</v>
      </c>
      <c r="E6" s="68"/>
      <c r="F6" s="68">
        <v>1</v>
      </c>
      <c r="G6" s="68">
        <v>0</v>
      </c>
      <c r="H6" s="68">
        <v>1</v>
      </c>
      <c r="I6" s="303"/>
    </row>
    <row r="7" spans="1:9">
      <c r="A7" s="295"/>
      <c r="B7" s="295"/>
      <c r="C7" s="148" t="s">
        <v>58</v>
      </c>
      <c r="D7" s="68" t="s">
        <v>919</v>
      </c>
      <c r="E7" s="68"/>
      <c r="F7" s="68">
        <v>1</v>
      </c>
      <c r="G7" s="68">
        <v>0</v>
      </c>
      <c r="H7" s="68">
        <v>1</v>
      </c>
      <c r="I7" s="295"/>
    </row>
    <row r="8" spans="1:9" ht="15.75">
      <c r="A8" s="387" t="s">
        <v>435</v>
      </c>
      <c r="B8" s="387" t="s">
        <v>921</v>
      </c>
      <c r="C8" s="47" t="s">
        <v>420</v>
      </c>
      <c r="D8" s="214" t="s">
        <v>421</v>
      </c>
      <c r="E8" s="47"/>
      <c r="F8" s="175">
        <v>2</v>
      </c>
      <c r="G8" s="175">
        <v>0</v>
      </c>
      <c r="H8" s="175">
        <v>2</v>
      </c>
      <c r="I8" s="384" t="s">
        <v>922</v>
      </c>
    </row>
    <row r="9" spans="1:9" ht="15.75">
      <c r="A9" s="295"/>
      <c r="B9" s="295"/>
      <c r="C9" s="47" t="s">
        <v>420</v>
      </c>
      <c r="D9" s="214" t="s">
        <v>421</v>
      </c>
      <c r="E9" s="47"/>
      <c r="F9" s="175">
        <v>2</v>
      </c>
      <c r="G9" s="175">
        <v>0</v>
      </c>
      <c r="H9" s="175">
        <v>2</v>
      </c>
      <c r="I9" s="295"/>
    </row>
    <row r="10" spans="1:9" ht="15.75">
      <c r="A10" s="386" t="s">
        <v>923</v>
      </c>
      <c r="B10" s="386" t="s">
        <v>35</v>
      </c>
      <c r="C10" s="228" t="s">
        <v>358</v>
      </c>
      <c r="D10" s="208" t="s">
        <v>360</v>
      </c>
      <c r="E10" s="47"/>
      <c r="F10" s="175">
        <v>3</v>
      </c>
      <c r="G10" s="175">
        <v>0</v>
      </c>
      <c r="H10" s="208">
        <v>3</v>
      </c>
      <c r="I10" s="384" t="s">
        <v>924</v>
      </c>
    </row>
    <row r="11" spans="1:9" ht="15.75">
      <c r="A11" s="303"/>
      <c r="B11" s="303"/>
      <c r="C11" s="228" t="s">
        <v>358</v>
      </c>
      <c r="D11" s="208" t="s">
        <v>360</v>
      </c>
      <c r="E11" s="47"/>
      <c r="F11" s="175">
        <v>3</v>
      </c>
      <c r="G11" s="175">
        <v>0</v>
      </c>
      <c r="H11" s="208">
        <v>3</v>
      </c>
      <c r="I11" s="303"/>
    </row>
    <row r="12" spans="1:9" ht="15.75">
      <c r="A12" s="295"/>
      <c r="B12" s="295"/>
      <c r="C12" s="228" t="s">
        <v>358</v>
      </c>
      <c r="D12" s="208" t="s">
        <v>360</v>
      </c>
      <c r="E12" s="47"/>
      <c r="F12" s="175">
        <v>3</v>
      </c>
      <c r="G12" s="175">
        <v>0</v>
      </c>
      <c r="H12" s="208">
        <v>3</v>
      </c>
      <c r="I12" s="295"/>
    </row>
    <row r="13" spans="1:9" ht="15.75">
      <c r="A13" s="122" t="s">
        <v>232</v>
      </c>
      <c r="B13" s="122" t="s">
        <v>35</v>
      </c>
      <c r="C13" s="178" t="s">
        <v>230</v>
      </c>
      <c r="D13" s="115" t="s">
        <v>231</v>
      </c>
      <c r="E13" s="115"/>
      <c r="F13" s="115">
        <v>3</v>
      </c>
      <c r="G13" s="115">
        <v>2</v>
      </c>
      <c r="H13" s="115">
        <v>5</v>
      </c>
      <c r="I13" s="45" t="s">
        <v>918</v>
      </c>
    </row>
    <row r="14" spans="1:9" ht="15.75">
      <c r="A14" s="386" t="s">
        <v>429</v>
      </c>
      <c r="B14" s="386" t="s">
        <v>430</v>
      </c>
      <c r="C14" s="47" t="s">
        <v>427</v>
      </c>
      <c r="D14" s="214" t="s">
        <v>428</v>
      </c>
      <c r="E14" s="47"/>
      <c r="F14" s="175">
        <v>2</v>
      </c>
      <c r="G14" s="175">
        <v>1</v>
      </c>
      <c r="H14" s="175">
        <v>3</v>
      </c>
      <c r="I14" s="384" t="s">
        <v>870</v>
      </c>
    </row>
    <row r="15" spans="1:9" ht="15.75">
      <c r="A15" s="295"/>
      <c r="B15" s="295"/>
      <c r="C15" s="47" t="s">
        <v>427</v>
      </c>
      <c r="D15" s="214" t="s">
        <v>428</v>
      </c>
      <c r="E15" s="47"/>
      <c r="F15" s="175">
        <v>2</v>
      </c>
      <c r="G15" s="175">
        <v>1</v>
      </c>
      <c r="H15" s="175">
        <v>3</v>
      </c>
      <c r="I15" s="295"/>
    </row>
    <row r="16" spans="1:9" ht="15.75">
      <c r="A16" s="386" t="s">
        <v>447</v>
      </c>
      <c r="B16" s="387" t="s">
        <v>400</v>
      </c>
      <c r="C16" s="47"/>
      <c r="D16" s="214"/>
      <c r="E16" s="47"/>
      <c r="F16" s="175"/>
      <c r="G16" s="175"/>
      <c r="H16" s="175"/>
      <c r="I16" s="384" t="s">
        <v>870</v>
      </c>
    </row>
    <row r="17" spans="1:9" ht="15.75">
      <c r="A17" s="303"/>
      <c r="B17" s="303"/>
      <c r="C17" s="46" t="s">
        <v>445</v>
      </c>
      <c r="D17" s="115" t="s">
        <v>446</v>
      </c>
      <c r="E17" s="47"/>
      <c r="F17" s="175">
        <v>2</v>
      </c>
      <c r="G17" s="175">
        <v>1</v>
      </c>
      <c r="H17" s="175">
        <v>3</v>
      </c>
      <c r="I17" s="303"/>
    </row>
    <row r="18" spans="1:9" ht="15.75">
      <c r="A18" s="295"/>
      <c r="B18" s="295"/>
      <c r="C18" s="46" t="s">
        <v>445</v>
      </c>
      <c r="D18" s="115" t="s">
        <v>446</v>
      </c>
      <c r="E18" s="47"/>
      <c r="F18" s="175">
        <v>2</v>
      </c>
      <c r="G18" s="175">
        <v>1</v>
      </c>
      <c r="H18" s="175">
        <v>3</v>
      </c>
      <c r="I18" s="295"/>
    </row>
    <row r="19" spans="1:9" ht="15.75">
      <c r="A19" s="387" t="s">
        <v>462</v>
      </c>
      <c r="B19" s="387" t="s">
        <v>430</v>
      </c>
      <c r="C19" s="47" t="s">
        <v>460</v>
      </c>
      <c r="D19" s="208" t="s">
        <v>461</v>
      </c>
      <c r="E19" s="47"/>
      <c r="F19" s="175">
        <v>2</v>
      </c>
      <c r="G19" s="175">
        <v>0</v>
      </c>
      <c r="H19" s="175">
        <v>2</v>
      </c>
      <c r="I19" s="384" t="s">
        <v>925</v>
      </c>
    </row>
    <row r="20" spans="1:9" ht="15.75">
      <c r="A20" s="295"/>
      <c r="B20" s="295"/>
      <c r="C20" s="47" t="s">
        <v>460</v>
      </c>
      <c r="D20" s="208" t="s">
        <v>461</v>
      </c>
      <c r="E20" s="47"/>
      <c r="F20" s="175">
        <v>2</v>
      </c>
      <c r="G20" s="175">
        <v>0</v>
      </c>
      <c r="H20" s="175">
        <v>2</v>
      </c>
      <c r="I20" s="295"/>
    </row>
    <row r="21" spans="1:9" ht="15.75" customHeight="1">
      <c r="A21" s="387" t="s">
        <v>393</v>
      </c>
      <c r="B21" s="387" t="s">
        <v>400</v>
      </c>
      <c r="C21" s="47" t="s">
        <v>378</v>
      </c>
      <c r="D21" s="214" t="s">
        <v>379</v>
      </c>
      <c r="E21" s="47"/>
      <c r="F21" s="175">
        <v>2</v>
      </c>
      <c r="G21" s="175">
        <v>1</v>
      </c>
      <c r="H21" s="175">
        <v>3</v>
      </c>
      <c r="I21" s="384" t="s">
        <v>870</v>
      </c>
    </row>
    <row r="22" spans="1:9" ht="15.75" customHeight="1">
      <c r="A22" s="295"/>
      <c r="B22" s="295"/>
      <c r="C22" s="47" t="s">
        <v>378</v>
      </c>
      <c r="D22" s="214" t="s">
        <v>379</v>
      </c>
      <c r="E22" s="47"/>
      <c r="F22" s="175">
        <v>2</v>
      </c>
      <c r="G22" s="175">
        <v>1</v>
      </c>
      <c r="H22" s="175">
        <v>3</v>
      </c>
      <c r="I22" s="295"/>
    </row>
    <row r="23" spans="1:9" ht="15.75" customHeight="1">
      <c r="A23" s="386" t="s">
        <v>926</v>
      </c>
      <c r="B23" s="386" t="s">
        <v>35</v>
      </c>
      <c r="C23" s="47" t="s">
        <v>424</v>
      </c>
      <c r="D23" s="261" t="s">
        <v>425</v>
      </c>
      <c r="E23" s="47"/>
      <c r="F23" s="175">
        <v>2</v>
      </c>
      <c r="G23" s="175">
        <v>0</v>
      </c>
      <c r="H23" s="175">
        <v>2</v>
      </c>
      <c r="I23" s="384" t="s">
        <v>922</v>
      </c>
    </row>
    <row r="24" spans="1:9" ht="15.75" customHeight="1">
      <c r="A24" s="295"/>
      <c r="B24" s="295"/>
      <c r="C24" s="47" t="s">
        <v>424</v>
      </c>
      <c r="D24" s="261" t="s">
        <v>425</v>
      </c>
      <c r="E24" s="47"/>
      <c r="F24" s="175">
        <v>2</v>
      </c>
      <c r="G24" s="175">
        <v>0</v>
      </c>
      <c r="H24" s="175">
        <v>2</v>
      </c>
      <c r="I24" s="295"/>
    </row>
    <row r="25" spans="1:9" ht="15.75" customHeight="1">
      <c r="A25" s="20" t="s">
        <v>927</v>
      </c>
      <c r="B25" s="20" t="s">
        <v>928</v>
      </c>
      <c r="C25" s="20" t="s">
        <v>206</v>
      </c>
      <c r="D25" s="76" t="s">
        <v>929</v>
      </c>
      <c r="E25" s="76"/>
      <c r="F25" s="76">
        <v>3</v>
      </c>
      <c r="G25" s="76">
        <v>2</v>
      </c>
      <c r="H25" s="76">
        <v>1</v>
      </c>
      <c r="I25" s="45" t="s">
        <v>930</v>
      </c>
    </row>
    <row r="26" spans="1:9" ht="15.75" customHeight="1">
      <c r="A26" s="387" t="s">
        <v>41</v>
      </c>
      <c r="B26" s="387" t="s">
        <v>42</v>
      </c>
      <c r="C26" s="88" t="s">
        <v>38</v>
      </c>
      <c r="D26" s="45" t="s">
        <v>39</v>
      </c>
      <c r="E26" s="76" t="s">
        <v>243</v>
      </c>
      <c r="F26" s="89">
        <v>2</v>
      </c>
      <c r="G26" s="89">
        <v>2</v>
      </c>
      <c r="H26" s="89" t="s">
        <v>25</v>
      </c>
      <c r="I26" s="384" t="s">
        <v>925</v>
      </c>
    </row>
    <row r="27" spans="1:9" ht="15.75" customHeight="1">
      <c r="A27" s="295"/>
      <c r="B27" s="295"/>
      <c r="C27" s="262" t="s">
        <v>508</v>
      </c>
      <c r="D27" s="89" t="s">
        <v>509</v>
      </c>
      <c r="E27" s="47"/>
      <c r="F27" s="89">
        <v>2</v>
      </c>
      <c r="G27" s="89">
        <v>0</v>
      </c>
      <c r="H27" s="89">
        <v>2</v>
      </c>
      <c r="I27" s="295"/>
    </row>
    <row r="28" spans="1:9" ht="15.75" customHeight="1">
      <c r="A28" s="20" t="s">
        <v>26</v>
      </c>
      <c r="B28" s="20" t="s">
        <v>931</v>
      </c>
      <c r="C28" s="128" t="s">
        <v>22</v>
      </c>
      <c r="D28" s="45" t="s">
        <v>23</v>
      </c>
      <c r="E28" s="45" t="s">
        <v>24</v>
      </c>
      <c r="F28" s="89">
        <v>2</v>
      </c>
      <c r="G28" s="89">
        <v>2</v>
      </c>
      <c r="H28" s="89" t="s">
        <v>25</v>
      </c>
      <c r="I28" s="89" t="s">
        <v>932</v>
      </c>
    </row>
    <row r="29" spans="1:9" ht="15.75" customHeight="1">
      <c r="A29" s="386" t="s">
        <v>401</v>
      </c>
      <c r="B29" s="386" t="s">
        <v>160</v>
      </c>
      <c r="C29" s="47" t="s">
        <v>382</v>
      </c>
      <c r="D29" s="214" t="s">
        <v>383</v>
      </c>
      <c r="E29" s="47"/>
      <c r="F29" s="175">
        <v>2</v>
      </c>
      <c r="G29" s="175">
        <v>1</v>
      </c>
      <c r="H29" s="175">
        <v>3</v>
      </c>
      <c r="I29" s="384" t="s">
        <v>918</v>
      </c>
    </row>
    <row r="30" spans="1:9" ht="15.75" customHeight="1">
      <c r="A30" s="295"/>
      <c r="B30" s="295"/>
      <c r="C30" s="47" t="s">
        <v>409</v>
      </c>
      <c r="D30" s="214" t="s">
        <v>410</v>
      </c>
      <c r="E30" s="47"/>
      <c r="F30" s="175">
        <v>2</v>
      </c>
      <c r="G30" s="175">
        <v>0</v>
      </c>
      <c r="H30" s="175">
        <v>2</v>
      </c>
      <c r="I30" s="295"/>
    </row>
    <row r="31" spans="1:9" ht="15.75" customHeight="1">
      <c r="A31" s="386" t="s">
        <v>384</v>
      </c>
      <c r="B31" s="386" t="s">
        <v>933</v>
      </c>
      <c r="C31" s="47" t="s">
        <v>382</v>
      </c>
      <c r="D31" s="214" t="s">
        <v>383</v>
      </c>
      <c r="E31" s="47"/>
      <c r="F31" s="175">
        <v>2</v>
      </c>
      <c r="G31" s="175">
        <v>1</v>
      </c>
      <c r="H31" s="175">
        <v>3</v>
      </c>
      <c r="I31" s="384" t="s">
        <v>934</v>
      </c>
    </row>
    <row r="32" spans="1:9" ht="15.75" customHeight="1">
      <c r="A32" s="303"/>
      <c r="B32" s="303"/>
      <c r="C32" s="47" t="s">
        <v>382</v>
      </c>
      <c r="D32" s="214" t="s">
        <v>383</v>
      </c>
      <c r="E32" s="47"/>
      <c r="F32" s="175">
        <v>2</v>
      </c>
      <c r="G32" s="175">
        <v>1</v>
      </c>
      <c r="H32" s="175">
        <v>3</v>
      </c>
      <c r="I32" s="303"/>
    </row>
    <row r="33" spans="1:9" ht="15.75" customHeight="1">
      <c r="A33" s="295"/>
      <c r="B33" s="295"/>
      <c r="C33" s="47" t="s">
        <v>409</v>
      </c>
      <c r="D33" s="214" t="s">
        <v>410</v>
      </c>
      <c r="E33" s="47"/>
      <c r="F33" s="175">
        <v>2</v>
      </c>
      <c r="G33" s="175">
        <v>0</v>
      </c>
      <c r="H33" s="175">
        <v>2</v>
      </c>
      <c r="I33" s="295"/>
    </row>
    <row r="34" spans="1:9" ht="15.75" customHeight="1">
      <c r="A34" s="387" t="s">
        <v>443</v>
      </c>
      <c r="B34" s="387" t="s">
        <v>935</v>
      </c>
      <c r="C34" s="46" t="s">
        <v>441</v>
      </c>
      <c r="D34" s="115" t="s">
        <v>442</v>
      </c>
      <c r="E34" s="47"/>
      <c r="F34" s="175">
        <v>2</v>
      </c>
      <c r="G34" s="175">
        <v>0</v>
      </c>
      <c r="H34" s="175">
        <v>2</v>
      </c>
      <c r="I34" s="384" t="s">
        <v>925</v>
      </c>
    </row>
    <row r="35" spans="1:9" ht="15.75" customHeight="1">
      <c r="A35" s="295"/>
      <c r="B35" s="295"/>
      <c r="C35" s="46" t="s">
        <v>441</v>
      </c>
      <c r="D35" s="115" t="s">
        <v>442</v>
      </c>
      <c r="E35" s="47"/>
      <c r="F35" s="175">
        <v>2</v>
      </c>
      <c r="G35" s="175">
        <v>0</v>
      </c>
      <c r="H35" s="175">
        <v>2</v>
      </c>
      <c r="I35" s="295"/>
    </row>
    <row r="36" spans="1:9" ht="15.75" customHeight="1">
      <c r="A36" s="387" t="s">
        <v>478</v>
      </c>
      <c r="B36" s="387" t="s">
        <v>484</v>
      </c>
      <c r="C36" s="118" t="s">
        <v>476</v>
      </c>
      <c r="D36" s="175" t="s">
        <v>477</v>
      </c>
      <c r="E36" s="47"/>
      <c r="F36" s="175">
        <v>2</v>
      </c>
      <c r="G36" s="175">
        <v>2</v>
      </c>
      <c r="H36" s="175">
        <v>0</v>
      </c>
      <c r="I36" s="384" t="s">
        <v>925</v>
      </c>
    </row>
    <row r="37" spans="1:9" ht="15.75" customHeight="1">
      <c r="A37" s="295"/>
      <c r="B37" s="295"/>
      <c r="C37" s="46" t="s">
        <v>456</v>
      </c>
      <c r="D37" s="115" t="s">
        <v>457</v>
      </c>
      <c r="E37" s="47"/>
      <c r="F37" s="175">
        <v>2</v>
      </c>
      <c r="G37" s="175">
        <v>0</v>
      </c>
      <c r="H37" s="175">
        <v>2</v>
      </c>
      <c r="I37" s="295"/>
    </row>
    <row r="38" spans="1:9" ht="15.75" customHeight="1">
      <c r="A38" s="387" t="s">
        <v>180</v>
      </c>
      <c r="B38" s="387" t="s">
        <v>52</v>
      </c>
      <c r="C38" s="88" t="s">
        <v>179</v>
      </c>
      <c r="D38" s="76" t="s">
        <v>936</v>
      </c>
      <c r="E38" s="76"/>
      <c r="F38" s="76">
        <v>2</v>
      </c>
      <c r="G38" s="76">
        <v>2</v>
      </c>
      <c r="H38" s="76">
        <v>0</v>
      </c>
      <c r="I38" s="384" t="s">
        <v>918</v>
      </c>
    </row>
    <row r="39" spans="1:9" ht="15.75" customHeight="1">
      <c r="A39" s="295"/>
      <c r="B39" s="295"/>
      <c r="C39" s="88" t="s">
        <v>71</v>
      </c>
      <c r="D39" s="45" t="s">
        <v>72</v>
      </c>
      <c r="E39" s="45" t="s">
        <v>24</v>
      </c>
      <c r="F39" s="76">
        <v>3</v>
      </c>
      <c r="G39" s="76">
        <v>2</v>
      </c>
      <c r="H39" s="89">
        <v>1</v>
      </c>
      <c r="I39" s="295"/>
    </row>
    <row r="40" spans="1:9" ht="15.75" customHeight="1">
      <c r="A40" s="387" t="s">
        <v>104</v>
      </c>
      <c r="B40" s="387" t="s">
        <v>35</v>
      </c>
      <c r="C40" s="88" t="s">
        <v>68</v>
      </c>
      <c r="D40" s="45" t="s">
        <v>69</v>
      </c>
      <c r="E40" s="45" t="s">
        <v>24</v>
      </c>
      <c r="F40" s="76">
        <v>2</v>
      </c>
      <c r="G40" s="76">
        <v>1</v>
      </c>
      <c r="H40" s="89">
        <v>1</v>
      </c>
      <c r="I40" s="384" t="s">
        <v>870</v>
      </c>
    </row>
    <row r="41" spans="1:9" ht="15.75" customHeight="1">
      <c r="A41" s="303"/>
      <c r="B41" s="303"/>
      <c r="C41" s="128" t="s">
        <v>133</v>
      </c>
      <c r="D41" s="76" t="s">
        <v>134</v>
      </c>
      <c r="E41" s="76"/>
      <c r="F41" s="89">
        <v>2</v>
      </c>
      <c r="G41" s="89">
        <v>2</v>
      </c>
      <c r="H41" s="89" t="s">
        <v>131</v>
      </c>
      <c r="I41" s="303"/>
    </row>
    <row r="42" spans="1:9" ht="15.75" customHeight="1">
      <c r="A42" s="295"/>
      <c r="B42" s="295"/>
      <c r="C42" s="128" t="s">
        <v>135</v>
      </c>
      <c r="D42" s="89" t="s">
        <v>136</v>
      </c>
      <c r="E42" s="89"/>
      <c r="F42" s="89">
        <v>2</v>
      </c>
      <c r="G42" s="89" t="s">
        <v>25</v>
      </c>
      <c r="H42" s="89" t="s">
        <v>25</v>
      </c>
      <c r="I42" s="295"/>
    </row>
    <row r="43" spans="1:9" ht="15.75" customHeight="1">
      <c r="A43" s="20" t="s">
        <v>51</v>
      </c>
      <c r="B43" s="20" t="s">
        <v>35</v>
      </c>
      <c r="C43" s="128" t="s">
        <v>49</v>
      </c>
      <c r="D43" s="45" t="s">
        <v>50</v>
      </c>
      <c r="E43" s="45" t="s">
        <v>24</v>
      </c>
      <c r="F43" s="89">
        <v>2</v>
      </c>
      <c r="G43" s="89">
        <v>1</v>
      </c>
      <c r="H43" s="89">
        <v>2</v>
      </c>
      <c r="I43" s="45" t="s">
        <v>932</v>
      </c>
    </row>
    <row r="44" spans="1:9" ht="15.75" customHeight="1">
      <c r="A44" s="385" t="s">
        <v>227</v>
      </c>
      <c r="B44" s="385" t="s">
        <v>35</v>
      </c>
      <c r="C44" s="178" t="s">
        <v>224</v>
      </c>
      <c r="D44" s="115" t="s">
        <v>226</v>
      </c>
      <c r="E44" s="115"/>
      <c r="F44" s="115">
        <v>4</v>
      </c>
      <c r="G44" s="115">
        <v>2</v>
      </c>
      <c r="H44" s="115">
        <v>6</v>
      </c>
      <c r="I44" s="384" t="s">
        <v>924</v>
      </c>
    </row>
    <row r="45" spans="1:9" ht="15.75" customHeight="1">
      <c r="A45" s="295"/>
      <c r="B45" s="295"/>
      <c r="C45" s="178" t="s">
        <v>256</v>
      </c>
      <c r="D45" s="115" t="s">
        <v>257</v>
      </c>
      <c r="E45" s="115"/>
      <c r="F45" s="115">
        <v>2</v>
      </c>
      <c r="G45" s="115">
        <v>1</v>
      </c>
      <c r="H45" s="115">
        <v>3</v>
      </c>
      <c r="I45" s="295"/>
    </row>
    <row r="46" spans="1:9" ht="15.75" customHeight="1">
      <c r="A46" s="386" t="s">
        <v>937</v>
      </c>
      <c r="B46" s="386"/>
      <c r="C46" s="46" t="s">
        <v>436</v>
      </c>
      <c r="D46" s="115" t="s">
        <v>437</v>
      </c>
      <c r="E46" s="47"/>
      <c r="F46" s="175">
        <v>2</v>
      </c>
      <c r="G46" s="175">
        <v>1</v>
      </c>
      <c r="H46" s="175">
        <v>3</v>
      </c>
      <c r="I46" s="384" t="s">
        <v>870</v>
      </c>
    </row>
    <row r="47" spans="1:9" ht="15.75" customHeight="1">
      <c r="A47" s="295"/>
      <c r="B47" s="295"/>
      <c r="C47" s="46" t="s">
        <v>436</v>
      </c>
      <c r="D47" s="115" t="s">
        <v>437</v>
      </c>
      <c r="E47" s="47"/>
      <c r="F47" s="175">
        <v>2</v>
      </c>
      <c r="G47" s="175">
        <v>1</v>
      </c>
      <c r="H47" s="175">
        <v>3</v>
      </c>
      <c r="I47" s="295"/>
    </row>
    <row r="48" spans="1:9" ht="15.75" customHeight="1">
      <c r="A48" s="20" t="s">
        <v>159</v>
      </c>
      <c r="B48" s="20" t="s">
        <v>160</v>
      </c>
      <c r="C48" s="20" t="s">
        <v>158</v>
      </c>
      <c r="D48" s="76" t="s">
        <v>938</v>
      </c>
      <c r="E48" s="76"/>
      <c r="F48" s="76">
        <v>3</v>
      </c>
      <c r="G48" s="76">
        <v>2</v>
      </c>
      <c r="H48" s="76">
        <v>1</v>
      </c>
      <c r="I48" s="45" t="s">
        <v>930</v>
      </c>
    </row>
    <row r="49" spans="1:9" ht="15.75" customHeight="1">
      <c r="A49" s="387" t="s">
        <v>182</v>
      </c>
      <c r="B49" s="387" t="s">
        <v>939</v>
      </c>
      <c r="C49" s="20" t="s">
        <v>181</v>
      </c>
      <c r="D49" s="76" t="s">
        <v>940</v>
      </c>
      <c r="E49" s="76"/>
      <c r="F49" s="76">
        <v>2</v>
      </c>
      <c r="G49" s="76">
        <v>1</v>
      </c>
      <c r="H49" s="76">
        <v>1</v>
      </c>
      <c r="I49" s="384" t="s">
        <v>870</v>
      </c>
    </row>
    <row r="50" spans="1:9" ht="15.75" customHeight="1">
      <c r="A50" s="303"/>
      <c r="B50" s="303"/>
      <c r="C50" s="20" t="s">
        <v>194</v>
      </c>
      <c r="D50" s="76" t="s">
        <v>941</v>
      </c>
      <c r="E50" s="76"/>
      <c r="F50" s="76">
        <v>3</v>
      </c>
      <c r="G50" s="76">
        <v>2</v>
      </c>
      <c r="H50" s="76">
        <v>1</v>
      </c>
      <c r="I50" s="303"/>
    </row>
    <row r="51" spans="1:9" ht="15.75" customHeight="1">
      <c r="A51" s="295"/>
      <c r="B51" s="295"/>
      <c r="C51" s="20" t="s">
        <v>153</v>
      </c>
      <c r="D51" s="76" t="s">
        <v>942</v>
      </c>
      <c r="E51" s="76"/>
      <c r="F51" s="76">
        <v>1</v>
      </c>
      <c r="G51" s="76">
        <v>2</v>
      </c>
      <c r="H51" s="76">
        <v>0</v>
      </c>
      <c r="I51" s="295"/>
    </row>
    <row r="52" spans="1:9" ht="15.75" customHeight="1">
      <c r="A52" s="387" t="s">
        <v>200</v>
      </c>
      <c r="B52" s="387" t="s">
        <v>157</v>
      </c>
      <c r="C52" s="20" t="s">
        <v>199</v>
      </c>
      <c r="D52" s="76" t="s">
        <v>943</v>
      </c>
      <c r="E52" s="76"/>
      <c r="F52" s="76">
        <v>2</v>
      </c>
      <c r="G52" s="76">
        <v>2</v>
      </c>
      <c r="H52" s="76">
        <v>0</v>
      </c>
      <c r="I52" s="384" t="s">
        <v>870</v>
      </c>
    </row>
    <row r="53" spans="1:9" ht="15.75" customHeight="1">
      <c r="A53" s="303"/>
      <c r="B53" s="303"/>
      <c r="C53" s="20" t="s">
        <v>192</v>
      </c>
      <c r="D53" s="76" t="s">
        <v>944</v>
      </c>
      <c r="E53" s="76"/>
      <c r="F53" s="76">
        <v>2</v>
      </c>
      <c r="G53" s="76">
        <v>2</v>
      </c>
      <c r="H53" s="76">
        <v>0</v>
      </c>
      <c r="I53" s="303"/>
    </row>
    <row r="54" spans="1:9" ht="15.75" customHeight="1">
      <c r="A54" s="295"/>
      <c r="B54" s="295"/>
      <c r="C54" s="20" t="s">
        <v>155</v>
      </c>
      <c r="D54" s="76" t="s">
        <v>945</v>
      </c>
      <c r="E54" s="76"/>
      <c r="F54" s="76">
        <v>2</v>
      </c>
      <c r="G54" s="76">
        <v>2</v>
      </c>
      <c r="H54" s="76">
        <v>0</v>
      </c>
      <c r="I54" s="295"/>
    </row>
    <row r="55" spans="1:9" ht="15.75" customHeight="1">
      <c r="A55" s="387" t="s">
        <v>946</v>
      </c>
      <c r="B55" s="387" t="s">
        <v>35</v>
      </c>
      <c r="C55" s="128" t="s">
        <v>82</v>
      </c>
      <c r="D55" s="45" t="s">
        <v>83</v>
      </c>
      <c r="E55" s="45"/>
      <c r="F55" s="89">
        <v>2</v>
      </c>
      <c r="G55" s="89">
        <v>2</v>
      </c>
      <c r="H55" s="89" t="s">
        <v>25</v>
      </c>
      <c r="I55" s="384" t="s">
        <v>934</v>
      </c>
    </row>
    <row r="56" spans="1:9" ht="15.75" customHeight="1">
      <c r="A56" s="303"/>
      <c r="B56" s="303"/>
      <c r="C56" s="47" t="s">
        <v>370</v>
      </c>
      <c r="D56" s="214" t="s">
        <v>371</v>
      </c>
      <c r="E56" s="47"/>
      <c r="F56" s="175">
        <v>2</v>
      </c>
      <c r="G56" s="175">
        <v>0</v>
      </c>
      <c r="H56" s="175">
        <v>2</v>
      </c>
      <c r="I56" s="303"/>
    </row>
    <row r="57" spans="1:9" ht="15.75" customHeight="1">
      <c r="A57" s="303"/>
      <c r="B57" s="303"/>
      <c r="C57" s="47" t="s">
        <v>370</v>
      </c>
      <c r="D57" s="214" t="s">
        <v>371</v>
      </c>
      <c r="E57" s="47"/>
      <c r="F57" s="175">
        <v>2</v>
      </c>
      <c r="G57" s="175">
        <v>0</v>
      </c>
      <c r="H57" s="175">
        <v>2</v>
      </c>
      <c r="I57" s="303"/>
    </row>
    <row r="58" spans="1:9" ht="15.75" customHeight="1">
      <c r="A58" s="295"/>
      <c r="B58" s="295"/>
      <c r="C58" s="47" t="s">
        <v>370</v>
      </c>
      <c r="D58" s="214" t="s">
        <v>371</v>
      </c>
      <c r="E58" s="47"/>
      <c r="F58" s="175">
        <v>2</v>
      </c>
      <c r="G58" s="175">
        <v>0</v>
      </c>
      <c r="H58" s="175">
        <v>2</v>
      </c>
      <c r="I58" s="295"/>
    </row>
    <row r="59" spans="1:9" ht="15.75" customHeight="1">
      <c r="A59" s="385" t="s">
        <v>235</v>
      </c>
      <c r="B59" s="385" t="s">
        <v>947</v>
      </c>
      <c r="C59" s="178" t="s">
        <v>233</v>
      </c>
      <c r="D59" s="115" t="s">
        <v>234</v>
      </c>
      <c r="E59" s="115"/>
      <c r="F59" s="115">
        <v>3</v>
      </c>
      <c r="G59" s="115">
        <v>2</v>
      </c>
      <c r="H59" s="115">
        <v>5</v>
      </c>
      <c r="I59" s="384" t="s">
        <v>948</v>
      </c>
    </row>
    <row r="60" spans="1:9" ht="15.75" customHeight="1">
      <c r="A60" s="295"/>
      <c r="B60" s="295"/>
      <c r="C60" s="178" t="s">
        <v>267</v>
      </c>
      <c r="D60" s="115" t="s">
        <v>268</v>
      </c>
      <c r="E60" s="115"/>
      <c r="F60" s="115">
        <v>2</v>
      </c>
      <c r="G60" s="115">
        <v>0</v>
      </c>
      <c r="H60" s="115">
        <v>2</v>
      </c>
      <c r="I60" s="295"/>
    </row>
    <row r="61" spans="1:9" ht="15.75" customHeight="1">
      <c r="A61" s="385" t="s">
        <v>263</v>
      </c>
      <c r="B61" s="385" t="s">
        <v>35</v>
      </c>
      <c r="C61" s="178" t="s">
        <v>261</v>
      </c>
      <c r="D61" s="115" t="s">
        <v>262</v>
      </c>
      <c r="E61" s="115"/>
      <c r="F61" s="115">
        <v>2</v>
      </c>
      <c r="G61" s="115">
        <v>0</v>
      </c>
      <c r="H61" s="115">
        <v>2</v>
      </c>
      <c r="I61" s="384" t="s">
        <v>870</v>
      </c>
    </row>
    <row r="62" spans="1:9" ht="15.75" customHeight="1">
      <c r="A62" s="303"/>
      <c r="B62" s="303"/>
      <c r="C62" s="178" t="s">
        <v>264</v>
      </c>
      <c r="D62" s="115" t="s">
        <v>265</v>
      </c>
      <c r="E62" s="115"/>
      <c r="F62" s="115">
        <v>1</v>
      </c>
      <c r="G62" s="115">
        <v>1</v>
      </c>
      <c r="H62" s="115">
        <v>2</v>
      </c>
      <c r="I62" s="303"/>
    </row>
    <row r="63" spans="1:9" ht="15.75" customHeight="1">
      <c r="A63" s="295"/>
      <c r="B63" s="295"/>
      <c r="C63" s="178" t="s">
        <v>269</v>
      </c>
      <c r="D63" s="115" t="s">
        <v>270</v>
      </c>
      <c r="E63" s="115"/>
      <c r="F63" s="115">
        <v>1</v>
      </c>
      <c r="G63" s="115">
        <v>1</v>
      </c>
      <c r="H63" s="115">
        <v>2</v>
      </c>
      <c r="I63" s="295"/>
    </row>
    <row r="64" spans="1:9" ht="15.75" customHeight="1">
      <c r="A64" s="386" t="s">
        <v>369</v>
      </c>
      <c r="B64" s="386" t="s">
        <v>35</v>
      </c>
      <c r="C64" s="228" t="s">
        <v>366</v>
      </c>
      <c r="D64" s="208" t="s">
        <v>368</v>
      </c>
      <c r="E64" s="47"/>
      <c r="F64" s="175">
        <v>2</v>
      </c>
      <c r="G64" s="175">
        <v>0</v>
      </c>
      <c r="H64" s="208">
        <v>2</v>
      </c>
      <c r="I64" s="384" t="s">
        <v>870</v>
      </c>
    </row>
    <row r="65" spans="1:9" ht="15.75" customHeight="1">
      <c r="A65" s="303"/>
      <c r="B65" s="303"/>
      <c r="C65" s="228" t="s">
        <v>366</v>
      </c>
      <c r="D65" s="208" t="s">
        <v>368</v>
      </c>
      <c r="E65" s="47"/>
      <c r="F65" s="175">
        <v>2</v>
      </c>
      <c r="G65" s="175">
        <v>0</v>
      </c>
      <c r="H65" s="208">
        <v>2</v>
      </c>
      <c r="I65" s="303"/>
    </row>
    <row r="66" spans="1:9" ht="15.75" customHeight="1">
      <c r="A66" s="295"/>
      <c r="B66" s="295"/>
      <c r="C66" s="228" t="s">
        <v>366</v>
      </c>
      <c r="D66" s="208" t="s">
        <v>368</v>
      </c>
      <c r="E66" s="47"/>
      <c r="F66" s="175">
        <v>2</v>
      </c>
      <c r="G66" s="175">
        <v>0</v>
      </c>
      <c r="H66" s="208">
        <v>2</v>
      </c>
      <c r="I66" s="295"/>
    </row>
    <row r="67" spans="1:9" ht="15.75" customHeight="1">
      <c r="A67" s="386" t="s">
        <v>407</v>
      </c>
      <c r="B67" s="386" t="s">
        <v>35</v>
      </c>
      <c r="C67" s="47" t="s">
        <v>405</v>
      </c>
      <c r="D67" s="214" t="s">
        <v>406</v>
      </c>
      <c r="E67" s="47"/>
      <c r="F67" s="175">
        <v>1</v>
      </c>
      <c r="G67" s="175">
        <v>1</v>
      </c>
      <c r="H67" s="175">
        <v>2</v>
      </c>
      <c r="I67" s="384" t="s">
        <v>925</v>
      </c>
    </row>
    <row r="68" spans="1:9" ht="15.75" customHeight="1">
      <c r="A68" s="295"/>
      <c r="B68" s="295"/>
      <c r="C68" s="47" t="s">
        <v>405</v>
      </c>
      <c r="D68" s="214" t="s">
        <v>406</v>
      </c>
      <c r="E68" s="47"/>
      <c r="F68" s="175">
        <v>1</v>
      </c>
      <c r="G68" s="175">
        <v>1</v>
      </c>
      <c r="H68" s="175">
        <v>2</v>
      </c>
      <c r="I68" s="295"/>
    </row>
    <row r="69" spans="1:9" ht="15.75" customHeight="1">
      <c r="A69" s="20" t="s">
        <v>185</v>
      </c>
      <c r="B69" s="20" t="s">
        <v>35</v>
      </c>
      <c r="C69" s="122" t="s">
        <v>184</v>
      </c>
      <c r="D69" s="76" t="s">
        <v>949</v>
      </c>
      <c r="E69" s="76"/>
      <c r="F69" s="76">
        <v>2</v>
      </c>
      <c r="G69" s="76">
        <v>2</v>
      </c>
      <c r="H69" s="76">
        <v>0</v>
      </c>
      <c r="I69" s="45" t="s">
        <v>932</v>
      </c>
    </row>
    <row r="70" spans="1:9" ht="15.75" customHeight="1">
      <c r="A70" s="20" t="s">
        <v>190</v>
      </c>
      <c r="B70" s="20" t="s">
        <v>191</v>
      </c>
      <c r="C70" s="20" t="s">
        <v>201</v>
      </c>
      <c r="D70" s="76" t="s">
        <v>950</v>
      </c>
      <c r="E70" s="76"/>
      <c r="F70" s="76">
        <v>1</v>
      </c>
      <c r="G70" s="76">
        <v>2</v>
      </c>
      <c r="H70" s="76">
        <v>0</v>
      </c>
      <c r="I70" s="45" t="s">
        <v>951</v>
      </c>
    </row>
    <row r="71" spans="1:9" ht="15.75" customHeight="1">
      <c r="A71" s="387" t="s">
        <v>188</v>
      </c>
      <c r="B71" s="387" t="s">
        <v>952</v>
      </c>
      <c r="C71" s="20" t="s">
        <v>187</v>
      </c>
      <c r="D71" s="76" t="s">
        <v>953</v>
      </c>
      <c r="E71" s="76"/>
      <c r="F71" s="76">
        <v>2</v>
      </c>
      <c r="G71" s="76">
        <v>2</v>
      </c>
      <c r="H71" s="76">
        <v>0</v>
      </c>
      <c r="I71" s="384" t="s">
        <v>918</v>
      </c>
    </row>
    <row r="72" spans="1:9" ht="15.75" customHeight="1">
      <c r="A72" s="295"/>
      <c r="B72" s="295"/>
      <c r="C72" s="20" t="s">
        <v>174</v>
      </c>
      <c r="D72" s="76" t="s">
        <v>954</v>
      </c>
      <c r="E72" s="76"/>
      <c r="F72" s="76">
        <v>3</v>
      </c>
      <c r="G72" s="76">
        <v>2</v>
      </c>
      <c r="H72" s="76">
        <v>1</v>
      </c>
      <c r="I72" s="295"/>
    </row>
    <row r="73" spans="1:9" ht="15.75" customHeight="1">
      <c r="A73" s="20" t="s">
        <v>48</v>
      </c>
      <c r="B73" s="20" t="s">
        <v>35</v>
      </c>
      <c r="C73" s="128" t="s">
        <v>46</v>
      </c>
      <c r="D73" s="45" t="s">
        <v>47</v>
      </c>
      <c r="E73" s="76" t="s">
        <v>955</v>
      </c>
      <c r="F73" s="89">
        <v>2</v>
      </c>
      <c r="G73" s="89">
        <v>2</v>
      </c>
      <c r="H73" s="89" t="s">
        <v>25</v>
      </c>
      <c r="I73" s="89" t="s">
        <v>932</v>
      </c>
    </row>
    <row r="74" spans="1:9" ht="15.75" customHeight="1">
      <c r="A74" s="20" t="s">
        <v>956</v>
      </c>
      <c r="B74" s="20" t="s">
        <v>35</v>
      </c>
      <c r="C74" s="88" t="s">
        <v>170</v>
      </c>
      <c r="D74" s="76" t="s">
        <v>957</v>
      </c>
      <c r="E74" s="76" t="s">
        <v>958</v>
      </c>
      <c r="F74" s="76">
        <v>5</v>
      </c>
      <c r="G74" s="76">
        <v>2</v>
      </c>
      <c r="H74" s="76">
        <v>3</v>
      </c>
      <c r="I74" s="45" t="s">
        <v>918</v>
      </c>
    </row>
    <row r="75" spans="1:9" ht="15.75" customHeight="1">
      <c r="A75" s="20" t="s">
        <v>959</v>
      </c>
      <c r="B75" s="20" t="s">
        <v>960</v>
      </c>
      <c r="C75" s="122" t="s">
        <v>189</v>
      </c>
      <c r="D75" s="76" t="s">
        <v>961</v>
      </c>
      <c r="E75" s="76"/>
      <c r="F75" s="76">
        <v>2</v>
      </c>
      <c r="G75" s="76">
        <v>0</v>
      </c>
      <c r="H75" s="76">
        <v>2</v>
      </c>
      <c r="I75" s="45" t="s">
        <v>962</v>
      </c>
    </row>
    <row r="76" spans="1:9" ht="15.75" customHeight="1">
      <c r="A76" s="20" t="s">
        <v>963</v>
      </c>
      <c r="B76" s="20"/>
      <c r="C76" s="20" t="s">
        <v>186</v>
      </c>
      <c r="D76" s="76" t="s">
        <v>964</v>
      </c>
      <c r="E76" s="76"/>
      <c r="F76" s="76">
        <v>2</v>
      </c>
      <c r="G76" s="76">
        <v>2</v>
      </c>
      <c r="H76" s="76">
        <v>0</v>
      </c>
      <c r="I76" s="45" t="s">
        <v>932</v>
      </c>
    </row>
    <row r="77" spans="1:9" ht="15.75" customHeight="1">
      <c r="A77" s="386" t="s">
        <v>392</v>
      </c>
      <c r="B77" s="386" t="s">
        <v>35</v>
      </c>
      <c r="C77" s="47" t="s">
        <v>373</v>
      </c>
      <c r="D77" s="261" t="s">
        <v>374</v>
      </c>
      <c r="E77" s="47"/>
      <c r="F77" s="175">
        <v>2</v>
      </c>
      <c r="G77" s="175">
        <v>1</v>
      </c>
      <c r="H77" s="175">
        <v>3</v>
      </c>
      <c r="I77" s="384" t="s">
        <v>924</v>
      </c>
    </row>
    <row r="78" spans="1:9" ht="15.75" customHeight="1">
      <c r="A78" s="303"/>
      <c r="B78" s="303"/>
      <c r="C78" s="47" t="s">
        <v>373</v>
      </c>
      <c r="D78" s="261" t="s">
        <v>374</v>
      </c>
      <c r="E78" s="47"/>
      <c r="F78" s="175">
        <v>2</v>
      </c>
      <c r="G78" s="175">
        <v>1</v>
      </c>
      <c r="H78" s="175">
        <v>3</v>
      </c>
      <c r="I78" s="303"/>
    </row>
    <row r="79" spans="1:9" ht="15.75" customHeight="1">
      <c r="A79" s="295"/>
      <c r="B79" s="295"/>
      <c r="C79" s="47" t="s">
        <v>431</v>
      </c>
      <c r="D79" s="261" t="s">
        <v>432</v>
      </c>
      <c r="E79" s="47"/>
      <c r="F79" s="175">
        <v>2</v>
      </c>
      <c r="G79" s="175">
        <v>1</v>
      </c>
      <c r="H79" s="175">
        <v>3</v>
      </c>
      <c r="I79" s="295"/>
    </row>
    <row r="80" spans="1:9" ht="15.75" customHeight="1">
      <c r="A80" s="387" t="s">
        <v>166</v>
      </c>
      <c r="B80" s="387" t="s">
        <v>35</v>
      </c>
      <c r="C80" s="20" t="s">
        <v>165</v>
      </c>
      <c r="D80" s="76" t="s">
        <v>965</v>
      </c>
      <c r="E80" s="76"/>
      <c r="F80" s="76">
        <v>3</v>
      </c>
      <c r="G80" s="76">
        <v>2</v>
      </c>
      <c r="H80" s="76">
        <v>1</v>
      </c>
      <c r="I80" s="384" t="s">
        <v>918</v>
      </c>
    </row>
    <row r="81" spans="1:9" ht="15.75" customHeight="1">
      <c r="A81" s="295"/>
      <c r="B81" s="295"/>
      <c r="C81" s="128" t="s">
        <v>102</v>
      </c>
      <c r="D81" s="45" t="s">
        <v>103</v>
      </c>
      <c r="E81" s="45"/>
      <c r="F81" s="89">
        <v>2</v>
      </c>
      <c r="G81" s="89">
        <v>2</v>
      </c>
      <c r="H81" s="89" t="s">
        <v>25</v>
      </c>
      <c r="I81" s="295"/>
    </row>
    <row r="82" spans="1:9" ht="15.75" customHeight="1">
      <c r="A82" s="387" t="s">
        <v>966</v>
      </c>
      <c r="B82" s="387" t="s">
        <v>35</v>
      </c>
      <c r="C82" s="47" t="s">
        <v>413</v>
      </c>
      <c r="D82" s="214" t="s">
        <v>414</v>
      </c>
      <c r="E82" s="47"/>
      <c r="F82" s="175">
        <v>2</v>
      </c>
      <c r="G82" s="175">
        <v>1</v>
      </c>
      <c r="H82" s="175">
        <v>3</v>
      </c>
      <c r="I82" s="384" t="s">
        <v>870</v>
      </c>
    </row>
    <row r="83" spans="1:9" ht="15.75" customHeight="1">
      <c r="A83" s="295"/>
      <c r="B83" s="295"/>
      <c r="C83" s="47" t="s">
        <v>413</v>
      </c>
      <c r="D83" s="214" t="s">
        <v>414</v>
      </c>
      <c r="E83" s="47"/>
      <c r="F83" s="175">
        <v>2</v>
      </c>
      <c r="G83" s="175">
        <v>1</v>
      </c>
      <c r="H83" s="175">
        <v>3</v>
      </c>
      <c r="I83" s="295"/>
    </row>
    <row r="84" spans="1:9" ht="15.75" customHeight="1">
      <c r="A84" s="20" t="s">
        <v>162</v>
      </c>
      <c r="B84" s="20"/>
      <c r="C84" s="20" t="s">
        <v>161</v>
      </c>
      <c r="D84" s="76" t="s">
        <v>967</v>
      </c>
      <c r="E84" s="76"/>
      <c r="F84" s="76">
        <v>2</v>
      </c>
      <c r="G84" s="76">
        <v>2</v>
      </c>
      <c r="H84" s="76">
        <v>0</v>
      </c>
      <c r="I84" s="45" t="s">
        <v>932</v>
      </c>
    </row>
    <row r="85" spans="1:9" ht="15.75" customHeight="1">
      <c r="A85" s="385" t="s">
        <v>246</v>
      </c>
      <c r="B85" s="385" t="s">
        <v>35</v>
      </c>
      <c r="C85" s="178" t="s">
        <v>244</v>
      </c>
      <c r="D85" s="115" t="s">
        <v>245</v>
      </c>
      <c r="E85" s="115"/>
      <c r="F85" s="115">
        <v>2</v>
      </c>
      <c r="G85" s="115">
        <v>0</v>
      </c>
      <c r="H85" s="115">
        <v>2</v>
      </c>
      <c r="I85" s="384" t="s">
        <v>918</v>
      </c>
    </row>
    <row r="86" spans="1:9" ht="15.75" customHeight="1">
      <c r="A86" s="295"/>
      <c r="B86" s="295"/>
      <c r="C86" s="178" t="s">
        <v>247</v>
      </c>
      <c r="D86" s="115" t="s">
        <v>249</v>
      </c>
      <c r="E86" s="115"/>
      <c r="F86" s="115">
        <v>2</v>
      </c>
      <c r="G86" s="115">
        <v>1</v>
      </c>
      <c r="H86" s="115">
        <v>3</v>
      </c>
      <c r="I86" s="295"/>
    </row>
    <row r="87" spans="1:9" ht="15.75" customHeight="1">
      <c r="A87" s="122" t="s">
        <v>254</v>
      </c>
      <c r="B87" s="122" t="s">
        <v>968</v>
      </c>
      <c r="C87" s="178" t="s">
        <v>252</v>
      </c>
      <c r="D87" s="115" t="s">
        <v>253</v>
      </c>
      <c r="E87" s="115"/>
      <c r="F87" s="115">
        <v>2</v>
      </c>
      <c r="G87" s="115">
        <v>1</v>
      </c>
      <c r="H87" s="115">
        <v>3</v>
      </c>
      <c r="I87" s="384" t="s">
        <v>948</v>
      </c>
    </row>
    <row r="88" spans="1:9" ht="15.75" customHeight="1">
      <c r="A88" s="122" t="s">
        <v>254</v>
      </c>
      <c r="B88" s="122" t="s">
        <v>968</v>
      </c>
      <c r="C88" s="178" t="s">
        <v>258</v>
      </c>
      <c r="D88" s="115" t="s">
        <v>259</v>
      </c>
      <c r="E88" s="115"/>
      <c r="F88" s="115">
        <v>2</v>
      </c>
      <c r="G88" s="115">
        <v>2</v>
      </c>
      <c r="H88" s="115">
        <v>4</v>
      </c>
      <c r="I88" s="295"/>
    </row>
    <row r="89" spans="1:9" ht="15.75" customHeight="1">
      <c r="A89" s="386" t="s">
        <v>375</v>
      </c>
      <c r="B89" s="386" t="s">
        <v>375</v>
      </c>
      <c r="C89" s="47" t="s">
        <v>373</v>
      </c>
      <c r="D89" s="261" t="s">
        <v>374</v>
      </c>
      <c r="E89" s="47"/>
      <c r="F89" s="175">
        <v>2</v>
      </c>
      <c r="G89" s="175">
        <v>1</v>
      </c>
      <c r="H89" s="175">
        <v>3</v>
      </c>
      <c r="I89" s="384" t="s">
        <v>870</v>
      </c>
    </row>
    <row r="90" spans="1:9" ht="15.75" customHeight="1">
      <c r="A90" s="295"/>
      <c r="B90" s="295"/>
      <c r="C90" s="47" t="s">
        <v>431</v>
      </c>
      <c r="D90" s="261" t="s">
        <v>432</v>
      </c>
      <c r="E90" s="47"/>
      <c r="F90" s="175">
        <v>2</v>
      </c>
      <c r="G90" s="175">
        <v>1</v>
      </c>
      <c r="H90" s="175">
        <v>3</v>
      </c>
      <c r="I90" s="295"/>
    </row>
    <row r="91" spans="1:9" ht="15.75" customHeight="1">
      <c r="A91" s="370" t="s">
        <v>969</v>
      </c>
      <c r="B91" s="11" t="s">
        <v>844</v>
      </c>
      <c r="C91" s="18" t="s">
        <v>832</v>
      </c>
      <c r="D91" s="10">
        <v>1</v>
      </c>
      <c r="E91" s="66"/>
      <c r="F91" s="66"/>
      <c r="G91" s="66"/>
      <c r="H91" s="66"/>
      <c r="I91" s="302">
        <f>SUM(D91:D93)</f>
        <v>3</v>
      </c>
    </row>
    <row r="92" spans="1:9" ht="15.75" customHeight="1">
      <c r="A92" s="303"/>
      <c r="B92" s="15" t="s">
        <v>310</v>
      </c>
      <c r="C92" s="10" t="s">
        <v>832</v>
      </c>
      <c r="D92" s="12">
        <v>1</v>
      </c>
      <c r="E92" s="66"/>
      <c r="F92" s="66"/>
      <c r="G92" s="66"/>
      <c r="H92" s="66"/>
      <c r="I92" s="303"/>
    </row>
    <row r="93" spans="1:9" ht="15.75" customHeight="1">
      <c r="A93" s="295"/>
      <c r="B93" s="11" t="s">
        <v>296</v>
      </c>
      <c r="C93" s="18" t="s">
        <v>832</v>
      </c>
      <c r="D93" s="10">
        <v>1</v>
      </c>
      <c r="E93" s="66"/>
      <c r="F93" s="66"/>
      <c r="G93" s="66"/>
      <c r="H93" s="66"/>
      <c r="I93" s="295"/>
    </row>
    <row r="94" spans="1:9" ht="15.75" customHeight="1">
      <c r="A94" s="386" t="s">
        <v>240</v>
      </c>
      <c r="B94" s="388" t="s">
        <v>241</v>
      </c>
      <c r="C94" s="137" t="s">
        <v>500</v>
      </c>
      <c r="D94" s="137">
        <v>2</v>
      </c>
      <c r="E94" s="137">
        <v>0</v>
      </c>
      <c r="F94" s="137">
        <v>2</v>
      </c>
      <c r="G94" s="66"/>
      <c r="H94" s="66"/>
      <c r="I94" s="380">
        <v>5</v>
      </c>
    </row>
    <row r="95" spans="1:9" ht="15.75" customHeight="1">
      <c r="A95" s="295"/>
      <c r="B95" s="295"/>
      <c r="C95" s="66" t="s">
        <v>970</v>
      </c>
      <c r="D95" s="68">
        <v>3</v>
      </c>
      <c r="E95" s="66">
        <v>0</v>
      </c>
      <c r="F95" s="66">
        <v>3</v>
      </c>
      <c r="G95" s="66"/>
      <c r="H95" s="66"/>
      <c r="I95" s="295"/>
    </row>
    <row r="96" spans="1:9" ht="15.75" customHeight="1">
      <c r="A96" s="147"/>
      <c r="B96" s="147"/>
      <c r="D96" s="258"/>
    </row>
    <row r="97" spans="1:4" ht="15.75" customHeight="1">
      <c r="A97" s="147"/>
      <c r="B97" s="147"/>
      <c r="D97" s="258"/>
    </row>
    <row r="98" spans="1:4" ht="15.75" customHeight="1">
      <c r="A98" s="147"/>
      <c r="B98" s="147"/>
      <c r="D98" s="258"/>
    </row>
    <row r="99" spans="1:4" ht="15.75" customHeight="1">
      <c r="A99" s="147"/>
      <c r="B99" s="147"/>
      <c r="D99" s="258"/>
    </row>
    <row r="100" spans="1:4" ht="15.75" customHeight="1">
      <c r="A100" s="147"/>
      <c r="B100" s="147"/>
      <c r="D100" s="258"/>
    </row>
    <row r="101" spans="1:4" ht="15.75" customHeight="1">
      <c r="A101" s="147"/>
      <c r="B101" s="147"/>
      <c r="D101" s="258"/>
    </row>
    <row r="102" spans="1:4" ht="15.75" customHeight="1">
      <c r="A102" s="147"/>
      <c r="B102" s="147"/>
      <c r="D102" s="258"/>
    </row>
    <row r="103" spans="1:4" ht="15.75" customHeight="1">
      <c r="A103" s="147"/>
      <c r="B103" s="147"/>
      <c r="D103" s="258"/>
    </row>
    <row r="104" spans="1:4" ht="15.75" customHeight="1">
      <c r="A104" s="147"/>
      <c r="B104" s="147"/>
      <c r="D104" s="258"/>
    </row>
    <row r="105" spans="1:4" ht="15.75" customHeight="1">
      <c r="A105" s="147"/>
      <c r="B105" s="147"/>
      <c r="D105" s="258"/>
    </row>
    <row r="106" spans="1:4" ht="15.75" customHeight="1">
      <c r="A106" s="147"/>
      <c r="B106" s="147"/>
      <c r="D106" s="258"/>
    </row>
    <row r="107" spans="1:4" ht="15.75" customHeight="1">
      <c r="A107" s="147"/>
      <c r="B107" s="147"/>
      <c r="D107" s="258"/>
    </row>
    <row r="108" spans="1:4" ht="15.75" customHeight="1">
      <c r="A108" s="147"/>
      <c r="B108" s="147"/>
      <c r="D108" s="258"/>
    </row>
    <row r="109" spans="1:4" ht="15.75" customHeight="1">
      <c r="A109" s="147"/>
      <c r="B109" s="147"/>
      <c r="D109" s="258"/>
    </row>
    <row r="110" spans="1:4" ht="15.75" customHeight="1">
      <c r="A110" s="147"/>
      <c r="B110" s="147"/>
      <c r="D110" s="258"/>
    </row>
    <row r="111" spans="1:4" ht="15.75" customHeight="1">
      <c r="A111" s="147"/>
      <c r="B111" s="147"/>
      <c r="D111" s="258"/>
    </row>
    <row r="112" spans="1:4" ht="15.75" customHeight="1">
      <c r="A112" s="147"/>
      <c r="B112" s="147"/>
      <c r="D112" s="258"/>
    </row>
    <row r="113" spans="1:4" ht="15.75" customHeight="1">
      <c r="A113" s="147"/>
      <c r="B113" s="147"/>
      <c r="D113" s="258"/>
    </row>
    <row r="114" spans="1:4" ht="15.75" customHeight="1">
      <c r="A114" s="147"/>
      <c r="B114" s="147"/>
      <c r="D114" s="258"/>
    </row>
    <row r="115" spans="1:4" ht="15.75" customHeight="1">
      <c r="A115" s="147"/>
      <c r="B115" s="147"/>
      <c r="D115" s="258"/>
    </row>
    <row r="116" spans="1:4" ht="15.75" customHeight="1">
      <c r="A116" s="147"/>
      <c r="B116" s="147"/>
      <c r="D116" s="258"/>
    </row>
    <row r="117" spans="1:4" ht="15.75" customHeight="1">
      <c r="A117" s="147"/>
      <c r="B117" s="147"/>
      <c r="D117" s="258"/>
    </row>
    <row r="118" spans="1:4" ht="15.75" customHeight="1">
      <c r="A118" s="147"/>
      <c r="B118" s="147"/>
      <c r="D118" s="258"/>
    </row>
    <row r="119" spans="1:4" ht="15.75" customHeight="1">
      <c r="A119" s="147"/>
      <c r="B119" s="147"/>
      <c r="D119" s="258"/>
    </row>
    <row r="120" spans="1:4" ht="15.75" customHeight="1">
      <c r="A120" s="147"/>
      <c r="B120" s="147"/>
      <c r="D120" s="258"/>
    </row>
    <row r="121" spans="1:4" ht="15.75" customHeight="1">
      <c r="A121" s="147"/>
      <c r="B121" s="147"/>
      <c r="D121" s="258"/>
    </row>
    <row r="122" spans="1:4" ht="15.75" customHeight="1">
      <c r="A122" s="147"/>
      <c r="B122" s="147"/>
      <c r="D122" s="258"/>
    </row>
    <row r="123" spans="1:4" ht="15.75" customHeight="1">
      <c r="A123" s="147"/>
      <c r="B123" s="147"/>
      <c r="D123" s="258"/>
    </row>
    <row r="124" spans="1:4" ht="15.75" customHeight="1">
      <c r="A124" s="147"/>
      <c r="B124" s="147"/>
      <c r="D124" s="258"/>
    </row>
    <row r="125" spans="1:4" ht="15.75" customHeight="1">
      <c r="A125" s="147"/>
      <c r="B125" s="147"/>
      <c r="D125" s="258"/>
    </row>
    <row r="126" spans="1:4" ht="15.75" customHeight="1">
      <c r="A126" s="147"/>
      <c r="B126" s="147"/>
      <c r="D126" s="258"/>
    </row>
    <row r="127" spans="1:4" ht="15.75" customHeight="1">
      <c r="A127" s="147"/>
      <c r="B127" s="147"/>
      <c r="D127" s="258"/>
    </row>
    <row r="128" spans="1:4" ht="15.75" customHeight="1">
      <c r="A128" s="147"/>
      <c r="B128" s="147"/>
      <c r="D128" s="258"/>
    </row>
    <row r="129" spans="1:4" ht="15.75" customHeight="1">
      <c r="A129" s="147"/>
      <c r="B129" s="147"/>
      <c r="D129" s="258"/>
    </row>
    <row r="130" spans="1:4" ht="15.75" customHeight="1">
      <c r="A130" s="147"/>
      <c r="B130" s="147"/>
      <c r="D130" s="258"/>
    </row>
    <row r="131" spans="1:4" ht="15.75" customHeight="1">
      <c r="A131" s="147"/>
      <c r="B131" s="147"/>
      <c r="D131" s="258"/>
    </row>
    <row r="132" spans="1:4" ht="15.75" customHeight="1">
      <c r="A132" s="147"/>
      <c r="B132" s="147"/>
      <c r="D132" s="258"/>
    </row>
    <row r="133" spans="1:4" ht="15.75" customHeight="1">
      <c r="A133" s="147"/>
      <c r="B133" s="147"/>
      <c r="D133" s="258"/>
    </row>
    <row r="134" spans="1:4" ht="15.75" customHeight="1">
      <c r="A134" s="147"/>
      <c r="B134" s="147"/>
      <c r="D134" s="258"/>
    </row>
    <row r="135" spans="1:4" ht="15.75" customHeight="1">
      <c r="A135" s="147"/>
      <c r="B135" s="147"/>
      <c r="D135" s="258"/>
    </row>
    <row r="136" spans="1:4" ht="15.75" customHeight="1">
      <c r="A136" s="147"/>
      <c r="B136" s="147"/>
      <c r="D136" s="258"/>
    </row>
    <row r="137" spans="1:4" ht="15.75" customHeight="1">
      <c r="A137" s="147"/>
      <c r="B137" s="147"/>
      <c r="D137" s="258"/>
    </row>
    <row r="138" spans="1:4" ht="15.75" customHeight="1">
      <c r="A138" s="147"/>
      <c r="B138" s="147"/>
      <c r="D138" s="258"/>
    </row>
    <row r="139" spans="1:4" ht="15.75" customHeight="1">
      <c r="A139" s="147"/>
      <c r="B139" s="147"/>
      <c r="D139" s="258"/>
    </row>
    <row r="140" spans="1:4" ht="15.75" customHeight="1">
      <c r="A140" s="147"/>
      <c r="B140" s="147"/>
      <c r="D140" s="258"/>
    </row>
    <row r="141" spans="1:4" ht="15.75" customHeight="1">
      <c r="A141" s="147"/>
      <c r="B141" s="147"/>
      <c r="D141" s="258"/>
    </row>
    <row r="142" spans="1:4" ht="15.75" customHeight="1">
      <c r="A142" s="147"/>
      <c r="B142" s="147"/>
      <c r="D142" s="258"/>
    </row>
    <row r="143" spans="1:4" ht="15.75" customHeight="1">
      <c r="A143" s="147"/>
      <c r="B143" s="147"/>
      <c r="D143" s="258"/>
    </row>
    <row r="144" spans="1:4" ht="15.75" customHeight="1">
      <c r="A144" s="147"/>
      <c r="B144" s="147"/>
      <c r="D144" s="258"/>
    </row>
    <row r="145" spans="1:4" ht="15.75" customHeight="1">
      <c r="A145" s="147"/>
      <c r="B145" s="147"/>
      <c r="D145" s="258"/>
    </row>
    <row r="146" spans="1:4" ht="15.75" customHeight="1">
      <c r="A146" s="147"/>
      <c r="B146" s="147"/>
      <c r="D146" s="258"/>
    </row>
    <row r="147" spans="1:4" ht="15.75" customHeight="1">
      <c r="A147" s="147"/>
      <c r="B147" s="147"/>
      <c r="D147" s="258"/>
    </row>
    <row r="148" spans="1:4" ht="15.75" customHeight="1">
      <c r="A148" s="147"/>
      <c r="B148" s="147"/>
      <c r="D148" s="258"/>
    </row>
    <row r="149" spans="1:4" ht="15.75" customHeight="1">
      <c r="A149" s="147"/>
      <c r="B149" s="147"/>
      <c r="D149" s="258"/>
    </row>
    <row r="150" spans="1:4" ht="15.75" customHeight="1">
      <c r="A150" s="147"/>
      <c r="B150" s="147"/>
      <c r="D150" s="258"/>
    </row>
    <row r="151" spans="1:4" ht="15.75" customHeight="1">
      <c r="A151" s="147"/>
      <c r="B151" s="147"/>
      <c r="D151" s="258"/>
    </row>
    <row r="152" spans="1:4" ht="15.75" customHeight="1">
      <c r="A152" s="147"/>
      <c r="B152" s="147"/>
      <c r="D152" s="258"/>
    </row>
    <row r="153" spans="1:4" ht="15.75" customHeight="1">
      <c r="A153" s="147"/>
      <c r="B153" s="147"/>
      <c r="D153" s="258"/>
    </row>
    <row r="154" spans="1:4" ht="15.75" customHeight="1">
      <c r="A154" s="147"/>
      <c r="B154" s="147"/>
      <c r="D154" s="258"/>
    </row>
    <row r="155" spans="1:4" ht="15.75" customHeight="1">
      <c r="A155" s="147"/>
      <c r="B155" s="147"/>
      <c r="D155" s="258"/>
    </row>
    <row r="156" spans="1:4" ht="15.75" customHeight="1">
      <c r="A156" s="147"/>
      <c r="B156" s="147"/>
      <c r="D156" s="258"/>
    </row>
    <row r="157" spans="1:4" ht="15.75" customHeight="1">
      <c r="A157" s="147"/>
      <c r="B157" s="147"/>
      <c r="D157" s="258"/>
    </row>
    <row r="158" spans="1:4" ht="15.75" customHeight="1">
      <c r="A158" s="147"/>
      <c r="B158" s="147"/>
      <c r="D158" s="258"/>
    </row>
    <row r="159" spans="1:4" ht="15.75" customHeight="1">
      <c r="A159" s="147"/>
      <c r="B159" s="147"/>
      <c r="D159" s="258"/>
    </row>
    <row r="160" spans="1:4" ht="15.75" customHeight="1">
      <c r="A160" s="147"/>
      <c r="B160" s="147"/>
      <c r="D160" s="258"/>
    </row>
    <row r="161" spans="1:4" ht="15.75" customHeight="1">
      <c r="A161" s="147"/>
      <c r="B161" s="147"/>
      <c r="D161" s="258"/>
    </row>
    <row r="162" spans="1:4" ht="15.75" customHeight="1">
      <c r="A162" s="147"/>
      <c r="B162" s="147"/>
      <c r="D162" s="258"/>
    </row>
    <row r="163" spans="1:4" ht="15.75" customHeight="1">
      <c r="A163" s="147"/>
      <c r="B163" s="147"/>
      <c r="D163" s="258"/>
    </row>
    <row r="164" spans="1:4" ht="15.75" customHeight="1">
      <c r="A164" s="147"/>
      <c r="B164" s="147"/>
      <c r="D164" s="258"/>
    </row>
    <row r="165" spans="1:4" ht="15.75" customHeight="1">
      <c r="A165" s="147"/>
      <c r="B165" s="147"/>
      <c r="D165" s="258"/>
    </row>
    <row r="166" spans="1:4" ht="15.75" customHeight="1">
      <c r="A166" s="147"/>
      <c r="B166" s="147"/>
      <c r="D166" s="258"/>
    </row>
    <row r="167" spans="1:4" ht="15.75" customHeight="1">
      <c r="A167" s="147"/>
      <c r="B167" s="147"/>
      <c r="D167" s="258"/>
    </row>
    <row r="168" spans="1:4" ht="15.75" customHeight="1">
      <c r="A168" s="147"/>
      <c r="B168" s="147"/>
      <c r="D168" s="258"/>
    </row>
    <row r="169" spans="1:4" ht="15.75" customHeight="1">
      <c r="A169" s="147"/>
      <c r="B169" s="147"/>
      <c r="D169" s="258"/>
    </row>
    <row r="170" spans="1:4" ht="15.75" customHeight="1">
      <c r="A170" s="147"/>
      <c r="B170" s="147"/>
      <c r="D170" s="258"/>
    </row>
    <row r="171" spans="1:4" ht="15.75" customHeight="1">
      <c r="A171" s="147"/>
      <c r="B171" s="147"/>
      <c r="D171" s="258"/>
    </row>
    <row r="172" spans="1:4" ht="15.75" customHeight="1">
      <c r="A172" s="147"/>
      <c r="B172" s="147"/>
      <c r="D172" s="258"/>
    </row>
    <row r="173" spans="1:4" ht="15.75" customHeight="1">
      <c r="A173" s="147"/>
      <c r="B173" s="147"/>
      <c r="D173" s="258"/>
    </row>
    <row r="174" spans="1:4" ht="15.75" customHeight="1">
      <c r="A174" s="147"/>
      <c r="B174" s="147"/>
      <c r="D174" s="258"/>
    </row>
    <row r="175" spans="1:4" ht="15.75" customHeight="1">
      <c r="A175" s="147"/>
      <c r="B175" s="147"/>
      <c r="D175" s="258"/>
    </row>
    <row r="176" spans="1:4" ht="15.75" customHeight="1">
      <c r="A176" s="147"/>
      <c r="B176" s="147"/>
      <c r="D176" s="258"/>
    </row>
    <row r="177" spans="1:4" ht="15.75" customHeight="1">
      <c r="A177" s="147"/>
      <c r="B177" s="147"/>
      <c r="D177" s="258"/>
    </row>
    <row r="178" spans="1:4" ht="15.75" customHeight="1">
      <c r="A178" s="147"/>
      <c r="B178" s="147"/>
      <c r="D178" s="258"/>
    </row>
    <row r="179" spans="1:4" ht="15.75" customHeight="1">
      <c r="A179" s="147"/>
      <c r="B179" s="147"/>
      <c r="D179" s="258"/>
    </row>
    <row r="180" spans="1:4" ht="15.75" customHeight="1">
      <c r="A180" s="147"/>
      <c r="B180" s="147"/>
      <c r="D180" s="258"/>
    </row>
    <row r="181" spans="1:4" ht="15.75" customHeight="1">
      <c r="A181" s="147"/>
      <c r="B181" s="147"/>
      <c r="D181" s="258"/>
    </row>
    <row r="182" spans="1:4" ht="15.75" customHeight="1">
      <c r="A182" s="147"/>
      <c r="B182" s="147"/>
      <c r="D182" s="258"/>
    </row>
    <row r="183" spans="1:4" ht="15.75" customHeight="1">
      <c r="A183" s="147"/>
      <c r="B183" s="147"/>
      <c r="D183" s="258"/>
    </row>
    <row r="184" spans="1:4" ht="15.75" customHeight="1">
      <c r="A184" s="147"/>
      <c r="B184" s="147"/>
      <c r="D184" s="258"/>
    </row>
    <row r="185" spans="1:4" ht="15.75" customHeight="1">
      <c r="A185" s="147"/>
      <c r="B185" s="147"/>
      <c r="D185" s="258"/>
    </row>
    <row r="186" spans="1:4" ht="15.75" customHeight="1">
      <c r="A186" s="147"/>
      <c r="B186" s="147"/>
      <c r="D186" s="258"/>
    </row>
    <row r="187" spans="1:4" ht="15.75" customHeight="1">
      <c r="A187" s="147"/>
      <c r="B187" s="147"/>
      <c r="D187" s="258"/>
    </row>
    <row r="188" spans="1:4" ht="15.75" customHeight="1">
      <c r="A188" s="147"/>
      <c r="B188" s="147"/>
      <c r="D188" s="258"/>
    </row>
    <row r="189" spans="1:4" ht="15.75" customHeight="1">
      <c r="A189" s="147"/>
      <c r="B189" s="147"/>
      <c r="D189" s="258"/>
    </row>
    <row r="190" spans="1:4" ht="15.75" customHeight="1">
      <c r="A190" s="147"/>
      <c r="B190" s="147"/>
      <c r="D190" s="258"/>
    </row>
    <row r="191" spans="1:4" ht="15.75" customHeight="1">
      <c r="A191" s="147"/>
      <c r="B191" s="147"/>
      <c r="D191" s="258"/>
    </row>
    <row r="192" spans="1:4" ht="15.75" customHeight="1">
      <c r="A192" s="147"/>
      <c r="B192" s="147"/>
      <c r="D192" s="258"/>
    </row>
    <row r="193" spans="1:4" ht="15.75" customHeight="1">
      <c r="A193" s="147"/>
      <c r="B193" s="147"/>
      <c r="D193" s="258"/>
    </row>
    <row r="194" spans="1:4" ht="15.75" customHeight="1">
      <c r="A194" s="147"/>
      <c r="B194" s="147"/>
      <c r="D194" s="258"/>
    </row>
    <row r="195" spans="1:4" ht="15.75" customHeight="1">
      <c r="A195" s="147"/>
      <c r="B195" s="147"/>
      <c r="D195" s="258"/>
    </row>
    <row r="196" spans="1:4" ht="15.75" customHeight="1">
      <c r="A196" s="147"/>
      <c r="B196" s="147"/>
      <c r="D196" s="258"/>
    </row>
    <row r="197" spans="1:4" ht="15.75" customHeight="1">
      <c r="A197" s="147"/>
      <c r="B197" s="147"/>
      <c r="D197" s="258"/>
    </row>
    <row r="198" spans="1:4" ht="15.75" customHeight="1">
      <c r="A198" s="147"/>
      <c r="B198" s="147"/>
      <c r="D198" s="258"/>
    </row>
    <row r="199" spans="1:4" ht="15.75" customHeight="1">
      <c r="A199" s="147"/>
      <c r="B199" s="147"/>
      <c r="D199" s="258"/>
    </row>
    <row r="200" spans="1:4" ht="15.75" customHeight="1">
      <c r="A200" s="147"/>
      <c r="B200" s="147"/>
      <c r="D200" s="258"/>
    </row>
    <row r="201" spans="1:4" ht="15.75" customHeight="1">
      <c r="A201" s="147"/>
      <c r="B201" s="147"/>
      <c r="D201" s="258"/>
    </row>
    <row r="202" spans="1:4" ht="15.75" customHeight="1">
      <c r="A202" s="147"/>
      <c r="B202" s="147"/>
      <c r="D202" s="258"/>
    </row>
    <row r="203" spans="1:4" ht="15.75" customHeight="1">
      <c r="A203" s="147"/>
      <c r="B203" s="147"/>
      <c r="D203" s="258"/>
    </row>
    <row r="204" spans="1:4" ht="15.75" customHeight="1">
      <c r="A204" s="147"/>
      <c r="B204" s="147"/>
      <c r="D204" s="258"/>
    </row>
    <row r="205" spans="1:4" ht="15.75" customHeight="1">
      <c r="A205" s="147"/>
      <c r="B205" s="147"/>
      <c r="D205" s="258"/>
    </row>
    <row r="206" spans="1:4" ht="15.75" customHeight="1">
      <c r="A206" s="147"/>
      <c r="B206" s="147"/>
      <c r="D206" s="258"/>
    </row>
    <row r="207" spans="1:4" ht="15.75" customHeight="1">
      <c r="A207" s="147"/>
      <c r="B207" s="147"/>
      <c r="D207" s="258"/>
    </row>
    <row r="208" spans="1:4" ht="15.75" customHeight="1">
      <c r="A208" s="147"/>
      <c r="B208" s="147"/>
      <c r="D208" s="258"/>
    </row>
    <row r="209" spans="1:4" ht="15.75" customHeight="1">
      <c r="A209" s="147"/>
      <c r="B209" s="147"/>
      <c r="D209" s="258"/>
    </row>
    <row r="210" spans="1:4" ht="15.75" customHeight="1">
      <c r="A210" s="147"/>
      <c r="B210" s="147"/>
      <c r="D210" s="258"/>
    </row>
    <row r="211" spans="1:4" ht="15.75" customHeight="1">
      <c r="A211" s="147"/>
      <c r="B211" s="147"/>
      <c r="D211" s="258"/>
    </row>
    <row r="212" spans="1:4" ht="15.75" customHeight="1">
      <c r="A212" s="147"/>
      <c r="B212" s="147"/>
      <c r="D212" s="258"/>
    </row>
    <row r="213" spans="1:4" ht="15.75" customHeight="1">
      <c r="A213" s="147"/>
      <c r="B213" s="147"/>
      <c r="D213" s="258"/>
    </row>
    <row r="214" spans="1:4" ht="15.75" customHeight="1">
      <c r="A214" s="147"/>
      <c r="B214" s="147"/>
      <c r="D214" s="258"/>
    </row>
    <row r="215" spans="1:4" ht="15.75" customHeight="1">
      <c r="A215" s="147"/>
      <c r="B215" s="147"/>
      <c r="D215" s="258"/>
    </row>
    <row r="216" spans="1:4" ht="15.75" customHeight="1">
      <c r="A216" s="147"/>
      <c r="B216" s="147"/>
      <c r="D216" s="258"/>
    </row>
    <row r="217" spans="1:4" ht="15.75" customHeight="1">
      <c r="A217" s="147"/>
      <c r="B217" s="147"/>
      <c r="D217" s="258"/>
    </row>
    <row r="218" spans="1:4" ht="15.75" customHeight="1">
      <c r="A218" s="147"/>
      <c r="B218" s="147"/>
      <c r="D218" s="258"/>
    </row>
    <row r="219" spans="1:4" ht="15.75" customHeight="1">
      <c r="A219" s="147"/>
      <c r="B219" s="147"/>
      <c r="D219" s="258"/>
    </row>
    <row r="220" spans="1:4" ht="15.75" customHeight="1">
      <c r="A220" s="147"/>
      <c r="B220" s="147"/>
      <c r="D220" s="258"/>
    </row>
    <row r="221" spans="1:4" ht="15.75" customHeight="1">
      <c r="A221" s="147"/>
      <c r="B221" s="147"/>
      <c r="D221" s="258"/>
    </row>
    <row r="222" spans="1:4" ht="15.75" customHeight="1">
      <c r="A222" s="147"/>
      <c r="B222" s="147"/>
      <c r="D222" s="258"/>
    </row>
    <row r="223" spans="1:4" ht="15.75" customHeight="1">
      <c r="A223" s="147"/>
      <c r="B223" s="147"/>
      <c r="D223" s="258"/>
    </row>
    <row r="224" spans="1:4" ht="15.75" customHeight="1">
      <c r="A224" s="147"/>
      <c r="B224" s="147"/>
      <c r="D224" s="258"/>
    </row>
    <row r="225" spans="1:4" ht="15.75" customHeight="1">
      <c r="A225" s="147"/>
      <c r="B225" s="147"/>
      <c r="D225" s="258"/>
    </row>
    <row r="226" spans="1:4" ht="15.75" customHeight="1">
      <c r="A226" s="147"/>
      <c r="B226" s="147"/>
      <c r="D226" s="258"/>
    </row>
    <row r="227" spans="1:4" ht="15.75" customHeight="1">
      <c r="A227" s="147"/>
      <c r="B227" s="147"/>
      <c r="D227" s="258"/>
    </row>
    <row r="228" spans="1:4" ht="15.75" customHeight="1">
      <c r="A228" s="147"/>
      <c r="B228" s="147"/>
      <c r="D228" s="258"/>
    </row>
    <row r="229" spans="1:4" ht="15.75" customHeight="1">
      <c r="A229" s="147"/>
      <c r="B229" s="147"/>
      <c r="D229" s="258"/>
    </row>
    <row r="230" spans="1:4" ht="15.75" customHeight="1">
      <c r="A230" s="147"/>
      <c r="B230" s="147"/>
      <c r="D230" s="258"/>
    </row>
    <row r="231" spans="1:4" ht="15.75" customHeight="1">
      <c r="A231" s="147"/>
      <c r="B231" s="147"/>
      <c r="D231" s="258"/>
    </row>
    <row r="232" spans="1:4" ht="15.75" customHeight="1">
      <c r="A232" s="147"/>
      <c r="B232" s="147"/>
      <c r="D232" s="258"/>
    </row>
    <row r="233" spans="1:4" ht="15.75" customHeight="1">
      <c r="A233" s="147"/>
      <c r="B233" s="147"/>
      <c r="D233" s="258"/>
    </row>
    <row r="234" spans="1:4" ht="15.75" customHeight="1">
      <c r="A234" s="147"/>
      <c r="B234" s="147"/>
      <c r="D234" s="258"/>
    </row>
    <row r="235" spans="1:4" ht="15.75" customHeight="1">
      <c r="A235" s="147"/>
      <c r="B235" s="147"/>
      <c r="D235" s="258"/>
    </row>
    <row r="236" spans="1:4" ht="15.75" customHeight="1">
      <c r="A236" s="147"/>
      <c r="B236" s="147"/>
      <c r="D236" s="258"/>
    </row>
    <row r="237" spans="1:4" ht="15.75" customHeight="1">
      <c r="A237" s="147"/>
      <c r="B237" s="147"/>
      <c r="D237" s="258"/>
    </row>
    <row r="238" spans="1:4" ht="15.75" customHeight="1">
      <c r="A238" s="147"/>
      <c r="B238" s="147"/>
      <c r="D238" s="258"/>
    </row>
    <row r="239" spans="1:4" ht="15.75" customHeight="1">
      <c r="A239" s="147"/>
      <c r="B239" s="147"/>
      <c r="D239" s="258"/>
    </row>
    <row r="240" spans="1:4" ht="15.75" customHeight="1">
      <c r="A240" s="147"/>
      <c r="B240" s="147"/>
      <c r="D240" s="258"/>
    </row>
    <row r="241" spans="1:4" ht="15.75" customHeight="1">
      <c r="A241" s="147"/>
      <c r="B241" s="147"/>
      <c r="D241" s="258"/>
    </row>
    <row r="242" spans="1:4" ht="15.75" customHeight="1">
      <c r="A242" s="147"/>
      <c r="B242" s="147"/>
      <c r="D242" s="258"/>
    </row>
    <row r="243" spans="1:4" ht="15.75" customHeight="1">
      <c r="A243" s="147"/>
      <c r="B243" s="147"/>
      <c r="D243" s="258"/>
    </row>
    <row r="244" spans="1:4" ht="15.75" customHeight="1">
      <c r="A244" s="147"/>
      <c r="B244" s="147"/>
      <c r="D244" s="258"/>
    </row>
    <row r="245" spans="1:4" ht="15.75" customHeight="1">
      <c r="A245" s="147"/>
      <c r="B245" s="147"/>
      <c r="D245" s="258"/>
    </row>
    <row r="246" spans="1:4" ht="15.75" customHeight="1">
      <c r="A246" s="147"/>
      <c r="B246" s="147"/>
      <c r="D246" s="258"/>
    </row>
    <row r="247" spans="1:4" ht="15.75" customHeight="1">
      <c r="A247" s="147"/>
      <c r="B247" s="147"/>
      <c r="D247" s="258"/>
    </row>
    <row r="248" spans="1:4" ht="15.75" customHeight="1">
      <c r="A248" s="147"/>
      <c r="B248" s="147"/>
      <c r="D248" s="258"/>
    </row>
    <row r="249" spans="1:4" ht="15.75" customHeight="1">
      <c r="A249" s="147"/>
      <c r="B249" s="147"/>
      <c r="D249" s="258"/>
    </row>
    <row r="250" spans="1:4" ht="15.75" customHeight="1">
      <c r="A250" s="147"/>
      <c r="B250" s="147"/>
      <c r="D250" s="258"/>
    </row>
    <row r="251" spans="1:4" ht="15.75" customHeight="1">
      <c r="A251" s="147"/>
      <c r="B251" s="147"/>
      <c r="D251" s="258"/>
    </row>
    <row r="252" spans="1:4" ht="15.75" customHeight="1">
      <c r="A252" s="147"/>
      <c r="B252" s="147"/>
      <c r="D252" s="258"/>
    </row>
    <row r="253" spans="1:4" ht="15.75" customHeight="1">
      <c r="A253" s="147"/>
      <c r="B253" s="147"/>
      <c r="D253" s="258"/>
    </row>
    <row r="254" spans="1:4" ht="15.75" customHeight="1">
      <c r="A254" s="147"/>
      <c r="B254" s="147"/>
      <c r="D254" s="258"/>
    </row>
    <row r="255" spans="1:4" ht="15.75" customHeight="1">
      <c r="A255" s="147"/>
      <c r="B255" s="147"/>
      <c r="D255" s="258"/>
    </row>
    <row r="256" spans="1:4" ht="15.75" customHeight="1">
      <c r="A256" s="147"/>
      <c r="B256" s="147"/>
      <c r="D256" s="258"/>
    </row>
    <row r="257" spans="1:4" ht="15.75" customHeight="1">
      <c r="A257" s="147"/>
      <c r="B257" s="147"/>
      <c r="D257" s="258"/>
    </row>
    <row r="258" spans="1:4" ht="15.75" customHeight="1">
      <c r="A258" s="147"/>
      <c r="B258" s="147"/>
      <c r="D258" s="258"/>
    </row>
    <row r="259" spans="1:4" ht="15.75" customHeight="1">
      <c r="A259" s="147"/>
      <c r="B259" s="147"/>
      <c r="D259" s="258"/>
    </row>
    <row r="260" spans="1:4" ht="15.75" customHeight="1">
      <c r="A260" s="147"/>
      <c r="B260" s="147"/>
      <c r="D260" s="258"/>
    </row>
    <row r="261" spans="1:4" ht="15.75" customHeight="1">
      <c r="A261" s="147"/>
      <c r="B261" s="147"/>
      <c r="D261" s="258"/>
    </row>
    <row r="262" spans="1:4" ht="15.75" customHeight="1">
      <c r="A262" s="147"/>
      <c r="B262" s="147"/>
      <c r="D262" s="258"/>
    </row>
    <row r="263" spans="1:4" ht="15.75" customHeight="1">
      <c r="A263" s="147"/>
      <c r="B263" s="147"/>
      <c r="D263" s="258"/>
    </row>
    <row r="264" spans="1:4" ht="15.75" customHeight="1">
      <c r="A264" s="147"/>
      <c r="B264" s="147"/>
      <c r="D264" s="258"/>
    </row>
    <row r="265" spans="1:4" ht="15.75" customHeight="1">
      <c r="A265" s="147"/>
      <c r="B265" s="147"/>
      <c r="D265" s="258"/>
    </row>
    <row r="266" spans="1:4" ht="15.75" customHeight="1">
      <c r="A266" s="147"/>
      <c r="B266" s="147"/>
      <c r="D266" s="258"/>
    </row>
    <row r="267" spans="1:4" ht="15.75" customHeight="1">
      <c r="A267" s="147"/>
      <c r="B267" s="147"/>
      <c r="D267" s="258"/>
    </row>
    <row r="268" spans="1:4" ht="15.75" customHeight="1">
      <c r="A268" s="147"/>
      <c r="B268" s="147"/>
      <c r="D268" s="258"/>
    </row>
    <row r="269" spans="1:4" ht="15.75" customHeight="1">
      <c r="A269" s="147"/>
      <c r="B269" s="147"/>
      <c r="D269" s="258"/>
    </row>
    <row r="270" spans="1:4" ht="15.75" customHeight="1">
      <c r="A270" s="147"/>
      <c r="B270" s="147"/>
      <c r="D270" s="258"/>
    </row>
    <row r="271" spans="1:4" ht="15.75" customHeight="1">
      <c r="A271" s="147"/>
      <c r="B271" s="147"/>
      <c r="D271" s="258"/>
    </row>
    <row r="272" spans="1:4" ht="15.75" customHeight="1">
      <c r="A272" s="147"/>
      <c r="B272" s="147"/>
      <c r="D272" s="258"/>
    </row>
    <row r="273" spans="1:4" ht="15.75" customHeight="1">
      <c r="A273" s="147"/>
      <c r="B273" s="147"/>
      <c r="D273" s="258"/>
    </row>
    <row r="274" spans="1:4" ht="15.75" customHeight="1">
      <c r="A274" s="147"/>
      <c r="B274" s="147"/>
      <c r="D274" s="258"/>
    </row>
    <row r="275" spans="1:4" ht="15.75" customHeight="1">
      <c r="A275" s="147"/>
      <c r="B275" s="147"/>
      <c r="D275" s="258"/>
    </row>
    <row r="276" spans="1:4" ht="15.75" customHeight="1">
      <c r="A276" s="147"/>
      <c r="B276" s="147"/>
      <c r="D276" s="258"/>
    </row>
    <row r="277" spans="1:4" ht="15.75" customHeight="1">
      <c r="A277" s="147"/>
      <c r="B277" s="147"/>
      <c r="D277" s="258"/>
    </row>
    <row r="278" spans="1:4" ht="15.75" customHeight="1">
      <c r="A278" s="147"/>
      <c r="B278" s="147"/>
      <c r="D278" s="258"/>
    </row>
    <row r="279" spans="1:4" ht="15.75" customHeight="1">
      <c r="A279" s="147"/>
      <c r="B279" s="147"/>
      <c r="D279" s="258"/>
    </row>
    <row r="280" spans="1:4" ht="15.75" customHeight="1">
      <c r="A280" s="147"/>
      <c r="B280" s="147"/>
      <c r="D280" s="258"/>
    </row>
    <row r="281" spans="1:4" ht="15.75" customHeight="1">
      <c r="A281" s="147"/>
      <c r="B281" s="147"/>
      <c r="D281" s="258"/>
    </row>
    <row r="282" spans="1:4" ht="15.75" customHeight="1">
      <c r="A282" s="147"/>
      <c r="B282" s="147"/>
      <c r="D282" s="258"/>
    </row>
    <row r="283" spans="1:4" ht="15.75" customHeight="1">
      <c r="A283" s="147"/>
      <c r="B283" s="147"/>
      <c r="D283" s="258"/>
    </row>
    <row r="284" spans="1:4" ht="15.75" customHeight="1">
      <c r="A284" s="147"/>
      <c r="B284" s="147"/>
      <c r="D284" s="258"/>
    </row>
    <row r="285" spans="1:4" ht="15.75" customHeight="1">
      <c r="A285" s="147"/>
      <c r="B285" s="147"/>
      <c r="D285" s="258"/>
    </row>
    <row r="286" spans="1:4" ht="15.75" customHeight="1">
      <c r="A286" s="147"/>
      <c r="B286" s="147"/>
      <c r="D286" s="258"/>
    </row>
    <row r="287" spans="1:4" ht="15.75" customHeight="1">
      <c r="A287" s="147"/>
      <c r="B287" s="147"/>
      <c r="D287" s="258"/>
    </row>
    <row r="288" spans="1:4" ht="15.75" customHeight="1">
      <c r="A288" s="147"/>
      <c r="B288" s="147"/>
      <c r="D288" s="258"/>
    </row>
    <row r="289" spans="1:4" ht="15.75" customHeight="1">
      <c r="A289" s="147"/>
      <c r="B289" s="147"/>
      <c r="D289" s="258"/>
    </row>
    <row r="290" spans="1:4" ht="15.75" customHeight="1">
      <c r="A290" s="147"/>
      <c r="B290" s="147"/>
      <c r="D290" s="258"/>
    </row>
    <row r="291" spans="1:4" ht="15.75" customHeight="1">
      <c r="A291" s="147"/>
      <c r="B291" s="147"/>
      <c r="D291" s="258"/>
    </row>
    <row r="292" spans="1:4" ht="15.75" customHeight="1">
      <c r="A292" s="147"/>
      <c r="B292" s="147"/>
      <c r="D292" s="258"/>
    </row>
    <row r="293" spans="1:4" ht="15.75" customHeight="1">
      <c r="A293" s="147"/>
      <c r="B293" s="147"/>
      <c r="D293" s="258"/>
    </row>
    <row r="294" spans="1:4" ht="15.75" customHeight="1">
      <c r="A294" s="147"/>
      <c r="B294" s="147"/>
      <c r="D294" s="258"/>
    </row>
    <row r="295" spans="1:4" ht="15.75" customHeight="1">
      <c r="A295" s="147"/>
      <c r="B295" s="147"/>
      <c r="D295" s="258"/>
    </row>
    <row r="296" spans="1:4" ht="15.75" customHeight="1">
      <c r="A296" s="147"/>
      <c r="B296" s="147"/>
      <c r="D296" s="258"/>
    </row>
    <row r="297" spans="1:4" ht="15.75" customHeight="1">
      <c r="A297" s="147"/>
      <c r="B297" s="147"/>
      <c r="D297" s="258"/>
    </row>
    <row r="298" spans="1:4" ht="15.75" customHeight="1">
      <c r="A298" s="147"/>
      <c r="B298" s="147"/>
      <c r="D298" s="258"/>
    </row>
    <row r="299" spans="1:4" ht="15.75" customHeight="1">
      <c r="A299" s="147"/>
      <c r="B299" s="147"/>
      <c r="D299" s="258"/>
    </row>
    <row r="300" spans="1:4" ht="15.75" customHeight="1">
      <c r="A300" s="147"/>
      <c r="B300" s="147"/>
      <c r="D300" s="258"/>
    </row>
    <row r="301" spans="1:4" ht="15.75" customHeight="1">
      <c r="A301" s="147"/>
      <c r="B301" s="147"/>
      <c r="D301" s="258"/>
    </row>
    <row r="302" spans="1:4" ht="15.75" customHeight="1">
      <c r="A302" s="147"/>
      <c r="B302" s="147"/>
      <c r="D302" s="258"/>
    </row>
    <row r="303" spans="1:4" ht="15.75" customHeight="1">
      <c r="A303" s="147"/>
      <c r="B303" s="147"/>
      <c r="D303" s="258"/>
    </row>
    <row r="304" spans="1:4" ht="15.75" customHeight="1">
      <c r="A304" s="147"/>
      <c r="B304" s="147"/>
      <c r="D304" s="258"/>
    </row>
    <row r="305" spans="1:4" ht="15.75" customHeight="1">
      <c r="A305" s="147"/>
      <c r="B305" s="147"/>
      <c r="D305" s="258"/>
    </row>
    <row r="306" spans="1:4" ht="15.75" customHeight="1">
      <c r="A306" s="147"/>
      <c r="B306" s="147"/>
      <c r="D306" s="258"/>
    </row>
    <row r="307" spans="1:4" ht="15.75" customHeight="1">
      <c r="A307" s="147"/>
      <c r="B307" s="147"/>
      <c r="D307" s="258"/>
    </row>
    <row r="308" spans="1:4" ht="15.75" customHeight="1">
      <c r="A308" s="147"/>
      <c r="B308" s="147"/>
      <c r="D308" s="258"/>
    </row>
    <row r="309" spans="1:4" ht="15.75" customHeight="1">
      <c r="A309" s="147"/>
      <c r="B309" s="147"/>
      <c r="D309" s="258"/>
    </row>
    <row r="310" spans="1:4" ht="15.75" customHeight="1">
      <c r="A310" s="147"/>
      <c r="B310" s="147"/>
      <c r="D310" s="258"/>
    </row>
    <row r="311" spans="1:4" ht="15.75" customHeight="1">
      <c r="A311" s="147"/>
      <c r="B311" s="147"/>
      <c r="D311" s="258"/>
    </row>
    <row r="312" spans="1:4" ht="15.75" customHeight="1">
      <c r="A312" s="147"/>
      <c r="B312" s="147"/>
      <c r="D312" s="258"/>
    </row>
    <row r="313" spans="1:4" ht="15.75" customHeight="1">
      <c r="A313" s="147"/>
      <c r="B313" s="147"/>
      <c r="D313" s="258"/>
    </row>
    <row r="314" spans="1:4" ht="15.75" customHeight="1">
      <c r="A314" s="147"/>
      <c r="B314" s="147"/>
      <c r="D314" s="258"/>
    </row>
    <row r="315" spans="1:4" ht="15.75" customHeight="1">
      <c r="A315" s="147"/>
      <c r="B315" s="147"/>
      <c r="D315" s="258"/>
    </row>
    <row r="316" spans="1:4" ht="15.75" customHeight="1">
      <c r="A316" s="147"/>
      <c r="B316" s="147"/>
      <c r="D316" s="258"/>
    </row>
    <row r="317" spans="1:4" ht="15.75" customHeight="1">
      <c r="A317" s="147"/>
      <c r="B317" s="147"/>
      <c r="D317" s="258"/>
    </row>
    <row r="318" spans="1:4" ht="15.75" customHeight="1">
      <c r="A318" s="147"/>
      <c r="B318" s="147"/>
      <c r="D318" s="258"/>
    </row>
    <row r="319" spans="1:4" ht="15.75" customHeight="1">
      <c r="A319" s="147"/>
      <c r="B319" s="147"/>
      <c r="D319" s="258"/>
    </row>
    <row r="320" spans="1:4" ht="15.75" customHeight="1">
      <c r="A320" s="147"/>
      <c r="B320" s="147"/>
      <c r="D320" s="258"/>
    </row>
    <row r="321" spans="1:4" ht="15.75" customHeight="1">
      <c r="A321" s="147"/>
      <c r="B321" s="147"/>
      <c r="D321" s="258"/>
    </row>
    <row r="322" spans="1:4" ht="15.75" customHeight="1">
      <c r="A322" s="147"/>
      <c r="B322" s="147"/>
      <c r="D322" s="258"/>
    </row>
    <row r="323" spans="1:4" ht="15.75" customHeight="1">
      <c r="A323" s="147"/>
      <c r="B323" s="147"/>
      <c r="D323" s="258"/>
    </row>
    <row r="324" spans="1:4" ht="15.75" customHeight="1">
      <c r="A324" s="147"/>
      <c r="B324" s="147"/>
      <c r="D324" s="258"/>
    </row>
    <row r="325" spans="1:4" ht="15.75" customHeight="1">
      <c r="A325" s="147"/>
      <c r="B325" s="147"/>
      <c r="D325" s="258"/>
    </row>
    <row r="326" spans="1:4" ht="15.75" customHeight="1">
      <c r="A326" s="147"/>
      <c r="B326" s="147"/>
      <c r="D326" s="258"/>
    </row>
    <row r="327" spans="1:4" ht="15.75" customHeight="1">
      <c r="A327" s="147"/>
      <c r="B327" s="147"/>
      <c r="D327" s="258"/>
    </row>
    <row r="328" spans="1:4" ht="15.75" customHeight="1">
      <c r="A328" s="147"/>
      <c r="B328" s="147"/>
      <c r="D328" s="258"/>
    </row>
    <row r="329" spans="1:4" ht="15.75" customHeight="1">
      <c r="A329" s="147"/>
      <c r="B329" s="147"/>
      <c r="D329" s="258"/>
    </row>
    <row r="330" spans="1:4" ht="15.75" customHeight="1">
      <c r="A330" s="147"/>
      <c r="B330" s="147"/>
      <c r="D330" s="258"/>
    </row>
    <row r="331" spans="1:4" ht="15.75" customHeight="1">
      <c r="A331" s="147"/>
      <c r="B331" s="147"/>
      <c r="D331" s="258"/>
    </row>
    <row r="332" spans="1:4" ht="15.75" customHeight="1">
      <c r="A332" s="147"/>
      <c r="B332" s="147"/>
      <c r="D332" s="258"/>
    </row>
    <row r="333" spans="1:4" ht="15.75" customHeight="1">
      <c r="A333" s="147"/>
      <c r="B333" s="147"/>
      <c r="D333" s="258"/>
    </row>
    <row r="334" spans="1:4" ht="15.75" customHeight="1">
      <c r="A334" s="147"/>
      <c r="B334" s="147"/>
      <c r="D334" s="258"/>
    </row>
    <row r="335" spans="1:4" ht="15.75" customHeight="1">
      <c r="A335" s="147"/>
      <c r="B335" s="147"/>
      <c r="D335" s="258"/>
    </row>
    <row r="336" spans="1:4" ht="15.75" customHeight="1">
      <c r="A336" s="147"/>
      <c r="B336" s="147"/>
      <c r="D336" s="258"/>
    </row>
    <row r="337" spans="1:4" ht="15.75" customHeight="1">
      <c r="A337" s="147"/>
      <c r="B337" s="147"/>
      <c r="D337" s="258"/>
    </row>
    <row r="338" spans="1:4" ht="15.75" customHeight="1">
      <c r="A338" s="147"/>
      <c r="B338" s="147"/>
      <c r="D338" s="258"/>
    </row>
    <row r="339" spans="1:4" ht="15.75" customHeight="1">
      <c r="A339" s="147"/>
      <c r="B339" s="147"/>
      <c r="D339" s="258"/>
    </row>
    <row r="340" spans="1:4" ht="15.75" customHeight="1">
      <c r="A340" s="147"/>
      <c r="B340" s="147"/>
      <c r="D340" s="258"/>
    </row>
    <row r="341" spans="1:4" ht="15.75" customHeight="1">
      <c r="A341" s="147"/>
      <c r="B341" s="147"/>
      <c r="D341" s="258"/>
    </row>
    <row r="342" spans="1:4" ht="15.75" customHeight="1">
      <c r="A342" s="147"/>
      <c r="B342" s="147"/>
      <c r="D342" s="258"/>
    </row>
    <row r="343" spans="1:4" ht="15.75" customHeight="1">
      <c r="A343" s="147"/>
      <c r="B343" s="147"/>
      <c r="D343" s="258"/>
    </row>
    <row r="344" spans="1:4" ht="15.75" customHeight="1">
      <c r="A344" s="147"/>
      <c r="B344" s="147"/>
      <c r="D344" s="258"/>
    </row>
    <row r="345" spans="1:4" ht="15.75" customHeight="1">
      <c r="A345" s="147"/>
      <c r="B345" s="147"/>
      <c r="D345" s="258"/>
    </row>
    <row r="346" spans="1:4" ht="15.75" customHeight="1">
      <c r="A346" s="147"/>
      <c r="B346" s="147"/>
      <c r="D346" s="258"/>
    </row>
    <row r="347" spans="1:4" ht="15.75" customHeight="1">
      <c r="A347" s="147"/>
      <c r="B347" s="147"/>
      <c r="D347" s="258"/>
    </row>
    <row r="348" spans="1:4" ht="15.75" customHeight="1">
      <c r="A348" s="147"/>
      <c r="B348" s="147"/>
      <c r="D348" s="258"/>
    </row>
    <row r="349" spans="1:4" ht="15.75" customHeight="1">
      <c r="A349" s="147"/>
      <c r="B349" s="147"/>
      <c r="D349" s="258"/>
    </row>
    <row r="350" spans="1:4" ht="15.75" customHeight="1">
      <c r="A350" s="147"/>
      <c r="B350" s="147"/>
      <c r="D350" s="258"/>
    </row>
    <row r="351" spans="1:4" ht="15.75" customHeight="1">
      <c r="A351" s="147"/>
      <c r="B351" s="147"/>
      <c r="D351" s="258"/>
    </row>
    <row r="352" spans="1:4" ht="15.75" customHeight="1">
      <c r="A352" s="147"/>
      <c r="B352" s="147"/>
      <c r="D352" s="258"/>
    </row>
    <row r="353" spans="1:4" ht="15.75" customHeight="1">
      <c r="A353" s="147"/>
      <c r="B353" s="147"/>
      <c r="D353" s="258"/>
    </row>
    <row r="354" spans="1:4" ht="15.75" customHeight="1">
      <c r="A354" s="147"/>
      <c r="B354" s="147"/>
      <c r="D354" s="258"/>
    </row>
    <row r="355" spans="1:4" ht="15.75" customHeight="1">
      <c r="A355" s="147"/>
      <c r="B355" s="147"/>
      <c r="D355" s="258"/>
    </row>
    <row r="356" spans="1:4" ht="15.75" customHeight="1">
      <c r="A356" s="147"/>
      <c r="B356" s="147"/>
      <c r="D356" s="258"/>
    </row>
    <row r="357" spans="1:4" ht="15.75" customHeight="1">
      <c r="A357" s="147"/>
      <c r="B357" s="147"/>
      <c r="D357" s="258"/>
    </row>
    <row r="358" spans="1:4" ht="15.75" customHeight="1">
      <c r="A358" s="147"/>
      <c r="B358" s="147"/>
      <c r="D358" s="258"/>
    </row>
    <row r="359" spans="1:4" ht="15.75" customHeight="1">
      <c r="A359" s="147"/>
      <c r="B359" s="147"/>
      <c r="D359" s="258"/>
    </row>
    <row r="360" spans="1:4" ht="15.75" customHeight="1">
      <c r="A360" s="147"/>
      <c r="B360" s="147"/>
      <c r="D360" s="258"/>
    </row>
    <row r="361" spans="1:4" ht="15.75" customHeight="1">
      <c r="A361" s="147"/>
      <c r="B361" s="147"/>
      <c r="D361" s="258"/>
    </row>
    <row r="362" spans="1:4" ht="15.75" customHeight="1">
      <c r="A362" s="147"/>
      <c r="B362" s="147"/>
      <c r="D362" s="258"/>
    </row>
    <row r="363" spans="1:4" ht="15.75" customHeight="1">
      <c r="A363" s="147"/>
      <c r="B363" s="147"/>
      <c r="D363" s="258"/>
    </row>
    <row r="364" spans="1:4" ht="15.75" customHeight="1">
      <c r="A364" s="147"/>
      <c r="B364" s="147"/>
      <c r="D364" s="258"/>
    </row>
    <row r="365" spans="1:4" ht="15.75" customHeight="1">
      <c r="A365" s="147"/>
      <c r="B365" s="147"/>
      <c r="D365" s="258"/>
    </row>
    <row r="366" spans="1:4" ht="15.75" customHeight="1">
      <c r="A366" s="147"/>
      <c r="B366" s="147"/>
      <c r="D366" s="258"/>
    </row>
    <row r="367" spans="1:4" ht="15.75" customHeight="1">
      <c r="A367" s="147"/>
      <c r="B367" s="147"/>
      <c r="D367" s="258"/>
    </row>
    <row r="368" spans="1:4" ht="15.75" customHeight="1">
      <c r="A368" s="147"/>
      <c r="B368" s="147"/>
      <c r="D368" s="258"/>
    </row>
    <row r="369" spans="1:4" ht="15.75" customHeight="1">
      <c r="A369" s="147"/>
      <c r="B369" s="147"/>
      <c r="D369" s="258"/>
    </row>
    <row r="370" spans="1:4" ht="15.75" customHeight="1">
      <c r="A370" s="147"/>
      <c r="B370" s="147"/>
      <c r="D370" s="258"/>
    </row>
    <row r="371" spans="1:4" ht="15.75" customHeight="1">
      <c r="A371" s="147"/>
      <c r="B371" s="147"/>
      <c r="D371" s="258"/>
    </row>
    <row r="372" spans="1:4" ht="15.75" customHeight="1">
      <c r="A372" s="147"/>
      <c r="B372" s="147"/>
      <c r="D372" s="258"/>
    </row>
    <row r="373" spans="1:4" ht="15.75" customHeight="1">
      <c r="A373" s="147"/>
      <c r="B373" s="147"/>
      <c r="D373" s="258"/>
    </row>
    <row r="374" spans="1:4" ht="15.75" customHeight="1">
      <c r="A374" s="147"/>
      <c r="B374" s="147"/>
      <c r="D374" s="258"/>
    </row>
    <row r="375" spans="1:4" ht="15.75" customHeight="1">
      <c r="A375" s="147"/>
      <c r="B375" s="147"/>
      <c r="D375" s="258"/>
    </row>
    <row r="376" spans="1:4" ht="15.75" customHeight="1">
      <c r="A376" s="147"/>
      <c r="B376" s="147"/>
      <c r="D376" s="258"/>
    </row>
    <row r="377" spans="1:4" ht="15.75" customHeight="1">
      <c r="A377" s="147"/>
      <c r="B377" s="147"/>
      <c r="D377" s="258"/>
    </row>
    <row r="378" spans="1:4" ht="15.75" customHeight="1">
      <c r="A378" s="147"/>
      <c r="B378" s="147"/>
      <c r="D378" s="258"/>
    </row>
    <row r="379" spans="1:4" ht="15.75" customHeight="1">
      <c r="A379" s="147"/>
      <c r="B379" s="147"/>
      <c r="D379" s="258"/>
    </row>
    <row r="380" spans="1:4" ht="15.75" customHeight="1">
      <c r="A380" s="147"/>
      <c r="B380" s="147"/>
      <c r="D380" s="258"/>
    </row>
    <row r="381" spans="1:4" ht="15.75" customHeight="1">
      <c r="A381" s="147"/>
      <c r="B381" s="147"/>
      <c r="D381" s="258"/>
    </row>
    <row r="382" spans="1:4" ht="15.75" customHeight="1">
      <c r="A382" s="147"/>
      <c r="B382" s="147"/>
      <c r="D382" s="258"/>
    </row>
    <row r="383" spans="1:4" ht="15.75" customHeight="1">
      <c r="A383" s="147"/>
      <c r="B383" s="147"/>
      <c r="D383" s="258"/>
    </row>
    <row r="384" spans="1:4" ht="15.75" customHeight="1">
      <c r="A384" s="147"/>
      <c r="B384" s="147"/>
      <c r="D384" s="258"/>
    </row>
    <row r="385" spans="1:4" ht="15.75" customHeight="1">
      <c r="A385" s="147"/>
      <c r="B385" s="147"/>
      <c r="D385" s="258"/>
    </row>
    <row r="386" spans="1:4" ht="15.75" customHeight="1">
      <c r="A386" s="147"/>
      <c r="B386" s="147"/>
      <c r="D386" s="258"/>
    </row>
    <row r="387" spans="1:4" ht="15.75" customHeight="1">
      <c r="A387" s="147"/>
      <c r="B387" s="147"/>
      <c r="D387" s="258"/>
    </row>
    <row r="388" spans="1:4" ht="15.75" customHeight="1">
      <c r="A388" s="147"/>
      <c r="B388" s="147"/>
      <c r="D388" s="258"/>
    </row>
    <row r="389" spans="1:4" ht="15.75" customHeight="1">
      <c r="A389" s="147"/>
      <c r="B389" s="147"/>
      <c r="D389" s="258"/>
    </row>
    <row r="390" spans="1:4" ht="15.75" customHeight="1">
      <c r="A390" s="147"/>
      <c r="B390" s="147"/>
      <c r="D390" s="258"/>
    </row>
    <row r="391" spans="1:4" ht="15.75" customHeight="1">
      <c r="A391" s="147"/>
      <c r="B391" s="147"/>
      <c r="D391" s="258"/>
    </row>
    <row r="392" spans="1:4" ht="15.75" customHeight="1">
      <c r="A392" s="147"/>
      <c r="B392" s="147"/>
      <c r="D392" s="258"/>
    </row>
    <row r="393" spans="1:4" ht="15.75" customHeight="1">
      <c r="A393" s="147"/>
      <c r="B393" s="147"/>
      <c r="D393" s="258"/>
    </row>
    <row r="394" spans="1:4" ht="15.75" customHeight="1">
      <c r="A394" s="147"/>
      <c r="B394" s="147"/>
      <c r="D394" s="258"/>
    </row>
    <row r="395" spans="1:4" ht="15.75" customHeight="1">
      <c r="A395" s="147"/>
      <c r="B395" s="147"/>
      <c r="D395" s="258"/>
    </row>
    <row r="396" spans="1:4" ht="15.75" customHeight="1">
      <c r="A396" s="147"/>
      <c r="B396" s="147"/>
      <c r="D396" s="258"/>
    </row>
    <row r="397" spans="1:4" ht="15.75" customHeight="1">
      <c r="A397" s="147"/>
      <c r="B397" s="147"/>
      <c r="D397" s="258"/>
    </row>
    <row r="398" spans="1:4" ht="15.75" customHeight="1">
      <c r="A398" s="147"/>
      <c r="B398" s="147"/>
      <c r="D398" s="258"/>
    </row>
    <row r="399" spans="1:4" ht="15.75" customHeight="1">
      <c r="A399" s="147"/>
      <c r="B399" s="147"/>
      <c r="D399" s="258"/>
    </row>
    <row r="400" spans="1:4" ht="15.75" customHeight="1">
      <c r="A400" s="147"/>
      <c r="B400" s="147"/>
      <c r="D400" s="258"/>
    </row>
    <row r="401" spans="1:4" ht="15.75" customHeight="1">
      <c r="A401" s="147"/>
      <c r="B401" s="147"/>
      <c r="D401" s="258"/>
    </row>
    <row r="402" spans="1:4" ht="15.75" customHeight="1">
      <c r="A402" s="147"/>
      <c r="B402" s="147"/>
      <c r="D402" s="258"/>
    </row>
    <row r="403" spans="1:4" ht="15.75" customHeight="1">
      <c r="A403" s="147"/>
      <c r="B403" s="147"/>
      <c r="D403" s="258"/>
    </row>
    <row r="404" spans="1:4" ht="15.75" customHeight="1">
      <c r="A404" s="147"/>
      <c r="B404" s="147"/>
      <c r="D404" s="258"/>
    </row>
    <row r="405" spans="1:4" ht="15.75" customHeight="1">
      <c r="A405" s="147"/>
      <c r="B405" s="147"/>
      <c r="D405" s="258"/>
    </row>
    <row r="406" spans="1:4" ht="15.75" customHeight="1">
      <c r="A406" s="147"/>
      <c r="B406" s="147"/>
      <c r="D406" s="258"/>
    </row>
    <row r="407" spans="1:4" ht="15.75" customHeight="1">
      <c r="A407" s="147"/>
      <c r="B407" s="147"/>
      <c r="D407" s="258"/>
    </row>
    <row r="408" spans="1:4" ht="15.75" customHeight="1">
      <c r="A408" s="147"/>
      <c r="B408" s="147"/>
      <c r="D408" s="258"/>
    </row>
    <row r="409" spans="1:4" ht="15.75" customHeight="1">
      <c r="A409" s="147"/>
      <c r="B409" s="147"/>
      <c r="D409" s="258"/>
    </row>
    <row r="410" spans="1:4" ht="15.75" customHeight="1">
      <c r="A410" s="147"/>
      <c r="B410" s="147"/>
      <c r="D410" s="258"/>
    </row>
    <row r="411" spans="1:4" ht="15.75" customHeight="1">
      <c r="A411" s="147"/>
      <c r="B411" s="147"/>
      <c r="D411" s="258"/>
    </row>
    <row r="412" spans="1:4" ht="15.75" customHeight="1">
      <c r="A412" s="147"/>
      <c r="B412" s="147"/>
      <c r="D412" s="258"/>
    </row>
    <row r="413" spans="1:4" ht="15.75" customHeight="1">
      <c r="A413" s="147"/>
      <c r="B413" s="147"/>
      <c r="D413" s="258"/>
    </row>
    <row r="414" spans="1:4" ht="15.75" customHeight="1">
      <c r="A414" s="147"/>
      <c r="B414" s="147"/>
      <c r="D414" s="258"/>
    </row>
    <row r="415" spans="1:4" ht="15.75" customHeight="1">
      <c r="A415" s="147"/>
      <c r="B415" s="147"/>
      <c r="D415" s="258"/>
    </row>
    <row r="416" spans="1:4" ht="15.75" customHeight="1">
      <c r="A416" s="147"/>
      <c r="B416" s="147"/>
      <c r="D416" s="258"/>
    </row>
    <row r="417" spans="1:4" ht="15.75" customHeight="1">
      <c r="A417" s="147"/>
      <c r="B417" s="147"/>
      <c r="D417" s="258"/>
    </row>
    <row r="418" spans="1:4" ht="15.75" customHeight="1">
      <c r="A418" s="147"/>
      <c r="B418" s="147"/>
      <c r="D418" s="258"/>
    </row>
    <row r="419" spans="1:4" ht="15.75" customHeight="1">
      <c r="A419" s="147"/>
      <c r="B419" s="147"/>
      <c r="D419" s="258"/>
    </row>
    <row r="420" spans="1:4" ht="15.75" customHeight="1">
      <c r="A420" s="147"/>
      <c r="B420" s="147"/>
      <c r="D420" s="258"/>
    </row>
    <row r="421" spans="1:4" ht="15.75" customHeight="1">
      <c r="A421" s="147"/>
      <c r="B421" s="147"/>
      <c r="D421" s="258"/>
    </row>
    <row r="422" spans="1:4" ht="15.75" customHeight="1">
      <c r="A422" s="147"/>
      <c r="B422" s="147"/>
      <c r="D422" s="258"/>
    </row>
    <row r="423" spans="1:4" ht="15.75" customHeight="1">
      <c r="A423" s="147"/>
      <c r="B423" s="147"/>
      <c r="D423" s="258"/>
    </row>
    <row r="424" spans="1:4" ht="15.75" customHeight="1">
      <c r="A424" s="147"/>
      <c r="B424" s="147"/>
      <c r="D424" s="258"/>
    </row>
    <row r="425" spans="1:4" ht="15.75" customHeight="1">
      <c r="A425" s="147"/>
      <c r="B425" s="147"/>
      <c r="D425" s="258"/>
    </row>
    <row r="426" spans="1:4" ht="15.75" customHeight="1">
      <c r="A426" s="147"/>
      <c r="B426" s="147"/>
      <c r="D426" s="258"/>
    </row>
    <row r="427" spans="1:4" ht="15.75" customHeight="1">
      <c r="A427" s="147"/>
      <c r="B427" s="147"/>
      <c r="D427" s="258"/>
    </row>
    <row r="428" spans="1:4" ht="15.75" customHeight="1">
      <c r="A428" s="147"/>
      <c r="B428" s="147"/>
      <c r="D428" s="258"/>
    </row>
    <row r="429" spans="1:4" ht="15.75" customHeight="1">
      <c r="A429" s="147"/>
      <c r="B429" s="147"/>
      <c r="D429" s="258"/>
    </row>
    <row r="430" spans="1:4" ht="15.75" customHeight="1">
      <c r="A430" s="147"/>
      <c r="B430" s="147"/>
      <c r="D430" s="258"/>
    </row>
    <row r="431" spans="1:4" ht="15.75" customHeight="1">
      <c r="A431" s="147"/>
      <c r="B431" s="147"/>
      <c r="D431" s="258"/>
    </row>
    <row r="432" spans="1:4" ht="15.75" customHeight="1">
      <c r="A432" s="147"/>
      <c r="B432" s="147"/>
      <c r="D432" s="258"/>
    </row>
    <row r="433" spans="1:4" ht="15.75" customHeight="1">
      <c r="A433" s="147"/>
      <c r="B433" s="147"/>
      <c r="D433" s="258"/>
    </row>
    <row r="434" spans="1:4" ht="15.75" customHeight="1">
      <c r="A434" s="147"/>
      <c r="B434" s="147"/>
      <c r="D434" s="258"/>
    </row>
    <row r="435" spans="1:4" ht="15.75" customHeight="1">
      <c r="A435" s="147"/>
      <c r="B435" s="147"/>
      <c r="D435" s="258"/>
    </row>
    <row r="436" spans="1:4" ht="15.75" customHeight="1">
      <c r="A436" s="147"/>
      <c r="B436" s="147"/>
      <c r="D436" s="258"/>
    </row>
    <row r="437" spans="1:4" ht="15.75" customHeight="1">
      <c r="A437" s="147"/>
      <c r="B437" s="147"/>
      <c r="D437" s="258"/>
    </row>
    <row r="438" spans="1:4" ht="15.75" customHeight="1">
      <c r="A438" s="147"/>
      <c r="B438" s="147"/>
      <c r="D438" s="258"/>
    </row>
    <row r="439" spans="1:4" ht="15.75" customHeight="1">
      <c r="A439" s="147"/>
      <c r="B439" s="147"/>
      <c r="D439" s="258"/>
    </row>
    <row r="440" spans="1:4" ht="15.75" customHeight="1">
      <c r="A440" s="147"/>
      <c r="B440" s="147"/>
      <c r="D440" s="258"/>
    </row>
    <row r="441" spans="1:4" ht="15.75" customHeight="1">
      <c r="A441" s="147"/>
      <c r="B441" s="147"/>
      <c r="D441" s="258"/>
    </row>
    <row r="442" spans="1:4" ht="15.75" customHeight="1">
      <c r="A442" s="147"/>
      <c r="B442" s="147"/>
      <c r="D442" s="258"/>
    </row>
    <row r="443" spans="1:4" ht="15.75" customHeight="1">
      <c r="A443" s="147"/>
      <c r="B443" s="147"/>
      <c r="D443" s="258"/>
    </row>
    <row r="444" spans="1:4" ht="15.75" customHeight="1">
      <c r="A444" s="147"/>
      <c r="B444" s="147"/>
      <c r="D444" s="258"/>
    </row>
    <row r="445" spans="1:4" ht="15.75" customHeight="1">
      <c r="A445" s="147"/>
      <c r="B445" s="147"/>
      <c r="D445" s="258"/>
    </row>
    <row r="446" spans="1:4" ht="15.75" customHeight="1">
      <c r="A446" s="147"/>
      <c r="B446" s="147"/>
      <c r="D446" s="258"/>
    </row>
    <row r="447" spans="1:4" ht="15.75" customHeight="1">
      <c r="A447" s="147"/>
      <c r="B447" s="147"/>
      <c r="D447" s="258"/>
    </row>
    <row r="448" spans="1:4" ht="15.75" customHeight="1">
      <c r="A448" s="147"/>
      <c r="B448" s="147"/>
      <c r="D448" s="258"/>
    </row>
    <row r="449" spans="1:4" ht="15.75" customHeight="1">
      <c r="A449" s="147"/>
      <c r="B449" s="147"/>
      <c r="D449" s="258"/>
    </row>
    <row r="450" spans="1:4" ht="15.75" customHeight="1">
      <c r="A450" s="147"/>
      <c r="B450" s="147"/>
      <c r="D450" s="258"/>
    </row>
    <row r="451" spans="1:4" ht="15.75" customHeight="1">
      <c r="A451" s="147"/>
      <c r="B451" s="147"/>
      <c r="D451" s="258"/>
    </row>
    <row r="452" spans="1:4" ht="15.75" customHeight="1">
      <c r="A452" s="147"/>
      <c r="B452" s="147"/>
      <c r="D452" s="258"/>
    </row>
    <row r="453" spans="1:4" ht="15.75" customHeight="1">
      <c r="A453" s="147"/>
      <c r="B453" s="147"/>
      <c r="D453" s="258"/>
    </row>
    <row r="454" spans="1:4" ht="15.75" customHeight="1">
      <c r="A454" s="147"/>
      <c r="B454" s="147"/>
      <c r="D454" s="258"/>
    </row>
    <row r="455" spans="1:4" ht="15.75" customHeight="1">
      <c r="A455" s="147"/>
      <c r="B455" s="147"/>
      <c r="D455" s="258"/>
    </row>
    <row r="456" spans="1:4" ht="15.75" customHeight="1">
      <c r="A456" s="147"/>
      <c r="B456" s="147"/>
      <c r="D456" s="258"/>
    </row>
    <row r="457" spans="1:4" ht="15.75" customHeight="1">
      <c r="A457" s="147"/>
      <c r="B457" s="147"/>
      <c r="D457" s="258"/>
    </row>
    <row r="458" spans="1:4" ht="15.75" customHeight="1">
      <c r="A458" s="147"/>
      <c r="B458" s="147"/>
      <c r="D458" s="258"/>
    </row>
    <row r="459" spans="1:4" ht="15.75" customHeight="1">
      <c r="A459" s="147"/>
      <c r="B459" s="147"/>
      <c r="D459" s="258"/>
    </row>
    <row r="460" spans="1:4" ht="15.75" customHeight="1">
      <c r="A460" s="147"/>
      <c r="B460" s="147"/>
      <c r="D460" s="258"/>
    </row>
    <row r="461" spans="1:4" ht="15.75" customHeight="1">
      <c r="A461" s="147"/>
      <c r="B461" s="147"/>
      <c r="D461" s="258"/>
    </row>
    <row r="462" spans="1:4" ht="15.75" customHeight="1">
      <c r="A462" s="147"/>
      <c r="B462" s="147"/>
      <c r="D462" s="258"/>
    </row>
    <row r="463" spans="1:4" ht="15.75" customHeight="1">
      <c r="A463" s="147"/>
      <c r="B463" s="147"/>
      <c r="D463" s="258"/>
    </row>
    <row r="464" spans="1:4" ht="15.75" customHeight="1">
      <c r="A464" s="147"/>
      <c r="B464" s="147"/>
      <c r="D464" s="258"/>
    </row>
    <row r="465" spans="1:4" ht="15.75" customHeight="1">
      <c r="A465" s="147"/>
      <c r="B465" s="147"/>
      <c r="D465" s="258"/>
    </row>
    <row r="466" spans="1:4" ht="15.75" customHeight="1">
      <c r="A466" s="147"/>
      <c r="B466" s="147"/>
      <c r="D466" s="258"/>
    </row>
    <row r="467" spans="1:4" ht="15.75" customHeight="1">
      <c r="A467" s="147"/>
      <c r="B467" s="147"/>
      <c r="D467" s="258"/>
    </row>
    <row r="468" spans="1:4" ht="15.75" customHeight="1">
      <c r="A468" s="147"/>
      <c r="B468" s="147"/>
      <c r="D468" s="258"/>
    </row>
    <row r="469" spans="1:4" ht="15.75" customHeight="1">
      <c r="A469" s="147"/>
      <c r="B469" s="147"/>
      <c r="D469" s="258"/>
    </row>
    <row r="470" spans="1:4" ht="15.75" customHeight="1">
      <c r="A470" s="147"/>
      <c r="B470" s="147"/>
      <c r="D470" s="258"/>
    </row>
    <row r="471" spans="1:4" ht="15.75" customHeight="1">
      <c r="A471" s="147"/>
      <c r="B471" s="147"/>
      <c r="D471" s="258"/>
    </row>
    <row r="472" spans="1:4" ht="15.75" customHeight="1">
      <c r="A472" s="147"/>
      <c r="B472" s="147"/>
      <c r="D472" s="258"/>
    </row>
    <row r="473" spans="1:4" ht="15.75" customHeight="1">
      <c r="A473" s="147"/>
      <c r="B473" s="147"/>
      <c r="D473" s="258"/>
    </row>
    <row r="474" spans="1:4" ht="15.75" customHeight="1">
      <c r="A474" s="147"/>
      <c r="B474" s="147"/>
      <c r="D474" s="258"/>
    </row>
    <row r="475" spans="1:4" ht="15.75" customHeight="1">
      <c r="A475" s="147"/>
      <c r="B475" s="147"/>
      <c r="D475" s="258"/>
    </row>
    <row r="476" spans="1:4" ht="15.75" customHeight="1">
      <c r="A476" s="147"/>
      <c r="B476" s="147"/>
      <c r="D476" s="258"/>
    </row>
    <row r="477" spans="1:4" ht="15.75" customHeight="1">
      <c r="A477" s="147"/>
      <c r="B477" s="147"/>
      <c r="D477" s="258"/>
    </row>
    <row r="478" spans="1:4" ht="15.75" customHeight="1">
      <c r="A478" s="147"/>
      <c r="B478" s="147"/>
      <c r="D478" s="258"/>
    </row>
    <row r="479" spans="1:4" ht="15.75" customHeight="1">
      <c r="A479" s="147"/>
      <c r="B479" s="147"/>
      <c r="D479" s="258"/>
    </row>
    <row r="480" spans="1:4" ht="15.75" customHeight="1">
      <c r="A480" s="147"/>
      <c r="B480" s="147"/>
      <c r="D480" s="258"/>
    </row>
    <row r="481" spans="1:4" ht="15.75" customHeight="1">
      <c r="A481" s="147"/>
      <c r="B481" s="147"/>
      <c r="D481" s="258"/>
    </row>
    <row r="482" spans="1:4" ht="15.75" customHeight="1">
      <c r="A482" s="147"/>
      <c r="B482" s="147"/>
      <c r="D482" s="258"/>
    </row>
    <row r="483" spans="1:4" ht="15.75" customHeight="1">
      <c r="A483" s="147"/>
      <c r="B483" s="147"/>
      <c r="D483" s="258"/>
    </row>
    <row r="484" spans="1:4" ht="15.75" customHeight="1">
      <c r="A484" s="147"/>
      <c r="B484" s="147"/>
      <c r="D484" s="258"/>
    </row>
    <row r="485" spans="1:4" ht="15.75" customHeight="1">
      <c r="A485" s="147"/>
      <c r="B485" s="147"/>
      <c r="D485" s="258"/>
    </row>
    <row r="486" spans="1:4" ht="15.75" customHeight="1">
      <c r="A486" s="147"/>
      <c r="B486" s="147"/>
      <c r="D486" s="258"/>
    </row>
    <row r="487" spans="1:4" ht="15.75" customHeight="1">
      <c r="A487" s="147"/>
      <c r="B487" s="147"/>
      <c r="D487" s="258"/>
    </row>
    <row r="488" spans="1:4" ht="15.75" customHeight="1">
      <c r="A488" s="147"/>
      <c r="B488" s="147"/>
      <c r="D488" s="258"/>
    </row>
    <row r="489" spans="1:4" ht="15.75" customHeight="1">
      <c r="A489" s="147"/>
      <c r="B489" s="147"/>
      <c r="D489" s="258"/>
    </row>
    <row r="490" spans="1:4" ht="15.75" customHeight="1">
      <c r="A490" s="147"/>
      <c r="B490" s="147"/>
      <c r="D490" s="258"/>
    </row>
    <row r="491" spans="1:4" ht="15.75" customHeight="1">
      <c r="A491" s="147"/>
      <c r="B491" s="147"/>
      <c r="D491" s="258"/>
    </row>
    <row r="492" spans="1:4" ht="15.75" customHeight="1">
      <c r="A492" s="147"/>
      <c r="B492" s="147"/>
      <c r="D492" s="258"/>
    </row>
    <row r="493" spans="1:4" ht="15.75" customHeight="1">
      <c r="A493" s="147"/>
      <c r="B493" s="147"/>
      <c r="D493" s="258"/>
    </row>
    <row r="494" spans="1:4" ht="15.75" customHeight="1">
      <c r="A494" s="147"/>
      <c r="B494" s="147"/>
      <c r="D494" s="258"/>
    </row>
    <row r="495" spans="1:4" ht="15.75" customHeight="1">
      <c r="A495" s="147"/>
      <c r="B495" s="147"/>
      <c r="D495" s="258"/>
    </row>
    <row r="496" spans="1:4" ht="15.75" customHeight="1">
      <c r="A496" s="147"/>
      <c r="B496" s="147"/>
      <c r="D496" s="258"/>
    </row>
    <row r="497" spans="1:4" ht="15.75" customHeight="1">
      <c r="A497" s="147"/>
      <c r="B497" s="147"/>
      <c r="D497" s="258"/>
    </row>
    <row r="498" spans="1:4" ht="15.75" customHeight="1">
      <c r="A498" s="147"/>
      <c r="B498" s="147"/>
      <c r="D498" s="258"/>
    </row>
    <row r="499" spans="1:4" ht="15.75" customHeight="1">
      <c r="A499" s="147"/>
      <c r="B499" s="147"/>
      <c r="D499" s="258"/>
    </row>
    <row r="500" spans="1:4" ht="15.75" customHeight="1">
      <c r="A500" s="147"/>
      <c r="B500" s="147"/>
      <c r="D500" s="258"/>
    </row>
    <row r="501" spans="1:4" ht="15.75" customHeight="1">
      <c r="A501" s="147"/>
      <c r="B501" s="147"/>
      <c r="D501" s="258"/>
    </row>
    <row r="502" spans="1:4" ht="15.75" customHeight="1">
      <c r="A502" s="147"/>
      <c r="B502" s="147"/>
      <c r="D502" s="258"/>
    </row>
    <row r="503" spans="1:4" ht="15.75" customHeight="1">
      <c r="A503" s="147"/>
      <c r="B503" s="147"/>
      <c r="D503" s="258"/>
    </row>
    <row r="504" spans="1:4" ht="15.75" customHeight="1">
      <c r="A504" s="147"/>
      <c r="B504" s="147"/>
      <c r="D504" s="258"/>
    </row>
    <row r="505" spans="1:4" ht="15.75" customHeight="1">
      <c r="A505" s="147"/>
      <c r="B505" s="147"/>
      <c r="D505" s="258"/>
    </row>
    <row r="506" spans="1:4" ht="15.75" customHeight="1">
      <c r="A506" s="147"/>
      <c r="B506" s="147"/>
      <c r="D506" s="258"/>
    </row>
    <row r="507" spans="1:4" ht="15.75" customHeight="1">
      <c r="A507" s="147"/>
      <c r="B507" s="147"/>
      <c r="D507" s="258"/>
    </row>
    <row r="508" spans="1:4" ht="15.75" customHeight="1">
      <c r="A508" s="147"/>
      <c r="B508" s="147"/>
      <c r="D508" s="258"/>
    </row>
    <row r="509" spans="1:4" ht="15.75" customHeight="1">
      <c r="A509" s="147"/>
      <c r="B509" s="147"/>
      <c r="D509" s="258"/>
    </row>
    <row r="510" spans="1:4" ht="15.75" customHeight="1">
      <c r="A510" s="147"/>
      <c r="B510" s="147"/>
      <c r="D510" s="258"/>
    </row>
    <row r="511" spans="1:4" ht="15.75" customHeight="1">
      <c r="A511" s="147"/>
      <c r="B511" s="147"/>
      <c r="D511" s="258"/>
    </row>
    <row r="512" spans="1:4" ht="15.75" customHeight="1">
      <c r="A512" s="147"/>
      <c r="B512" s="147"/>
      <c r="D512" s="258"/>
    </row>
    <row r="513" spans="1:4" ht="15.75" customHeight="1">
      <c r="A513" s="147"/>
      <c r="B513" s="147"/>
      <c r="D513" s="258"/>
    </row>
    <row r="514" spans="1:4" ht="15.75" customHeight="1">
      <c r="A514" s="147"/>
      <c r="B514" s="147"/>
      <c r="D514" s="258"/>
    </row>
    <row r="515" spans="1:4" ht="15.75" customHeight="1">
      <c r="A515" s="147"/>
      <c r="B515" s="147"/>
      <c r="D515" s="258"/>
    </row>
    <row r="516" spans="1:4" ht="15.75" customHeight="1">
      <c r="A516" s="147"/>
      <c r="B516" s="147"/>
      <c r="D516" s="258"/>
    </row>
    <row r="517" spans="1:4" ht="15.75" customHeight="1">
      <c r="A517" s="147"/>
      <c r="B517" s="147"/>
      <c r="D517" s="258"/>
    </row>
    <row r="518" spans="1:4" ht="15.75" customHeight="1">
      <c r="A518" s="147"/>
      <c r="B518" s="147"/>
      <c r="D518" s="258"/>
    </row>
    <row r="519" spans="1:4" ht="15.75" customHeight="1">
      <c r="A519" s="147"/>
      <c r="B519" s="147"/>
      <c r="D519" s="258"/>
    </row>
    <row r="520" spans="1:4" ht="15.75" customHeight="1">
      <c r="A520" s="147"/>
      <c r="B520" s="147"/>
      <c r="D520" s="258"/>
    </row>
    <row r="521" spans="1:4" ht="15.75" customHeight="1">
      <c r="A521" s="147"/>
      <c r="B521" s="147"/>
      <c r="D521" s="258"/>
    </row>
    <row r="522" spans="1:4" ht="15.75" customHeight="1">
      <c r="A522" s="147"/>
      <c r="B522" s="147"/>
      <c r="D522" s="258"/>
    </row>
    <row r="523" spans="1:4" ht="15.75" customHeight="1">
      <c r="A523" s="147"/>
      <c r="B523" s="147"/>
      <c r="D523" s="258"/>
    </row>
    <row r="524" spans="1:4" ht="15.75" customHeight="1">
      <c r="A524" s="147"/>
      <c r="B524" s="147"/>
      <c r="D524" s="258"/>
    </row>
    <row r="525" spans="1:4" ht="15.75" customHeight="1">
      <c r="A525" s="147"/>
      <c r="B525" s="147"/>
      <c r="D525" s="258"/>
    </row>
    <row r="526" spans="1:4" ht="15.75" customHeight="1">
      <c r="A526" s="147"/>
      <c r="B526" s="147"/>
      <c r="D526" s="258"/>
    </row>
    <row r="527" spans="1:4" ht="15.75" customHeight="1">
      <c r="A527" s="147"/>
      <c r="B527" s="147"/>
      <c r="D527" s="258"/>
    </row>
    <row r="528" spans="1:4" ht="15.75" customHeight="1">
      <c r="A528" s="147"/>
      <c r="B528" s="147"/>
      <c r="D528" s="258"/>
    </row>
    <row r="529" spans="1:4" ht="15.75" customHeight="1">
      <c r="A529" s="147"/>
      <c r="B529" s="147"/>
      <c r="D529" s="258"/>
    </row>
    <row r="530" spans="1:4" ht="15.75" customHeight="1">
      <c r="A530" s="147"/>
      <c r="B530" s="147"/>
      <c r="D530" s="258"/>
    </row>
    <row r="531" spans="1:4" ht="15.75" customHeight="1">
      <c r="A531" s="147"/>
      <c r="B531" s="147"/>
      <c r="D531" s="258"/>
    </row>
    <row r="532" spans="1:4" ht="15.75" customHeight="1">
      <c r="A532" s="147"/>
      <c r="B532" s="147"/>
      <c r="D532" s="258"/>
    </row>
    <row r="533" spans="1:4" ht="15.75" customHeight="1">
      <c r="A533" s="147"/>
      <c r="B533" s="147"/>
      <c r="D533" s="258"/>
    </row>
    <row r="534" spans="1:4" ht="15.75" customHeight="1">
      <c r="A534" s="147"/>
      <c r="B534" s="147"/>
      <c r="D534" s="258"/>
    </row>
    <row r="535" spans="1:4" ht="15.75" customHeight="1">
      <c r="A535" s="147"/>
      <c r="B535" s="147"/>
      <c r="D535" s="258"/>
    </row>
    <row r="536" spans="1:4" ht="15.75" customHeight="1">
      <c r="A536" s="147"/>
      <c r="B536" s="147"/>
      <c r="D536" s="258"/>
    </row>
    <row r="537" spans="1:4" ht="15.75" customHeight="1">
      <c r="A537" s="147"/>
      <c r="B537" s="147"/>
      <c r="D537" s="258"/>
    </row>
    <row r="538" spans="1:4" ht="15.75" customHeight="1">
      <c r="A538" s="147"/>
      <c r="B538" s="147"/>
      <c r="D538" s="258"/>
    </row>
    <row r="539" spans="1:4" ht="15.75" customHeight="1">
      <c r="A539" s="147"/>
      <c r="B539" s="147"/>
      <c r="D539" s="258"/>
    </row>
    <row r="540" spans="1:4" ht="15.75" customHeight="1">
      <c r="A540" s="147"/>
      <c r="B540" s="147"/>
      <c r="D540" s="258"/>
    </row>
    <row r="541" spans="1:4" ht="15.75" customHeight="1">
      <c r="A541" s="147"/>
      <c r="B541" s="147"/>
      <c r="D541" s="258"/>
    </row>
    <row r="542" spans="1:4" ht="15.75" customHeight="1">
      <c r="A542" s="147"/>
      <c r="B542" s="147"/>
      <c r="D542" s="258"/>
    </row>
    <row r="543" spans="1:4" ht="15.75" customHeight="1">
      <c r="A543" s="147"/>
      <c r="B543" s="147"/>
      <c r="D543" s="258"/>
    </row>
    <row r="544" spans="1:4" ht="15.75" customHeight="1">
      <c r="A544" s="147"/>
      <c r="B544" s="147"/>
      <c r="D544" s="258"/>
    </row>
    <row r="545" spans="1:4" ht="15.75" customHeight="1">
      <c r="A545" s="147"/>
      <c r="B545" s="147"/>
      <c r="D545" s="258"/>
    </row>
    <row r="546" spans="1:4" ht="15.75" customHeight="1">
      <c r="A546" s="147"/>
      <c r="B546" s="147"/>
      <c r="D546" s="258"/>
    </row>
    <row r="547" spans="1:4" ht="15.75" customHeight="1">
      <c r="A547" s="147"/>
      <c r="B547" s="147"/>
      <c r="D547" s="258"/>
    </row>
    <row r="548" spans="1:4" ht="15.75" customHeight="1">
      <c r="A548" s="147"/>
      <c r="B548" s="147"/>
      <c r="D548" s="258"/>
    </row>
    <row r="549" spans="1:4" ht="15.75" customHeight="1">
      <c r="A549" s="147"/>
      <c r="B549" s="147"/>
      <c r="D549" s="258"/>
    </row>
    <row r="550" spans="1:4" ht="15.75" customHeight="1">
      <c r="A550" s="147"/>
      <c r="B550" s="147"/>
      <c r="D550" s="258"/>
    </row>
    <row r="551" spans="1:4" ht="15.75" customHeight="1">
      <c r="A551" s="147"/>
      <c r="B551" s="147"/>
      <c r="D551" s="258"/>
    </row>
    <row r="552" spans="1:4" ht="15.75" customHeight="1">
      <c r="A552" s="147"/>
      <c r="B552" s="147"/>
      <c r="D552" s="258"/>
    </row>
    <row r="553" spans="1:4" ht="15.75" customHeight="1">
      <c r="A553" s="147"/>
      <c r="B553" s="147"/>
      <c r="D553" s="258"/>
    </row>
    <row r="554" spans="1:4" ht="15.75" customHeight="1">
      <c r="A554" s="147"/>
      <c r="B554" s="147"/>
      <c r="D554" s="258"/>
    </row>
    <row r="555" spans="1:4" ht="15.75" customHeight="1">
      <c r="A555" s="147"/>
      <c r="B555" s="147"/>
      <c r="D555" s="258"/>
    </row>
    <row r="556" spans="1:4" ht="15.75" customHeight="1">
      <c r="A556" s="147"/>
      <c r="B556" s="147"/>
      <c r="D556" s="258"/>
    </row>
    <row r="557" spans="1:4" ht="15.75" customHeight="1">
      <c r="A557" s="147"/>
      <c r="B557" s="147"/>
      <c r="D557" s="258"/>
    </row>
    <row r="558" spans="1:4" ht="15.75" customHeight="1">
      <c r="A558" s="147"/>
      <c r="B558" s="147"/>
      <c r="D558" s="258"/>
    </row>
    <row r="559" spans="1:4" ht="15.75" customHeight="1">
      <c r="A559" s="147"/>
      <c r="B559" s="147"/>
      <c r="D559" s="258"/>
    </row>
    <row r="560" spans="1:4" ht="15.75" customHeight="1">
      <c r="A560" s="147"/>
      <c r="B560" s="147"/>
      <c r="D560" s="258"/>
    </row>
    <row r="561" spans="1:4" ht="15.75" customHeight="1">
      <c r="A561" s="147"/>
      <c r="B561" s="147"/>
      <c r="D561" s="258"/>
    </row>
    <row r="562" spans="1:4" ht="15.75" customHeight="1">
      <c r="A562" s="147"/>
      <c r="B562" s="147"/>
      <c r="D562" s="258"/>
    </row>
    <row r="563" spans="1:4" ht="15.75" customHeight="1">
      <c r="A563" s="147"/>
      <c r="B563" s="147"/>
      <c r="D563" s="258"/>
    </row>
    <row r="564" spans="1:4" ht="15.75" customHeight="1">
      <c r="A564" s="147"/>
      <c r="B564" s="147"/>
      <c r="D564" s="258"/>
    </row>
    <row r="565" spans="1:4" ht="15.75" customHeight="1">
      <c r="A565" s="147"/>
      <c r="B565" s="147"/>
      <c r="D565" s="258"/>
    </row>
    <row r="566" spans="1:4" ht="15.75" customHeight="1">
      <c r="A566" s="147"/>
      <c r="B566" s="147"/>
      <c r="D566" s="258"/>
    </row>
    <row r="567" spans="1:4" ht="15.75" customHeight="1">
      <c r="A567" s="147"/>
      <c r="B567" s="147"/>
      <c r="D567" s="258"/>
    </row>
    <row r="568" spans="1:4" ht="15.75" customHeight="1">
      <c r="A568" s="147"/>
      <c r="B568" s="147"/>
      <c r="D568" s="258"/>
    </row>
    <row r="569" spans="1:4" ht="15.75" customHeight="1">
      <c r="A569" s="147"/>
      <c r="B569" s="147"/>
      <c r="D569" s="258"/>
    </row>
    <row r="570" spans="1:4" ht="15.75" customHeight="1">
      <c r="A570" s="147"/>
      <c r="B570" s="147"/>
      <c r="D570" s="258"/>
    </row>
    <row r="571" spans="1:4" ht="15.75" customHeight="1">
      <c r="A571" s="147"/>
      <c r="B571" s="147"/>
      <c r="D571" s="258"/>
    </row>
    <row r="572" spans="1:4" ht="15.75" customHeight="1">
      <c r="A572" s="147"/>
      <c r="B572" s="147"/>
      <c r="D572" s="258"/>
    </row>
    <row r="573" spans="1:4" ht="15.75" customHeight="1">
      <c r="A573" s="147"/>
      <c r="B573" s="147"/>
      <c r="D573" s="258"/>
    </row>
    <row r="574" spans="1:4" ht="15.75" customHeight="1">
      <c r="A574" s="147"/>
      <c r="B574" s="147"/>
      <c r="D574" s="258"/>
    </row>
    <row r="575" spans="1:4" ht="15.75" customHeight="1">
      <c r="A575" s="147"/>
      <c r="B575" s="147"/>
      <c r="D575" s="258"/>
    </row>
    <row r="576" spans="1:4" ht="15.75" customHeight="1">
      <c r="A576" s="147"/>
      <c r="B576" s="147"/>
      <c r="D576" s="258"/>
    </row>
    <row r="577" spans="1:4" ht="15.75" customHeight="1">
      <c r="A577" s="147"/>
      <c r="B577" s="147"/>
      <c r="D577" s="258"/>
    </row>
    <row r="578" spans="1:4" ht="15.75" customHeight="1">
      <c r="A578" s="147"/>
      <c r="B578" s="147"/>
      <c r="D578" s="258"/>
    </row>
    <row r="579" spans="1:4" ht="15.75" customHeight="1">
      <c r="A579" s="147"/>
      <c r="B579" s="147"/>
      <c r="D579" s="258"/>
    </row>
    <row r="580" spans="1:4" ht="15.75" customHeight="1">
      <c r="A580" s="147"/>
      <c r="B580" s="147"/>
      <c r="D580" s="258"/>
    </row>
    <row r="581" spans="1:4" ht="15.75" customHeight="1">
      <c r="A581" s="147"/>
      <c r="B581" s="147"/>
      <c r="D581" s="258"/>
    </row>
    <row r="582" spans="1:4" ht="15.75" customHeight="1">
      <c r="A582" s="147"/>
      <c r="B582" s="147"/>
      <c r="D582" s="258"/>
    </row>
    <row r="583" spans="1:4" ht="15.75" customHeight="1">
      <c r="A583" s="147"/>
      <c r="B583" s="147"/>
      <c r="D583" s="258"/>
    </row>
    <row r="584" spans="1:4" ht="15.75" customHeight="1">
      <c r="A584" s="147"/>
      <c r="B584" s="147"/>
      <c r="D584" s="258"/>
    </row>
    <row r="585" spans="1:4" ht="15.75" customHeight="1">
      <c r="A585" s="147"/>
      <c r="B585" s="147"/>
      <c r="D585" s="258"/>
    </row>
    <row r="586" spans="1:4" ht="15.75" customHeight="1">
      <c r="A586" s="147"/>
      <c r="B586" s="147"/>
      <c r="D586" s="258"/>
    </row>
    <row r="587" spans="1:4" ht="15.75" customHeight="1">
      <c r="A587" s="147"/>
      <c r="B587" s="147"/>
      <c r="D587" s="258"/>
    </row>
    <row r="588" spans="1:4" ht="15.75" customHeight="1">
      <c r="A588" s="147"/>
      <c r="B588" s="147"/>
      <c r="D588" s="258"/>
    </row>
    <row r="589" spans="1:4" ht="15.75" customHeight="1">
      <c r="A589" s="147"/>
      <c r="B589" s="147"/>
      <c r="D589" s="258"/>
    </row>
    <row r="590" spans="1:4" ht="15.75" customHeight="1">
      <c r="A590" s="147"/>
      <c r="B590" s="147"/>
      <c r="D590" s="258"/>
    </row>
    <row r="591" spans="1:4" ht="15.75" customHeight="1">
      <c r="A591" s="147"/>
      <c r="B591" s="147"/>
      <c r="D591" s="258"/>
    </row>
    <row r="592" spans="1:4" ht="15.75" customHeight="1">
      <c r="A592" s="147"/>
      <c r="B592" s="147"/>
      <c r="D592" s="258"/>
    </row>
    <row r="593" spans="1:4" ht="15.75" customHeight="1">
      <c r="A593" s="147"/>
      <c r="B593" s="147"/>
      <c r="D593" s="258"/>
    </row>
    <row r="594" spans="1:4" ht="15.75" customHeight="1">
      <c r="A594" s="147"/>
      <c r="B594" s="147"/>
      <c r="D594" s="258"/>
    </row>
    <row r="595" spans="1:4" ht="15.75" customHeight="1">
      <c r="A595" s="147"/>
      <c r="B595" s="147"/>
      <c r="D595" s="258"/>
    </row>
    <row r="596" spans="1:4" ht="15.75" customHeight="1">
      <c r="A596" s="147"/>
      <c r="B596" s="147"/>
      <c r="D596" s="258"/>
    </row>
    <row r="597" spans="1:4" ht="15.75" customHeight="1">
      <c r="A597" s="147"/>
      <c r="B597" s="147"/>
      <c r="D597" s="258"/>
    </row>
    <row r="598" spans="1:4" ht="15.75" customHeight="1">
      <c r="A598" s="147"/>
      <c r="B598" s="147"/>
      <c r="D598" s="258"/>
    </row>
    <row r="599" spans="1:4" ht="15.75" customHeight="1">
      <c r="A599" s="147"/>
      <c r="B599" s="147"/>
      <c r="D599" s="258"/>
    </row>
    <row r="600" spans="1:4" ht="15.75" customHeight="1">
      <c r="A600" s="147"/>
      <c r="B600" s="147"/>
      <c r="D600" s="258"/>
    </row>
    <row r="601" spans="1:4" ht="15.75" customHeight="1">
      <c r="A601" s="147"/>
      <c r="B601" s="147"/>
      <c r="D601" s="258"/>
    </row>
    <row r="602" spans="1:4" ht="15.75" customHeight="1">
      <c r="A602" s="147"/>
      <c r="B602" s="147"/>
      <c r="D602" s="258"/>
    </row>
    <row r="603" spans="1:4" ht="15.75" customHeight="1">
      <c r="A603" s="147"/>
      <c r="B603" s="147"/>
      <c r="D603" s="258"/>
    </row>
    <row r="604" spans="1:4" ht="15.75" customHeight="1">
      <c r="A604" s="147"/>
      <c r="B604" s="147"/>
      <c r="D604" s="258"/>
    </row>
    <row r="605" spans="1:4" ht="15.75" customHeight="1">
      <c r="A605" s="147"/>
      <c r="B605" s="147"/>
      <c r="D605" s="258"/>
    </row>
    <row r="606" spans="1:4" ht="15.75" customHeight="1">
      <c r="A606" s="147"/>
      <c r="B606" s="147"/>
      <c r="D606" s="258"/>
    </row>
    <row r="607" spans="1:4" ht="15.75" customHeight="1">
      <c r="A607" s="147"/>
      <c r="B607" s="147"/>
      <c r="D607" s="258"/>
    </row>
    <row r="608" spans="1:4" ht="15.75" customHeight="1">
      <c r="A608" s="147"/>
      <c r="B608" s="147"/>
      <c r="D608" s="258"/>
    </row>
    <row r="609" spans="1:4" ht="15.75" customHeight="1">
      <c r="A609" s="147"/>
      <c r="B609" s="147"/>
      <c r="D609" s="258"/>
    </row>
    <row r="610" spans="1:4" ht="15.75" customHeight="1">
      <c r="A610" s="147"/>
      <c r="B610" s="147"/>
      <c r="D610" s="258"/>
    </row>
    <row r="611" spans="1:4" ht="15.75" customHeight="1">
      <c r="A611" s="147"/>
      <c r="B611" s="147"/>
      <c r="D611" s="258"/>
    </row>
    <row r="612" spans="1:4" ht="15.75" customHeight="1">
      <c r="A612" s="147"/>
      <c r="B612" s="147"/>
      <c r="D612" s="258"/>
    </row>
    <row r="613" spans="1:4" ht="15.75" customHeight="1">
      <c r="A613" s="147"/>
      <c r="B613" s="147"/>
      <c r="D613" s="258"/>
    </row>
    <row r="614" spans="1:4" ht="15.75" customHeight="1">
      <c r="A614" s="147"/>
      <c r="B614" s="147"/>
      <c r="D614" s="258"/>
    </row>
    <row r="615" spans="1:4" ht="15.75" customHeight="1">
      <c r="A615" s="147"/>
      <c r="B615" s="147"/>
      <c r="D615" s="258"/>
    </row>
    <row r="616" spans="1:4" ht="15.75" customHeight="1">
      <c r="A616" s="147"/>
      <c r="B616" s="147"/>
      <c r="D616" s="258"/>
    </row>
    <row r="617" spans="1:4" ht="15.75" customHeight="1">
      <c r="A617" s="147"/>
      <c r="B617" s="147"/>
      <c r="D617" s="258"/>
    </row>
    <row r="618" spans="1:4" ht="15.75" customHeight="1">
      <c r="A618" s="147"/>
      <c r="B618" s="147"/>
      <c r="D618" s="258"/>
    </row>
    <row r="619" spans="1:4" ht="15.75" customHeight="1">
      <c r="A619" s="147"/>
      <c r="B619" s="147"/>
      <c r="D619" s="258"/>
    </row>
    <row r="620" spans="1:4" ht="15.75" customHeight="1">
      <c r="A620" s="147"/>
      <c r="B620" s="147"/>
      <c r="D620" s="258"/>
    </row>
    <row r="621" spans="1:4" ht="15.75" customHeight="1">
      <c r="A621" s="147"/>
      <c r="B621" s="147"/>
      <c r="D621" s="258"/>
    </row>
    <row r="622" spans="1:4" ht="15.75" customHeight="1">
      <c r="A622" s="147"/>
      <c r="B622" s="147"/>
      <c r="D622" s="258"/>
    </row>
    <row r="623" spans="1:4" ht="15.75" customHeight="1">
      <c r="A623" s="147"/>
      <c r="B623" s="147"/>
      <c r="D623" s="258"/>
    </row>
    <row r="624" spans="1:4" ht="15.75" customHeight="1">
      <c r="A624" s="147"/>
      <c r="B624" s="147"/>
      <c r="D624" s="258"/>
    </row>
    <row r="625" spans="1:4" ht="15.75" customHeight="1">
      <c r="A625" s="147"/>
      <c r="B625" s="147"/>
      <c r="D625" s="258"/>
    </row>
    <row r="626" spans="1:4" ht="15.75" customHeight="1">
      <c r="A626" s="147"/>
      <c r="B626" s="147"/>
      <c r="D626" s="258"/>
    </row>
    <row r="627" spans="1:4" ht="15.75" customHeight="1">
      <c r="A627" s="147"/>
      <c r="B627" s="147"/>
      <c r="D627" s="258"/>
    </row>
    <row r="628" spans="1:4" ht="15.75" customHeight="1">
      <c r="A628" s="147"/>
      <c r="B628" s="147"/>
      <c r="D628" s="258"/>
    </row>
    <row r="629" spans="1:4" ht="15.75" customHeight="1">
      <c r="A629" s="147"/>
      <c r="B629" s="147"/>
      <c r="D629" s="258"/>
    </row>
    <row r="630" spans="1:4" ht="15.75" customHeight="1">
      <c r="A630" s="147"/>
      <c r="B630" s="147"/>
      <c r="D630" s="258"/>
    </row>
    <row r="631" spans="1:4" ht="15.75" customHeight="1">
      <c r="A631" s="147"/>
      <c r="B631" s="147"/>
      <c r="D631" s="258"/>
    </row>
    <row r="632" spans="1:4" ht="15.75" customHeight="1">
      <c r="A632" s="147"/>
      <c r="B632" s="147"/>
      <c r="D632" s="258"/>
    </row>
    <row r="633" spans="1:4" ht="15.75" customHeight="1">
      <c r="A633" s="147"/>
      <c r="B633" s="147"/>
      <c r="D633" s="258"/>
    </row>
    <row r="634" spans="1:4" ht="15.75" customHeight="1">
      <c r="A634" s="147"/>
      <c r="B634" s="147"/>
      <c r="D634" s="258"/>
    </row>
    <row r="635" spans="1:4" ht="15.75" customHeight="1">
      <c r="A635" s="147"/>
      <c r="B635" s="147"/>
      <c r="D635" s="258"/>
    </row>
    <row r="636" spans="1:4" ht="15.75" customHeight="1">
      <c r="A636" s="147"/>
      <c r="B636" s="147"/>
      <c r="D636" s="258"/>
    </row>
    <row r="637" spans="1:4" ht="15.75" customHeight="1">
      <c r="A637" s="147"/>
      <c r="B637" s="147"/>
      <c r="D637" s="258"/>
    </row>
    <row r="638" spans="1:4" ht="15.75" customHeight="1">
      <c r="A638" s="147"/>
      <c r="B638" s="147"/>
      <c r="D638" s="258"/>
    </row>
    <row r="639" spans="1:4" ht="15.75" customHeight="1">
      <c r="A639" s="147"/>
      <c r="B639" s="147"/>
      <c r="D639" s="258"/>
    </row>
    <row r="640" spans="1:4" ht="15.75" customHeight="1">
      <c r="A640" s="147"/>
      <c r="B640" s="147"/>
      <c r="D640" s="258"/>
    </row>
    <row r="641" spans="1:4" ht="15.75" customHeight="1">
      <c r="A641" s="147"/>
      <c r="B641" s="147"/>
      <c r="D641" s="258"/>
    </row>
    <row r="642" spans="1:4" ht="15.75" customHeight="1">
      <c r="A642" s="147"/>
      <c r="B642" s="147"/>
      <c r="D642" s="258"/>
    </row>
    <row r="643" spans="1:4" ht="15.75" customHeight="1">
      <c r="A643" s="147"/>
      <c r="B643" s="147"/>
      <c r="D643" s="258"/>
    </row>
    <row r="644" spans="1:4" ht="15.75" customHeight="1">
      <c r="A644" s="147"/>
      <c r="B644" s="147"/>
      <c r="D644" s="258"/>
    </row>
    <row r="645" spans="1:4" ht="15.75" customHeight="1">
      <c r="A645" s="147"/>
      <c r="B645" s="147"/>
      <c r="D645" s="258"/>
    </row>
    <row r="646" spans="1:4" ht="15.75" customHeight="1">
      <c r="A646" s="147"/>
      <c r="B646" s="147"/>
      <c r="D646" s="258"/>
    </row>
    <row r="647" spans="1:4" ht="15.75" customHeight="1">
      <c r="A647" s="147"/>
      <c r="B647" s="147"/>
      <c r="D647" s="258"/>
    </row>
    <row r="648" spans="1:4" ht="15.75" customHeight="1">
      <c r="A648" s="147"/>
      <c r="B648" s="147"/>
      <c r="D648" s="258"/>
    </row>
    <row r="649" spans="1:4" ht="15.75" customHeight="1">
      <c r="A649" s="147"/>
      <c r="B649" s="147"/>
      <c r="D649" s="258"/>
    </row>
    <row r="650" spans="1:4" ht="15.75" customHeight="1">
      <c r="A650" s="147"/>
      <c r="B650" s="147"/>
      <c r="D650" s="258"/>
    </row>
    <row r="651" spans="1:4" ht="15.75" customHeight="1">
      <c r="A651" s="147"/>
      <c r="B651" s="147"/>
      <c r="D651" s="258"/>
    </row>
    <row r="652" spans="1:4" ht="15.75" customHeight="1">
      <c r="A652" s="147"/>
      <c r="B652" s="147"/>
      <c r="D652" s="258"/>
    </row>
    <row r="653" spans="1:4" ht="15.75" customHeight="1">
      <c r="A653" s="147"/>
      <c r="B653" s="147"/>
      <c r="D653" s="258"/>
    </row>
    <row r="654" spans="1:4" ht="15.75" customHeight="1">
      <c r="A654" s="147"/>
      <c r="B654" s="147"/>
      <c r="D654" s="258"/>
    </row>
    <row r="655" spans="1:4" ht="15.75" customHeight="1">
      <c r="A655" s="147"/>
      <c r="B655" s="147"/>
      <c r="D655" s="258"/>
    </row>
    <row r="656" spans="1:4" ht="15.75" customHeight="1">
      <c r="A656" s="147"/>
      <c r="B656" s="147"/>
      <c r="D656" s="258"/>
    </row>
    <row r="657" spans="1:4" ht="15.75" customHeight="1">
      <c r="A657" s="147"/>
      <c r="B657" s="147"/>
      <c r="D657" s="258"/>
    </row>
    <row r="658" spans="1:4" ht="15.75" customHeight="1">
      <c r="A658" s="147"/>
      <c r="B658" s="147"/>
      <c r="D658" s="258"/>
    </row>
    <row r="659" spans="1:4" ht="15.75" customHeight="1">
      <c r="A659" s="147"/>
      <c r="B659" s="147"/>
      <c r="D659" s="258"/>
    </row>
    <row r="660" spans="1:4" ht="15.75" customHeight="1">
      <c r="A660" s="147"/>
      <c r="B660" s="147"/>
      <c r="D660" s="258"/>
    </row>
    <row r="661" spans="1:4" ht="15.75" customHeight="1">
      <c r="A661" s="147"/>
      <c r="B661" s="147"/>
      <c r="D661" s="258"/>
    </row>
    <row r="662" spans="1:4" ht="15.75" customHeight="1">
      <c r="A662" s="147"/>
      <c r="B662" s="147"/>
      <c r="D662" s="258"/>
    </row>
    <row r="663" spans="1:4" ht="15.75" customHeight="1">
      <c r="A663" s="147"/>
      <c r="B663" s="147"/>
      <c r="D663" s="258"/>
    </row>
    <row r="664" spans="1:4" ht="15.75" customHeight="1">
      <c r="A664" s="147"/>
      <c r="B664" s="147"/>
      <c r="D664" s="258"/>
    </row>
    <row r="665" spans="1:4" ht="15.75" customHeight="1">
      <c r="A665" s="147"/>
      <c r="B665" s="147"/>
      <c r="D665" s="258"/>
    </row>
    <row r="666" spans="1:4" ht="15.75" customHeight="1">
      <c r="A666" s="147"/>
      <c r="B666" s="147"/>
      <c r="D666" s="258"/>
    </row>
    <row r="667" spans="1:4" ht="15.75" customHeight="1">
      <c r="A667" s="147"/>
      <c r="B667" s="147"/>
      <c r="D667" s="258"/>
    </row>
    <row r="668" spans="1:4" ht="15.75" customHeight="1">
      <c r="A668" s="147"/>
      <c r="B668" s="147"/>
      <c r="D668" s="258"/>
    </row>
    <row r="669" spans="1:4" ht="15.75" customHeight="1">
      <c r="A669" s="147"/>
      <c r="B669" s="147"/>
      <c r="D669" s="258"/>
    </row>
    <row r="670" spans="1:4" ht="15.75" customHeight="1">
      <c r="A670" s="147"/>
      <c r="B670" s="147"/>
      <c r="D670" s="258"/>
    </row>
    <row r="671" spans="1:4" ht="15.75" customHeight="1">
      <c r="A671" s="147"/>
      <c r="B671" s="147"/>
      <c r="D671" s="258"/>
    </row>
    <row r="672" spans="1:4" ht="15.75" customHeight="1">
      <c r="A672" s="147"/>
      <c r="B672" s="147"/>
      <c r="D672" s="258"/>
    </row>
    <row r="673" spans="1:4" ht="15.75" customHeight="1">
      <c r="A673" s="147"/>
      <c r="B673" s="147"/>
      <c r="D673" s="258"/>
    </row>
    <row r="674" spans="1:4" ht="15.75" customHeight="1">
      <c r="A674" s="147"/>
      <c r="B674" s="147"/>
      <c r="D674" s="258"/>
    </row>
    <row r="675" spans="1:4" ht="15.75" customHeight="1">
      <c r="A675" s="147"/>
      <c r="B675" s="147"/>
      <c r="D675" s="258"/>
    </row>
    <row r="676" spans="1:4" ht="15.75" customHeight="1">
      <c r="A676" s="147"/>
      <c r="B676" s="147"/>
      <c r="D676" s="258"/>
    </row>
    <row r="677" spans="1:4" ht="15.75" customHeight="1">
      <c r="A677" s="147"/>
      <c r="B677" s="147"/>
      <c r="D677" s="258"/>
    </row>
    <row r="678" spans="1:4" ht="15.75" customHeight="1">
      <c r="A678" s="147"/>
      <c r="B678" s="147"/>
      <c r="D678" s="258"/>
    </row>
    <row r="679" spans="1:4" ht="15.75" customHeight="1">
      <c r="A679" s="147"/>
      <c r="B679" s="147"/>
      <c r="D679" s="258"/>
    </row>
    <row r="680" spans="1:4" ht="15.75" customHeight="1">
      <c r="A680" s="147"/>
      <c r="B680" s="147"/>
      <c r="D680" s="258"/>
    </row>
    <row r="681" spans="1:4" ht="15.75" customHeight="1">
      <c r="A681" s="147"/>
      <c r="B681" s="147"/>
      <c r="D681" s="258"/>
    </row>
    <row r="682" spans="1:4" ht="15.75" customHeight="1">
      <c r="A682" s="147"/>
      <c r="B682" s="147"/>
      <c r="D682" s="258"/>
    </row>
    <row r="683" spans="1:4" ht="15.75" customHeight="1">
      <c r="A683" s="147"/>
      <c r="B683" s="147"/>
      <c r="D683" s="258"/>
    </row>
    <row r="684" spans="1:4" ht="15.75" customHeight="1">
      <c r="A684" s="147"/>
      <c r="B684" s="147"/>
      <c r="D684" s="258"/>
    </row>
    <row r="685" spans="1:4" ht="15.75" customHeight="1">
      <c r="A685" s="147"/>
      <c r="B685" s="147"/>
      <c r="D685" s="258"/>
    </row>
    <row r="686" spans="1:4" ht="15.75" customHeight="1">
      <c r="A686" s="147"/>
      <c r="B686" s="147"/>
      <c r="D686" s="258"/>
    </row>
    <row r="687" spans="1:4" ht="15.75" customHeight="1">
      <c r="A687" s="147"/>
      <c r="B687" s="147"/>
      <c r="D687" s="258"/>
    </row>
    <row r="688" spans="1:4" ht="15.75" customHeight="1">
      <c r="A688" s="147"/>
      <c r="B688" s="147"/>
      <c r="D688" s="258"/>
    </row>
    <row r="689" spans="1:4" ht="15.75" customHeight="1">
      <c r="A689" s="147"/>
      <c r="B689" s="147"/>
      <c r="D689" s="258"/>
    </row>
    <row r="690" spans="1:4" ht="15.75" customHeight="1">
      <c r="A690" s="147"/>
      <c r="B690" s="147"/>
      <c r="D690" s="258"/>
    </row>
    <row r="691" spans="1:4" ht="15.75" customHeight="1">
      <c r="A691" s="147"/>
      <c r="B691" s="147"/>
      <c r="D691" s="258"/>
    </row>
    <row r="692" spans="1:4" ht="15.75" customHeight="1">
      <c r="A692" s="147"/>
      <c r="B692" s="147"/>
      <c r="D692" s="258"/>
    </row>
    <row r="693" spans="1:4" ht="15.75" customHeight="1">
      <c r="A693" s="147"/>
      <c r="B693" s="147"/>
      <c r="D693" s="258"/>
    </row>
    <row r="694" spans="1:4" ht="15.75" customHeight="1">
      <c r="A694" s="147"/>
      <c r="B694" s="147"/>
      <c r="D694" s="258"/>
    </row>
    <row r="695" spans="1:4" ht="15.75" customHeight="1">
      <c r="A695" s="147"/>
      <c r="B695" s="147"/>
      <c r="D695" s="258"/>
    </row>
    <row r="696" spans="1:4" ht="15.75" customHeight="1">
      <c r="A696" s="147"/>
      <c r="B696" s="147"/>
      <c r="D696" s="258"/>
    </row>
    <row r="697" spans="1:4" ht="15.75" customHeight="1">
      <c r="A697" s="147"/>
      <c r="B697" s="147"/>
      <c r="D697" s="258"/>
    </row>
    <row r="698" spans="1:4" ht="15.75" customHeight="1">
      <c r="A698" s="147"/>
      <c r="B698" s="147"/>
      <c r="D698" s="258"/>
    </row>
    <row r="699" spans="1:4" ht="15.75" customHeight="1">
      <c r="A699" s="147"/>
      <c r="B699" s="147"/>
      <c r="D699" s="258"/>
    </row>
    <row r="700" spans="1:4" ht="15.75" customHeight="1">
      <c r="A700" s="147"/>
      <c r="B700" s="147"/>
      <c r="D700" s="258"/>
    </row>
    <row r="701" spans="1:4" ht="15.75" customHeight="1">
      <c r="A701" s="147"/>
      <c r="B701" s="147"/>
      <c r="D701" s="258"/>
    </row>
    <row r="702" spans="1:4" ht="15.75" customHeight="1">
      <c r="A702" s="147"/>
      <c r="B702" s="147"/>
      <c r="D702" s="258"/>
    </row>
    <row r="703" spans="1:4" ht="15.75" customHeight="1">
      <c r="A703" s="147"/>
      <c r="B703" s="147"/>
      <c r="D703" s="258"/>
    </row>
    <row r="704" spans="1:4" ht="15.75" customHeight="1">
      <c r="A704" s="147"/>
      <c r="B704" s="147"/>
      <c r="D704" s="258"/>
    </row>
    <row r="705" spans="1:4" ht="15.75" customHeight="1">
      <c r="A705" s="147"/>
      <c r="B705" s="147"/>
      <c r="D705" s="258"/>
    </row>
    <row r="706" spans="1:4" ht="15.75" customHeight="1">
      <c r="A706" s="147"/>
      <c r="B706" s="147"/>
      <c r="D706" s="258"/>
    </row>
    <row r="707" spans="1:4" ht="15.75" customHeight="1">
      <c r="A707" s="147"/>
      <c r="B707" s="147"/>
      <c r="D707" s="258"/>
    </row>
    <row r="708" spans="1:4" ht="15.75" customHeight="1">
      <c r="A708" s="147"/>
      <c r="B708" s="147"/>
      <c r="D708" s="258"/>
    </row>
    <row r="709" spans="1:4" ht="15.75" customHeight="1">
      <c r="A709" s="147"/>
      <c r="B709" s="147"/>
      <c r="D709" s="258"/>
    </row>
    <row r="710" spans="1:4" ht="15.75" customHeight="1">
      <c r="A710" s="147"/>
      <c r="B710" s="147"/>
      <c r="D710" s="258"/>
    </row>
    <row r="711" spans="1:4" ht="15.75" customHeight="1">
      <c r="A711" s="147"/>
      <c r="B711" s="147"/>
      <c r="D711" s="258"/>
    </row>
    <row r="712" spans="1:4" ht="15.75" customHeight="1">
      <c r="A712" s="147"/>
      <c r="B712" s="147"/>
      <c r="D712" s="258"/>
    </row>
    <row r="713" spans="1:4" ht="15.75" customHeight="1">
      <c r="A713" s="147"/>
      <c r="B713" s="147"/>
      <c r="D713" s="258"/>
    </row>
    <row r="714" spans="1:4" ht="15.75" customHeight="1">
      <c r="A714" s="147"/>
      <c r="B714" s="147"/>
      <c r="D714" s="258"/>
    </row>
    <row r="715" spans="1:4" ht="15.75" customHeight="1">
      <c r="A715" s="147"/>
      <c r="B715" s="147"/>
      <c r="D715" s="258"/>
    </row>
    <row r="716" spans="1:4" ht="15.75" customHeight="1">
      <c r="A716" s="147"/>
      <c r="B716" s="147"/>
      <c r="D716" s="258"/>
    </row>
    <row r="717" spans="1:4" ht="15.75" customHeight="1">
      <c r="A717" s="147"/>
      <c r="B717" s="147"/>
      <c r="D717" s="258"/>
    </row>
    <row r="718" spans="1:4" ht="15.75" customHeight="1">
      <c r="A718" s="147"/>
      <c r="B718" s="147"/>
      <c r="D718" s="258"/>
    </row>
    <row r="719" spans="1:4" ht="15.75" customHeight="1">
      <c r="A719" s="147"/>
      <c r="B719" s="147"/>
      <c r="D719" s="258"/>
    </row>
    <row r="720" spans="1:4" ht="15.75" customHeight="1">
      <c r="A720" s="147"/>
      <c r="B720" s="147"/>
      <c r="D720" s="258"/>
    </row>
    <row r="721" spans="1:4" ht="15.75" customHeight="1">
      <c r="A721" s="147"/>
      <c r="B721" s="147"/>
      <c r="D721" s="258"/>
    </row>
    <row r="722" spans="1:4" ht="15.75" customHeight="1">
      <c r="A722" s="147"/>
      <c r="B722" s="147"/>
      <c r="D722" s="258"/>
    </row>
    <row r="723" spans="1:4" ht="15.75" customHeight="1">
      <c r="A723" s="147"/>
      <c r="B723" s="147"/>
      <c r="D723" s="258"/>
    </row>
    <row r="724" spans="1:4" ht="15.75" customHeight="1">
      <c r="A724" s="147"/>
      <c r="B724" s="147"/>
      <c r="D724" s="258"/>
    </row>
    <row r="725" spans="1:4" ht="15.75" customHeight="1">
      <c r="A725" s="147"/>
      <c r="B725" s="147"/>
      <c r="D725" s="258"/>
    </row>
    <row r="726" spans="1:4" ht="15.75" customHeight="1">
      <c r="A726" s="147"/>
      <c r="B726" s="147"/>
      <c r="D726" s="258"/>
    </row>
    <row r="727" spans="1:4" ht="15.75" customHeight="1">
      <c r="A727" s="147"/>
      <c r="B727" s="147"/>
      <c r="D727" s="258"/>
    </row>
    <row r="728" spans="1:4" ht="15.75" customHeight="1">
      <c r="A728" s="147"/>
      <c r="B728" s="147"/>
      <c r="D728" s="258"/>
    </row>
    <row r="729" spans="1:4" ht="15.75" customHeight="1">
      <c r="A729" s="147"/>
      <c r="B729" s="147"/>
      <c r="D729" s="258"/>
    </row>
    <row r="730" spans="1:4" ht="15.75" customHeight="1">
      <c r="A730" s="147"/>
      <c r="B730" s="147"/>
      <c r="D730" s="258"/>
    </row>
    <row r="731" spans="1:4" ht="15.75" customHeight="1">
      <c r="A731" s="147"/>
      <c r="B731" s="147"/>
      <c r="D731" s="258"/>
    </row>
    <row r="732" spans="1:4" ht="15.75" customHeight="1">
      <c r="A732" s="147"/>
      <c r="B732" s="147"/>
      <c r="D732" s="258"/>
    </row>
    <row r="733" spans="1:4" ht="15.75" customHeight="1">
      <c r="A733" s="147"/>
      <c r="B733" s="147"/>
      <c r="D733" s="258"/>
    </row>
    <row r="734" spans="1:4" ht="15.75" customHeight="1">
      <c r="A734" s="147"/>
      <c r="B734" s="147"/>
      <c r="D734" s="258"/>
    </row>
    <row r="735" spans="1:4" ht="15.75" customHeight="1">
      <c r="A735" s="147"/>
      <c r="B735" s="147"/>
      <c r="D735" s="258"/>
    </row>
    <row r="736" spans="1:4" ht="15.75" customHeight="1">
      <c r="A736" s="147"/>
      <c r="B736" s="147"/>
      <c r="D736" s="258"/>
    </row>
    <row r="737" spans="1:4" ht="15.75" customHeight="1">
      <c r="A737" s="147"/>
      <c r="B737" s="147"/>
      <c r="D737" s="258"/>
    </row>
    <row r="738" spans="1:4" ht="15.75" customHeight="1">
      <c r="A738" s="147"/>
      <c r="B738" s="147"/>
      <c r="D738" s="258"/>
    </row>
    <row r="739" spans="1:4" ht="15.75" customHeight="1">
      <c r="A739" s="147"/>
      <c r="B739" s="147"/>
      <c r="D739" s="258"/>
    </row>
    <row r="740" spans="1:4" ht="15.75" customHeight="1">
      <c r="A740" s="147"/>
      <c r="B740" s="147"/>
      <c r="D740" s="258"/>
    </row>
    <row r="741" spans="1:4" ht="15.75" customHeight="1">
      <c r="A741" s="147"/>
      <c r="B741" s="147"/>
      <c r="D741" s="258"/>
    </row>
    <row r="742" spans="1:4" ht="15.75" customHeight="1">
      <c r="A742" s="147"/>
      <c r="B742" s="147"/>
      <c r="D742" s="258"/>
    </row>
    <row r="743" spans="1:4" ht="15.75" customHeight="1">
      <c r="A743" s="147"/>
      <c r="B743" s="147"/>
      <c r="D743" s="258"/>
    </row>
    <row r="744" spans="1:4" ht="15.75" customHeight="1">
      <c r="A744" s="147"/>
      <c r="B744" s="147"/>
      <c r="D744" s="258"/>
    </row>
    <row r="745" spans="1:4" ht="15.75" customHeight="1">
      <c r="A745" s="147"/>
      <c r="B745" s="147"/>
      <c r="D745" s="258"/>
    </row>
    <row r="746" spans="1:4" ht="15.75" customHeight="1">
      <c r="A746" s="147"/>
      <c r="B746" s="147"/>
      <c r="D746" s="258"/>
    </row>
    <row r="747" spans="1:4" ht="15.75" customHeight="1">
      <c r="A747" s="147"/>
      <c r="B747" s="147"/>
      <c r="D747" s="258"/>
    </row>
    <row r="748" spans="1:4" ht="15.75" customHeight="1">
      <c r="A748" s="147"/>
      <c r="B748" s="147"/>
      <c r="D748" s="258"/>
    </row>
    <row r="749" spans="1:4" ht="15.75" customHeight="1">
      <c r="A749" s="147"/>
      <c r="B749" s="147"/>
      <c r="D749" s="258"/>
    </row>
    <row r="750" spans="1:4" ht="15.75" customHeight="1">
      <c r="A750" s="147"/>
      <c r="B750" s="147"/>
      <c r="D750" s="258"/>
    </row>
    <row r="751" spans="1:4" ht="15.75" customHeight="1">
      <c r="A751" s="147"/>
      <c r="B751" s="147"/>
      <c r="D751" s="258"/>
    </row>
    <row r="752" spans="1:4" ht="15.75" customHeight="1">
      <c r="A752" s="147"/>
      <c r="B752" s="147"/>
      <c r="D752" s="258"/>
    </row>
    <row r="753" spans="1:4" ht="15.75" customHeight="1">
      <c r="A753" s="147"/>
      <c r="B753" s="147"/>
      <c r="D753" s="258"/>
    </row>
    <row r="754" spans="1:4" ht="15.75" customHeight="1">
      <c r="A754" s="147"/>
      <c r="B754" s="147"/>
      <c r="D754" s="258"/>
    </row>
    <row r="755" spans="1:4" ht="15.75" customHeight="1">
      <c r="A755" s="147"/>
      <c r="B755" s="147"/>
      <c r="D755" s="258"/>
    </row>
    <row r="756" spans="1:4" ht="15.75" customHeight="1">
      <c r="A756" s="147"/>
      <c r="B756" s="147"/>
      <c r="D756" s="258"/>
    </row>
    <row r="757" spans="1:4" ht="15.75" customHeight="1">
      <c r="A757" s="147"/>
      <c r="B757" s="147"/>
      <c r="D757" s="258"/>
    </row>
    <row r="758" spans="1:4" ht="15.75" customHeight="1">
      <c r="A758" s="147"/>
      <c r="B758" s="147"/>
      <c r="D758" s="258"/>
    </row>
    <row r="759" spans="1:4" ht="15.75" customHeight="1">
      <c r="A759" s="147"/>
      <c r="B759" s="147"/>
      <c r="D759" s="258"/>
    </row>
    <row r="760" spans="1:4" ht="15.75" customHeight="1">
      <c r="A760" s="147"/>
      <c r="B760" s="147"/>
      <c r="D760" s="258"/>
    </row>
    <row r="761" spans="1:4" ht="15.75" customHeight="1">
      <c r="A761" s="147"/>
      <c r="B761" s="147"/>
      <c r="D761" s="258"/>
    </row>
    <row r="762" spans="1:4" ht="15.75" customHeight="1">
      <c r="A762" s="147"/>
      <c r="B762" s="147"/>
      <c r="D762" s="258"/>
    </row>
    <row r="763" spans="1:4" ht="15.75" customHeight="1">
      <c r="A763" s="147"/>
      <c r="B763" s="147"/>
      <c r="D763" s="258"/>
    </row>
    <row r="764" spans="1:4" ht="15.75" customHeight="1">
      <c r="A764" s="147"/>
      <c r="B764" s="147"/>
      <c r="D764" s="258"/>
    </row>
    <row r="765" spans="1:4" ht="15.75" customHeight="1">
      <c r="A765" s="147"/>
      <c r="B765" s="147"/>
      <c r="D765" s="258"/>
    </row>
    <row r="766" spans="1:4" ht="15.75" customHeight="1">
      <c r="A766" s="147"/>
      <c r="B766" s="147"/>
      <c r="D766" s="258"/>
    </row>
    <row r="767" spans="1:4" ht="15.75" customHeight="1">
      <c r="A767" s="147"/>
      <c r="B767" s="147"/>
      <c r="D767" s="258"/>
    </row>
    <row r="768" spans="1:4" ht="15.75" customHeight="1">
      <c r="A768" s="147"/>
      <c r="B768" s="147"/>
      <c r="D768" s="258"/>
    </row>
    <row r="769" spans="1:4" ht="15.75" customHeight="1">
      <c r="A769" s="147"/>
      <c r="B769" s="147"/>
      <c r="D769" s="258"/>
    </row>
    <row r="770" spans="1:4" ht="15.75" customHeight="1">
      <c r="A770" s="147"/>
      <c r="B770" s="147"/>
      <c r="D770" s="258"/>
    </row>
    <row r="771" spans="1:4" ht="15.75" customHeight="1">
      <c r="A771" s="147"/>
      <c r="B771" s="147"/>
      <c r="D771" s="258"/>
    </row>
    <row r="772" spans="1:4" ht="15.75" customHeight="1">
      <c r="A772" s="147"/>
      <c r="B772" s="147"/>
      <c r="D772" s="258"/>
    </row>
    <row r="773" spans="1:4" ht="15.75" customHeight="1">
      <c r="A773" s="147"/>
      <c r="B773" s="147"/>
      <c r="D773" s="258"/>
    </row>
    <row r="774" spans="1:4" ht="15.75" customHeight="1">
      <c r="A774" s="147"/>
      <c r="B774" s="147"/>
      <c r="D774" s="258"/>
    </row>
    <row r="775" spans="1:4" ht="15.75" customHeight="1">
      <c r="A775" s="147"/>
      <c r="B775" s="147"/>
      <c r="D775" s="258"/>
    </row>
    <row r="776" spans="1:4" ht="15.75" customHeight="1">
      <c r="A776" s="147"/>
      <c r="B776" s="147"/>
      <c r="D776" s="258"/>
    </row>
    <row r="777" spans="1:4" ht="15.75" customHeight="1">
      <c r="A777" s="147"/>
      <c r="B777" s="147"/>
      <c r="D777" s="258"/>
    </row>
    <row r="778" spans="1:4" ht="15.75" customHeight="1">
      <c r="A778" s="147"/>
      <c r="B778" s="147"/>
      <c r="D778" s="258"/>
    </row>
    <row r="779" spans="1:4" ht="15.75" customHeight="1">
      <c r="A779" s="147"/>
      <c r="B779" s="147"/>
      <c r="D779" s="258"/>
    </row>
    <row r="780" spans="1:4" ht="15.75" customHeight="1">
      <c r="A780" s="147"/>
      <c r="B780" s="147"/>
      <c r="D780" s="258"/>
    </row>
    <row r="781" spans="1:4" ht="15.75" customHeight="1">
      <c r="A781" s="147"/>
      <c r="B781" s="147"/>
      <c r="D781" s="258"/>
    </row>
    <row r="782" spans="1:4" ht="15.75" customHeight="1">
      <c r="A782" s="147"/>
      <c r="B782" s="147"/>
      <c r="D782" s="258"/>
    </row>
    <row r="783" spans="1:4" ht="15.75" customHeight="1">
      <c r="A783" s="147"/>
      <c r="B783" s="147"/>
      <c r="D783" s="258"/>
    </row>
    <row r="784" spans="1:4" ht="15.75" customHeight="1">
      <c r="A784" s="147"/>
      <c r="B784" s="147"/>
      <c r="D784" s="258"/>
    </row>
    <row r="785" spans="1:4" ht="15.75" customHeight="1">
      <c r="A785" s="147"/>
      <c r="B785" s="147"/>
      <c r="D785" s="258"/>
    </row>
    <row r="786" spans="1:4" ht="15.75" customHeight="1">
      <c r="A786" s="147"/>
      <c r="B786" s="147"/>
      <c r="D786" s="258"/>
    </row>
    <row r="787" spans="1:4" ht="15.75" customHeight="1">
      <c r="A787" s="147"/>
      <c r="B787" s="147"/>
      <c r="D787" s="258"/>
    </row>
    <row r="788" spans="1:4" ht="15.75" customHeight="1">
      <c r="A788" s="147"/>
      <c r="B788" s="147"/>
      <c r="D788" s="258"/>
    </row>
    <row r="789" spans="1:4" ht="15.75" customHeight="1">
      <c r="A789" s="147"/>
      <c r="B789" s="147"/>
      <c r="D789" s="258"/>
    </row>
    <row r="790" spans="1:4" ht="15.75" customHeight="1">
      <c r="A790" s="147"/>
      <c r="B790" s="147"/>
      <c r="D790" s="258"/>
    </row>
    <row r="791" spans="1:4" ht="15.75" customHeight="1">
      <c r="A791" s="147"/>
      <c r="B791" s="147"/>
      <c r="D791" s="258"/>
    </row>
    <row r="792" spans="1:4" ht="15.75" customHeight="1">
      <c r="A792" s="147"/>
      <c r="B792" s="147"/>
      <c r="D792" s="258"/>
    </row>
    <row r="793" spans="1:4" ht="15.75" customHeight="1">
      <c r="A793" s="147"/>
      <c r="B793" s="147"/>
      <c r="D793" s="258"/>
    </row>
    <row r="794" spans="1:4" ht="15.75" customHeight="1">
      <c r="A794" s="147"/>
      <c r="B794" s="147"/>
      <c r="D794" s="258"/>
    </row>
    <row r="795" spans="1:4" ht="15.75" customHeight="1">
      <c r="A795" s="147"/>
      <c r="B795" s="147"/>
      <c r="D795" s="258"/>
    </row>
    <row r="796" spans="1:4" ht="15.75" customHeight="1">
      <c r="A796" s="147"/>
      <c r="B796" s="147"/>
      <c r="D796" s="258"/>
    </row>
    <row r="797" spans="1:4" ht="15.75" customHeight="1">
      <c r="A797" s="147"/>
      <c r="B797" s="147"/>
      <c r="D797" s="258"/>
    </row>
    <row r="798" spans="1:4" ht="15.75" customHeight="1">
      <c r="A798" s="147"/>
      <c r="B798" s="147"/>
      <c r="D798" s="258"/>
    </row>
    <row r="799" spans="1:4" ht="15.75" customHeight="1">
      <c r="A799" s="147"/>
      <c r="B799" s="147"/>
      <c r="D799" s="258"/>
    </row>
    <row r="800" spans="1:4" ht="15.75" customHeight="1">
      <c r="A800" s="147"/>
      <c r="B800" s="147"/>
      <c r="D800" s="258"/>
    </row>
    <row r="801" spans="1:4" ht="15.75" customHeight="1">
      <c r="A801" s="147"/>
      <c r="B801" s="147"/>
      <c r="D801" s="258"/>
    </row>
    <row r="802" spans="1:4" ht="15.75" customHeight="1">
      <c r="A802" s="147"/>
      <c r="B802" s="147"/>
      <c r="D802" s="258"/>
    </row>
    <row r="803" spans="1:4" ht="15.75" customHeight="1">
      <c r="A803" s="147"/>
      <c r="B803" s="147"/>
      <c r="D803" s="258"/>
    </row>
    <row r="804" spans="1:4" ht="15.75" customHeight="1">
      <c r="A804" s="147"/>
      <c r="B804" s="147"/>
      <c r="D804" s="258"/>
    </row>
    <row r="805" spans="1:4" ht="15.75" customHeight="1">
      <c r="A805" s="147"/>
      <c r="B805" s="147"/>
      <c r="D805" s="258"/>
    </row>
    <row r="806" spans="1:4" ht="15.75" customHeight="1">
      <c r="A806" s="147"/>
      <c r="B806" s="147"/>
      <c r="D806" s="258"/>
    </row>
    <row r="807" spans="1:4" ht="15.75" customHeight="1">
      <c r="A807" s="147"/>
      <c r="B807" s="147"/>
      <c r="D807" s="258"/>
    </row>
    <row r="808" spans="1:4" ht="15.75" customHeight="1">
      <c r="A808" s="147"/>
      <c r="B808" s="147"/>
      <c r="D808" s="258"/>
    </row>
    <row r="809" spans="1:4" ht="15.75" customHeight="1">
      <c r="A809" s="147"/>
      <c r="B809" s="147"/>
      <c r="D809" s="258"/>
    </row>
    <row r="810" spans="1:4" ht="15.75" customHeight="1">
      <c r="A810" s="147"/>
      <c r="B810" s="147"/>
      <c r="D810" s="258"/>
    </row>
    <row r="811" spans="1:4" ht="15.75" customHeight="1">
      <c r="A811" s="147"/>
      <c r="B811" s="147"/>
      <c r="D811" s="258"/>
    </row>
    <row r="812" spans="1:4" ht="15.75" customHeight="1">
      <c r="A812" s="147"/>
      <c r="B812" s="147"/>
      <c r="D812" s="258"/>
    </row>
    <row r="813" spans="1:4" ht="15.75" customHeight="1">
      <c r="A813" s="147"/>
      <c r="B813" s="147"/>
      <c r="D813" s="258"/>
    </row>
    <row r="814" spans="1:4" ht="15.75" customHeight="1">
      <c r="A814" s="147"/>
      <c r="B814" s="147"/>
      <c r="D814" s="258"/>
    </row>
    <row r="815" spans="1:4" ht="15.75" customHeight="1">
      <c r="A815" s="147"/>
      <c r="B815" s="147"/>
      <c r="D815" s="258"/>
    </row>
    <row r="816" spans="1:4" ht="15.75" customHeight="1">
      <c r="A816" s="147"/>
      <c r="B816" s="147"/>
      <c r="D816" s="258"/>
    </row>
    <row r="817" spans="1:4" ht="15.75" customHeight="1">
      <c r="A817" s="147"/>
      <c r="B817" s="147"/>
      <c r="D817" s="258"/>
    </row>
    <row r="818" spans="1:4" ht="15.75" customHeight="1">
      <c r="A818" s="147"/>
      <c r="B818" s="147"/>
      <c r="D818" s="258"/>
    </row>
    <row r="819" spans="1:4" ht="15.75" customHeight="1">
      <c r="A819" s="147"/>
      <c r="B819" s="147"/>
      <c r="D819" s="258"/>
    </row>
    <row r="820" spans="1:4" ht="15.75" customHeight="1">
      <c r="A820" s="147"/>
      <c r="B820" s="147"/>
      <c r="D820" s="258"/>
    </row>
    <row r="821" spans="1:4" ht="15.75" customHeight="1">
      <c r="A821" s="147"/>
      <c r="B821" s="147"/>
      <c r="D821" s="258"/>
    </row>
    <row r="822" spans="1:4" ht="15.75" customHeight="1">
      <c r="A822" s="147"/>
      <c r="B822" s="147"/>
      <c r="D822" s="258"/>
    </row>
    <row r="823" spans="1:4" ht="15.75" customHeight="1">
      <c r="A823" s="147"/>
      <c r="B823" s="147"/>
      <c r="D823" s="258"/>
    </row>
    <row r="824" spans="1:4" ht="15.75" customHeight="1">
      <c r="A824" s="147"/>
      <c r="B824" s="147"/>
      <c r="D824" s="258"/>
    </row>
    <row r="825" spans="1:4" ht="15.75" customHeight="1">
      <c r="A825" s="147"/>
      <c r="B825" s="147"/>
      <c r="D825" s="258"/>
    </row>
    <row r="826" spans="1:4" ht="15.75" customHeight="1">
      <c r="A826" s="147"/>
      <c r="B826" s="147"/>
      <c r="D826" s="258"/>
    </row>
    <row r="827" spans="1:4" ht="15.75" customHeight="1">
      <c r="A827" s="147"/>
      <c r="B827" s="147"/>
      <c r="D827" s="258"/>
    </row>
    <row r="828" spans="1:4" ht="15.75" customHeight="1">
      <c r="A828" s="147"/>
      <c r="B828" s="147"/>
      <c r="D828" s="258"/>
    </row>
    <row r="829" spans="1:4" ht="15.75" customHeight="1">
      <c r="A829" s="147"/>
      <c r="B829" s="147"/>
      <c r="D829" s="258"/>
    </row>
    <row r="830" spans="1:4" ht="15.75" customHeight="1">
      <c r="A830" s="147"/>
      <c r="B830" s="147"/>
      <c r="D830" s="258"/>
    </row>
    <row r="831" spans="1:4" ht="15.75" customHeight="1">
      <c r="A831" s="147"/>
      <c r="B831" s="147"/>
      <c r="D831" s="258"/>
    </row>
    <row r="832" spans="1:4" ht="15.75" customHeight="1">
      <c r="A832" s="147"/>
      <c r="B832" s="147"/>
      <c r="D832" s="258"/>
    </row>
    <row r="833" spans="1:4" ht="15.75" customHeight="1">
      <c r="A833" s="147"/>
      <c r="B833" s="147"/>
      <c r="D833" s="258"/>
    </row>
    <row r="834" spans="1:4" ht="15.75" customHeight="1">
      <c r="A834" s="147"/>
      <c r="B834" s="147"/>
      <c r="D834" s="258"/>
    </row>
    <row r="835" spans="1:4" ht="15.75" customHeight="1">
      <c r="A835" s="147"/>
      <c r="B835" s="147"/>
      <c r="D835" s="258"/>
    </row>
    <row r="836" spans="1:4" ht="15.75" customHeight="1">
      <c r="A836" s="147"/>
      <c r="B836" s="147"/>
      <c r="D836" s="258"/>
    </row>
    <row r="837" spans="1:4" ht="15.75" customHeight="1">
      <c r="A837" s="147"/>
      <c r="B837" s="147"/>
      <c r="D837" s="258"/>
    </row>
    <row r="838" spans="1:4" ht="15.75" customHeight="1">
      <c r="A838" s="147"/>
      <c r="B838" s="147"/>
      <c r="D838" s="258"/>
    </row>
    <row r="839" spans="1:4" ht="15.75" customHeight="1">
      <c r="A839" s="147"/>
      <c r="B839" s="147"/>
      <c r="D839" s="258"/>
    </row>
    <row r="840" spans="1:4" ht="15.75" customHeight="1">
      <c r="A840" s="147"/>
      <c r="B840" s="147"/>
      <c r="D840" s="258"/>
    </row>
    <row r="841" spans="1:4" ht="15.75" customHeight="1">
      <c r="A841" s="147"/>
      <c r="B841" s="147"/>
      <c r="D841" s="258"/>
    </row>
    <row r="842" spans="1:4" ht="15.75" customHeight="1">
      <c r="A842" s="147"/>
      <c r="B842" s="147"/>
      <c r="D842" s="258"/>
    </row>
    <row r="843" spans="1:4" ht="15.75" customHeight="1">
      <c r="A843" s="147"/>
      <c r="B843" s="147"/>
      <c r="D843" s="258"/>
    </row>
    <row r="844" spans="1:4" ht="15.75" customHeight="1">
      <c r="A844" s="147"/>
      <c r="B844" s="147"/>
      <c r="D844" s="258"/>
    </row>
    <row r="845" spans="1:4" ht="15.75" customHeight="1">
      <c r="A845" s="147"/>
      <c r="B845" s="147"/>
      <c r="D845" s="258"/>
    </row>
    <row r="846" spans="1:4" ht="15.75" customHeight="1">
      <c r="A846" s="147"/>
      <c r="B846" s="147"/>
      <c r="D846" s="258"/>
    </row>
    <row r="847" spans="1:4" ht="15.75" customHeight="1">
      <c r="A847" s="147"/>
      <c r="B847" s="147"/>
      <c r="D847" s="258"/>
    </row>
    <row r="848" spans="1:4" ht="15.75" customHeight="1">
      <c r="A848" s="147"/>
      <c r="B848" s="147"/>
      <c r="D848" s="258"/>
    </row>
    <row r="849" spans="1:4" ht="15.75" customHeight="1">
      <c r="A849" s="147"/>
      <c r="B849" s="147"/>
      <c r="D849" s="258"/>
    </row>
    <row r="850" spans="1:4" ht="15.75" customHeight="1">
      <c r="A850" s="147"/>
      <c r="B850" s="147"/>
      <c r="D850" s="258"/>
    </row>
    <row r="851" spans="1:4" ht="15.75" customHeight="1">
      <c r="A851" s="147"/>
      <c r="B851" s="147"/>
      <c r="D851" s="258"/>
    </row>
    <row r="852" spans="1:4" ht="15.75" customHeight="1">
      <c r="A852" s="147"/>
      <c r="B852" s="147"/>
      <c r="D852" s="258"/>
    </row>
    <row r="853" spans="1:4" ht="15.75" customHeight="1">
      <c r="A853" s="147"/>
      <c r="B853" s="147"/>
      <c r="D853" s="258"/>
    </row>
    <row r="854" spans="1:4" ht="15.75" customHeight="1">
      <c r="A854" s="147"/>
      <c r="B854" s="147"/>
      <c r="D854" s="258"/>
    </row>
    <row r="855" spans="1:4" ht="15.75" customHeight="1">
      <c r="A855" s="147"/>
      <c r="B855" s="147"/>
      <c r="D855" s="258"/>
    </row>
    <row r="856" spans="1:4" ht="15.75" customHeight="1">
      <c r="A856" s="147"/>
      <c r="B856" s="147"/>
      <c r="D856" s="258"/>
    </row>
    <row r="857" spans="1:4" ht="15.75" customHeight="1">
      <c r="A857" s="147"/>
      <c r="B857" s="147"/>
      <c r="D857" s="258"/>
    </row>
    <row r="858" spans="1:4" ht="15.75" customHeight="1">
      <c r="A858" s="147"/>
      <c r="B858" s="147"/>
      <c r="D858" s="258"/>
    </row>
    <row r="859" spans="1:4" ht="15.75" customHeight="1">
      <c r="A859" s="147"/>
      <c r="B859" s="147"/>
      <c r="D859" s="258"/>
    </row>
    <row r="860" spans="1:4" ht="15.75" customHeight="1">
      <c r="A860" s="147"/>
      <c r="B860" s="147"/>
      <c r="D860" s="258"/>
    </row>
    <row r="861" spans="1:4" ht="15.75" customHeight="1">
      <c r="A861" s="147"/>
      <c r="B861" s="147"/>
      <c r="D861" s="258"/>
    </row>
    <row r="862" spans="1:4" ht="15.75" customHeight="1">
      <c r="A862" s="147"/>
      <c r="B862" s="147"/>
      <c r="D862" s="258"/>
    </row>
    <row r="863" spans="1:4" ht="15.75" customHeight="1">
      <c r="A863" s="147"/>
      <c r="B863" s="147"/>
      <c r="D863" s="258"/>
    </row>
    <row r="864" spans="1:4" ht="15.75" customHeight="1">
      <c r="A864" s="147"/>
      <c r="B864" s="147"/>
      <c r="D864" s="258"/>
    </row>
    <row r="865" spans="1:4" ht="15.75" customHeight="1">
      <c r="A865" s="147"/>
      <c r="B865" s="147"/>
      <c r="D865" s="258"/>
    </row>
    <row r="866" spans="1:4" ht="15.75" customHeight="1">
      <c r="A866" s="147"/>
      <c r="B866" s="147"/>
      <c r="D866" s="258"/>
    </row>
    <row r="867" spans="1:4" ht="15.75" customHeight="1">
      <c r="A867" s="147"/>
      <c r="B867" s="147"/>
      <c r="D867" s="258"/>
    </row>
    <row r="868" spans="1:4" ht="15.75" customHeight="1">
      <c r="A868" s="147"/>
      <c r="B868" s="147"/>
      <c r="D868" s="258"/>
    </row>
    <row r="869" spans="1:4" ht="15.75" customHeight="1">
      <c r="A869" s="147"/>
      <c r="B869" s="147"/>
      <c r="D869" s="258"/>
    </row>
    <row r="870" spans="1:4" ht="15.75" customHeight="1">
      <c r="A870" s="147"/>
      <c r="B870" s="147"/>
      <c r="D870" s="258"/>
    </row>
    <row r="871" spans="1:4" ht="15.75" customHeight="1">
      <c r="A871" s="147"/>
      <c r="B871" s="147"/>
      <c r="D871" s="258"/>
    </row>
    <row r="872" spans="1:4" ht="15.75" customHeight="1">
      <c r="A872" s="147"/>
      <c r="B872" s="147"/>
      <c r="D872" s="258"/>
    </row>
    <row r="873" spans="1:4" ht="15.75" customHeight="1">
      <c r="A873" s="147"/>
      <c r="B873" s="147"/>
      <c r="D873" s="258"/>
    </row>
    <row r="874" spans="1:4" ht="15.75" customHeight="1">
      <c r="A874" s="147"/>
      <c r="B874" s="147"/>
      <c r="D874" s="258"/>
    </row>
    <row r="875" spans="1:4" ht="15.75" customHeight="1">
      <c r="A875" s="147"/>
      <c r="B875" s="147"/>
      <c r="D875" s="258"/>
    </row>
    <row r="876" spans="1:4" ht="15.75" customHeight="1">
      <c r="A876" s="147"/>
      <c r="B876" s="147"/>
      <c r="D876" s="258"/>
    </row>
    <row r="877" spans="1:4" ht="15.75" customHeight="1">
      <c r="A877" s="147"/>
      <c r="B877" s="147"/>
      <c r="D877" s="258"/>
    </row>
    <row r="878" spans="1:4" ht="15.75" customHeight="1">
      <c r="A878" s="147"/>
      <c r="B878" s="147"/>
      <c r="D878" s="258"/>
    </row>
    <row r="879" spans="1:4" ht="15.75" customHeight="1">
      <c r="A879" s="147"/>
      <c r="B879" s="147"/>
      <c r="D879" s="258"/>
    </row>
    <row r="880" spans="1:4" ht="15.75" customHeight="1">
      <c r="A880" s="147"/>
      <c r="B880" s="147"/>
      <c r="D880" s="258"/>
    </row>
    <row r="881" spans="1:4" ht="15.75" customHeight="1">
      <c r="A881" s="147"/>
      <c r="B881" s="147"/>
      <c r="D881" s="258"/>
    </row>
    <row r="882" spans="1:4" ht="15.75" customHeight="1">
      <c r="A882" s="147"/>
      <c r="B882" s="147"/>
      <c r="D882" s="258"/>
    </row>
    <row r="883" spans="1:4" ht="15.75" customHeight="1">
      <c r="A883" s="147"/>
      <c r="B883" s="147"/>
      <c r="D883" s="258"/>
    </row>
    <row r="884" spans="1:4" ht="15.75" customHeight="1">
      <c r="A884" s="147"/>
      <c r="B884" s="147"/>
      <c r="D884" s="258"/>
    </row>
    <row r="885" spans="1:4" ht="15.75" customHeight="1">
      <c r="A885" s="147"/>
      <c r="B885" s="147"/>
      <c r="D885" s="258"/>
    </row>
    <row r="886" spans="1:4" ht="15.75" customHeight="1">
      <c r="A886" s="147"/>
      <c r="B886" s="147"/>
      <c r="D886" s="258"/>
    </row>
    <row r="887" spans="1:4" ht="15.75" customHeight="1">
      <c r="A887" s="147"/>
      <c r="B887" s="147"/>
      <c r="D887" s="258"/>
    </row>
    <row r="888" spans="1:4" ht="15.75" customHeight="1">
      <c r="A888" s="147"/>
      <c r="B888" s="147"/>
      <c r="D888" s="258"/>
    </row>
    <row r="889" spans="1:4" ht="15.75" customHeight="1">
      <c r="A889" s="147"/>
      <c r="B889" s="147"/>
      <c r="D889" s="258"/>
    </row>
    <row r="890" spans="1:4" ht="15.75" customHeight="1">
      <c r="A890" s="147"/>
      <c r="B890" s="147"/>
      <c r="D890" s="258"/>
    </row>
    <row r="891" spans="1:4" ht="15.75" customHeight="1">
      <c r="A891" s="147"/>
      <c r="B891" s="147"/>
      <c r="D891" s="258"/>
    </row>
    <row r="892" spans="1:4" ht="15.75" customHeight="1">
      <c r="A892" s="147"/>
      <c r="B892" s="147"/>
      <c r="D892" s="258"/>
    </row>
    <row r="893" spans="1:4" ht="15.75" customHeight="1">
      <c r="A893" s="147"/>
      <c r="B893" s="147"/>
      <c r="D893" s="258"/>
    </row>
    <row r="894" spans="1:4" ht="15.75" customHeight="1">
      <c r="A894" s="147"/>
      <c r="B894" s="147"/>
      <c r="D894" s="258"/>
    </row>
    <row r="895" spans="1:4" ht="15.75" customHeight="1">
      <c r="A895" s="147"/>
      <c r="B895" s="147"/>
      <c r="D895" s="258"/>
    </row>
    <row r="896" spans="1:4" ht="15.75" customHeight="1">
      <c r="A896" s="147"/>
      <c r="B896" s="147"/>
      <c r="D896" s="258"/>
    </row>
    <row r="897" spans="1:4" ht="15.75" customHeight="1">
      <c r="A897" s="147"/>
      <c r="B897" s="147"/>
      <c r="D897" s="258"/>
    </row>
    <row r="898" spans="1:4" ht="15.75" customHeight="1">
      <c r="A898" s="147"/>
      <c r="B898" s="147"/>
      <c r="D898" s="258"/>
    </row>
    <row r="899" spans="1:4" ht="15.75" customHeight="1">
      <c r="A899" s="147"/>
      <c r="B899" s="147"/>
      <c r="D899" s="258"/>
    </row>
    <row r="900" spans="1:4" ht="15.75" customHeight="1">
      <c r="A900" s="147"/>
      <c r="B900" s="147"/>
      <c r="D900" s="258"/>
    </row>
    <row r="901" spans="1:4" ht="15.75" customHeight="1">
      <c r="A901" s="147"/>
      <c r="B901" s="147"/>
      <c r="D901" s="258"/>
    </row>
    <row r="902" spans="1:4" ht="15.75" customHeight="1">
      <c r="A902" s="147"/>
      <c r="B902" s="147"/>
      <c r="D902" s="258"/>
    </row>
    <row r="903" spans="1:4" ht="15.75" customHeight="1">
      <c r="A903" s="147"/>
      <c r="B903" s="147"/>
      <c r="D903" s="258"/>
    </row>
    <row r="904" spans="1:4" ht="15.75" customHeight="1">
      <c r="A904" s="147"/>
      <c r="B904" s="147"/>
      <c r="D904" s="258"/>
    </row>
    <row r="905" spans="1:4" ht="15.75" customHeight="1">
      <c r="A905" s="147"/>
      <c r="B905" s="147"/>
      <c r="D905" s="258"/>
    </row>
    <row r="906" spans="1:4" ht="15.75" customHeight="1">
      <c r="A906" s="147"/>
      <c r="B906" s="147"/>
      <c r="D906" s="258"/>
    </row>
    <row r="907" spans="1:4" ht="15.75" customHeight="1">
      <c r="A907" s="147"/>
      <c r="B907" s="147"/>
      <c r="D907" s="258"/>
    </row>
    <row r="908" spans="1:4" ht="15.75" customHeight="1">
      <c r="A908" s="147"/>
      <c r="B908" s="147"/>
      <c r="D908" s="258"/>
    </row>
    <row r="909" spans="1:4" ht="15.75" customHeight="1">
      <c r="A909" s="147"/>
      <c r="B909" s="147"/>
      <c r="D909" s="258"/>
    </row>
    <row r="910" spans="1:4" ht="15.75" customHeight="1">
      <c r="A910" s="147"/>
      <c r="B910" s="147"/>
      <c r="D910" s="258"/>
    </row>
    <row r="911" spans="1:4" ht="15.75" customHeight="1">
      <c r="A911" s="147"/>
      <c r="B911" s="147"/>
      <c r="D911" s="258"/>
    </row>
    <row r="912" spans="1:4" ht="15.75" customHeight="1">
      <c r="A912" s="147"/>
      <c r="B912" s="147"/>
      <c r="D912" s="258"/>
    </row>
    <row r="913" spans="1:4" ht="15.75" customHeight="1">
      <c r="A913" s="147"/>
      <c r="B913" s="147"/>
      <c r="D913" s="258"/>
    </row>
    <row r="914" spans="1:4" ht="15.75" customHeight="1">
      <c r="A914" s="147"/>
      <c r="B914" s="147"/>
      <c r="D914" s="258"/>
    </row>
    <row r="915" spans="1:4" ht="15.75" customHeight="1">
      <c r="A915" s="147"/>
      <c r="B915" s="147"/>
      <c r="D915" s="258"/>
    </row>
    <row r="916" spans="1:4" ht="15.75" customHeight="1">
      <c r="A916" s="147"/>
      <c r="B916" s="147"/>
      <c r="D916" s="258"/>
    </row>
    <row r="917" spans="1:4" ht="15.75" customHeight="1">
      <c r="A917" s="147"/>
      <c r="B917" s="147"/>
      <c r="D917" s="258"/>
    </row>
    <row r="918" spans="1:4" ht="15.75" customHeight="1">
      <c r="A918" s="147"/>
      <c r="B918" s="147"/>
      <c r="D918" s="258"/>
    </row>
    <row r="919" spans="1:4" ht="15.75" customHeight="1">
      <c r="A919" s="147"/>
      <c r="B919" s="147"/>
      <c r="D919" s="258"/>
    </row>
    <row r="920" spans="1:4" ht="15.75" customHeight="1">
      <c r="A920" s="147"/>
      <c r="B920" s="147"/>
      <c r="D920" s="258"/>
    </row>
    <row r="921" spans="1:4" ht="15.75" customHeight="1">
      <c r="A921" s="147"/>
      <c r="B921" s="147"/>
      <c r="D921" s="258"/>
    </row>
    <row r="922" spans="1:4" ht="15.75" customHeight="1">
      <c r="A922" s="147"/>
      <c r="B922" s="147"/>
      <c r="D922" s="258"/>
    </row>
    <row r="923" spans="1:4" ht="15.75" customHeight="1">
      <c r="A923" s="147"/>
      <c r="B923" s="147"/>
      <c r="D923" s="258"/>
    </row>
    <row r="924" spans="1:4" ht="15.75" customHeight="1">
      <c r="A924" s="147"/>
      <c r="B924" s="147"/>
      <c r="D924" s="258"/>
    </row>
    <row r="925" spans="1:4" ht="15.75" customHeight="1">
      <c r="A925" s="147"/>
      <c r="B925" s="147"/>
      <c r="D925" s="258"/>
    </row>
    <row r="926" spans="1:4" ht="15.75" customHeight="1">
      <c r="A926" s="147"/>
      <c r="B926" s="147"/>
      <c r="D926" s="258"/>
    </row>
    <row r="927" spans="1:4" ht="15.75" customHeight="1">
      <c r="A927" s="147"/>
      <c r="B927" s="147"/>
      <c r="D927" s="258"/>
    </row>
    <row r="928" spans="1:4" ht="15.75" customHeight="1">
      <c r="A928" s="147"/>
      <c r="B928" s="147"/>
      <c r="D928" s="258"/>
    </row>
    <row r="929" spans="1:4" ht="15.75" customHeight="1">
      <c r="A929" s="147"/>
      <c r="B929" s="147"/>
      <c r="D929" s="258"/>
    </row>
    <row r="930" spans="1:4" ht="15.75" customHeight="1">
      <c r="A930" s="147"/>
      <c r="B930" s="147"/>
      <c r="D930" s="258"/>
    </row>
    <row r="931" spans="1:4" ht="15.75" customHeight="1">
      <c r="A931" s="147"/>
      <c r="B931" s="147"/>
      <c r="D931" s="258"/>
    </row>
    <row r="932" spans="1:4" ht="15.75" customHeight="1">
      <c r="A932" s="147"/>
      <c r="B932" s="147"/>
      <c r="D932" s="258"/>
    </row>
    <row r="933" spans="1:4" ht="15.75" customHeight="1">
      <c r="A933" s="147"/>
      <c r="B933" s="147"/>
      <c r="D933" s="258"/>
    </row>
    <row r="934" spans="1:4" ht="15.75" customHeight="1">
      <c r="A934" s="147"/>
      <c r="B934" s="147"/>
      <c r="D934" s="258"/>
    </row>
    <row r="935" spans="1:4" ht="15.75" customHeight="1">
      <c r="A935" s="147"/>
      <c r="B935" s="147"/>
      <c r="D935" s="258"/>
    </row>
    <row r="936" spans="1:4" ht="15.75" customHeight="1">
      <c r="A936" s="147"/>
      <c r="B936" s="147"/>
      <c r="D936" s="258"/>
    </row>
    <row r="937" spans="1:4" ht="15.75" customHeight="1">
      <c r="A937" s="147"/>
      <c r="B937" s="147"/>
      <c r="D937" s="258"/>
    </row>
    <row r="938" spans="1:4" ht="15.75" customHeight="1">
      <c r="A938" s="147"/>
      <c r="B938" s="147"/>
      <c r="D938" s="258"/>
    </row>
    <row r="939" spans="1:4" ht="15.75" customHeight="1">
      <c r="A939" s="147"/>
      <c r="B939" s="147"/>
      <c r="D939" s="258"/>
    </row>
    <row r="940" spans="1:4" ht="15.75" customHeight="1">
      <c r="A940" s="147"/>
      <c r="B940" s="147"/>
      <c r="D940" s="258"/>
    </row>
    <row r="941" spans="1:4" ht="15.75" customHeight="1">
      <c r="A941" s="147"/>
      <c r="B941" s="147"/>
      <c r="D941" s="258"/>
    </row>
    <row r="942" spans="1:4" ht="15.75" customHeight="1">
      <c r="A942" s="147"/>
      <c r="B942" s="147"/>
      <c r="D942" s="258"/>
    </row>
    <row r="943" spans="1:4" ht="15.75" customHeight="1">
      <c r="A943" s="147"/>
      <c r="B943" s="147"/>
      <c r="D943" s="258"/>
    </row>
    <row r="944" spans="1:4" ht="15.75" customHeight="1">
      <c r="A944" s="147"/>
      <c r="B944" s="147"/>
      <c r="D944" s="258"/>
    </row>
    <row r="945" spans="1:4" ht="15.75" customHeight="1">
      <c r="A945" s="147"/>
      <c r="B945" s="147"/>
      <c r="D945" s="258"/>
    </row>
    <row r="946" spans="1:4" ht="15.75" customHeight="1">
      <c r="A946" s="147"/>
      <c r="B946" s="147"/>
      <c r="D946" s="258"/>
    </row>
    <row r="947" spans="1:4" ht="15.75" customHeight="1">
      <c r="A947" s="147"/>
      <c r="B947" s="147"/>
      <c r="D947" s="258"/>
    </row>
    <row r="948" spans="1:4" ht="15.75" customHeight="1">
      <c r="A948" s="147"/>
      <c r="B948" s="147"/>
      <c r="D948" s="258"/>
    </row>
    <row r="949" spans="1:4" ht="15.75" customHeight="1">
      <c r="A949" s="147"/>
      <c r="B949" s="147"/>
      <c r="D949" s="258"/>
    </row>
    <row r="950" spans="1:4" ht="15.75" customHeight="1">
      <c r="A950" s="147"/>
      <c r="B950" s="147"/>
      <c r="D950" s="258"/>
    </row>
    <row r="951" spans="1:4" ht="15.75" customHeight="1">
      <c r="A951" s="147"/>
      <c r="B951" s="147"/>
      <c r="D951" s="258"/>
    </row>
    <row r="952" spans="1:4" ht="15.75" customHeight="1">
      <c r="A952" s="147"/>
      <c r="B952" s="147"/>
      <c r="D952" s="258"/>
    </row>
    <row r="953" spans="1:4" ht="15.75" customHeight="1">
      <c r="A953" s="147"/>
      <c r="B953" s="147"/>
      <c r="D953" s="258"/>
    </row>
    <row r="954" spans="1:4" ht="15.75" customHeight="1">
      <c r="A954" s="147"/>
      <c r="B954" s="147"/>
      <c r="D954" s="258"/>
    </row>
    <row r="955" spans="1:4" ht="15.75" customHeight="1">
      <c r="A955" s="147"/>
      <c r="B955" s="147"/>
      <c r="D955" s="258"/>
    </row>
    <row r="956" spans="1:4" ht="15.75" customHeight="1">
      <c r="A956" s="147"/>
      <c r="B956" s="147"/>
      <c r="D956" s="258"/>
    </row>
    <row r="957" spans="1:4" ht="15.75" customHeight="1">
      <c r="A957" s="147"/>
      <c r="B957" s="147"/>
      <c r="D957" s="258"/>
    </row>
    <row r="958" spans="1:4" ht="15.75" customHeight="1">
      <c r="A958" s="147"/>
      <c r="B958" s="147"/>
      <c r="D958" s="258"/>
    </row>
    <row r="959" spans="1:4" ht="15.75" customHeight="1">
      <c r="A959" s="147"/>
      <c r="B959" s="147"/>
      <c r="D959" s="258"/>
    </row>
    <row r="960" spans="1:4" ht="15.75" customHeight="1">
      <c r="A960" s="147"/>
      <c r="B960" s="147"/>
      <c r="D960" s="258"/>
    </row>
    <row r="961" spans="1:4" ht="15.75" customHeight="1">
      <c r="A961" s="147"/>
      <c r="B961" s="147"/>
      <c r="D961" s="258"/>
    </row>
    <row r="962" spans="1:4" ht="15.75" customHeight="1">
      <c r="A962" s="147"/>
      <c r="B962" s="147"/>
      <c r="D962" s="258"/>
    </row>
    <row r="963" spans="1:4" ht="15.75" customHeight="1">
      <c r="A963" s="147"/>
      <c r="B963" s="147"/>
      <c r="D963" s="258"/>
    </row>
    <row r="964" spans="1:4" ht="15.75" customHeight="1">
      <c r="A964" s="147"/>
      <c r="B964" s="147"/>
      <c r="D964" s="258"/>
    </row>
    <row r="965" spans="1:4" ht="15.75" customHeight="1">
      <c r="A965" s="147"/>
      <c r="B965" s="147"/>
      <c r="D965" s="258"/>
    </row>
    <row r="966" spans="1:4" ht="15.75" customHeight="1">
      <c r="A966" s="147"/>
      <c r="B966" s="147"/>
      <c r="D966" s="258"/>
    </row>
    <row r="967" spans="1:4" ht="15.75" customHeight="1">
      <c r="A967" s="147"/>
      <c r="B967" s="147"/>
      <c r="D967" s="258"/>
    </row>
    <row r="968" spans="1:4" ht="15.75" customHeight="1">
      <c r="A968" s="147"/>
      <c r="B968" s="147"/>
      <c r="D968" s="258"/>
    </row>
    <row r="969" spans="1:4" ht="15.75" customHeight="1">
      <c r="A969" s="147"/>
      <c r="B969" s="147"/>
      <c r="D969" s="258"/>
    </row>
    <row r="970" spans="1:4" ht="15.75" customHeight="1">
      <c r="A970" s="147"/>
      <c r="B970" s="147"/>
      <c r="D970" s="258"/>
    </row>
    <row r="971" spans="1:4" ht="15.75" customHeight="1">
      <c r="A971" s="147"/>
      <c r="B971" s="147"/>
      <c r="D971" s="258"/>
    </row>
    <row r="972" spans="1:4" ht="15.75" customHeight="1">
      <c r="A972" s="147"/>
      <c r="B972" s="147"/>
      <c r="D972" s="258"/>
    </row>
    <row r="973" spans="1:4" ht="15.75" customHeight="1">
      <c r="A973" s="147"/>
      <c r="B973" s="147"/>
      <c r="D973" s="258"/>
    </row>
    <row r="974" spans="1:4" ht="15.75" customHeight="1">
      <c r="A974" s="147"/>
      <c r="B974" s="147"/>
      <c r="D974" s="258"/>
    </row>
    <row r="975" spans="1:4" ht="15.75" customHeight="1">
      <c r="A975" s="147"/>
      <c r="B975" s="147"/>
      <c r="D975" s="258"/>
    </row>
    <row r="976" spans="1:4" ht="15.75" customHeight="1">
      <c r="A976" s="147"/>
      <c r="B976" s="147"/>
      <c r="D976" s="258"/>
    </row>
    <row r="977" spans="1:4" ht="15.75" customHeight="1">
      <c r="A977" s="147"/>
      <c r="B977" s="147"/>
      <c r="D977" s="258"/>
    </row>
    <row r="978" spans="1:4" ht="15.75" customHeight="1">
      <c r="A978" s="147"/>
      <c r="B978" s="147"/>
      <c r="D978" s="258"/>
    </row>
    <row r="979" spans="1:4" ht="15.75" customHeight="1">
      <c r="A979" s="147"/>
      <c r="B979" s="147"/>
      <c r="D979" s="258"/>
    </row>
    <row r="980" spans="1:4" ht="15.75" customHeight="1">
      <c r="A980" s="147"/>
      <c r="B980" s="147"/>
      <c r="D980" s="258"/>
    </row>
    <row r="981" spans="1:4" ht="15.75" customHeight="1">
      <c r="A981" s="147"/>
      <c r="B981" s="147"/>
      <c r="D981" s="258"/>
    </row>
    <row r="982" spans="1:4" ht="15.75" customHeight="1">
      <c r="A982" s="147"/>
      <c r="B982" s="147"/>
      <c r="D982" s="258"/>
    </row>
    <row r="983" spans="1:4" ht="15.75" customHeight="1">
      <c r="A983" s="147"/>
      <c r="B983" s="147"/>
      <c r="D983" s="258"/>
    </row>
    <row r="984" spans="1:4" ht="15.75" customHeight="1">
      <c r="A984" s="147"/>
      <c r="B984" s="147"/>
      <c r="D984" s="258"/>
    </row>
    <row r="985" spans="1:4" ht="15.75" customHeight="1">
      <c r="A985" s="147"/>
      <c r="B985" s="147"/>
      <c r="D985" s="258"/>
    </row>
    <row r="986" spans="1:4" ht="15.75" customHeight="1">
      <c r="A986" s="147"/>
      <c r="B986" s="147"/>
      <c r="D986" s="258"/>
    </row>
    <row r="987" spans="1:4" ht="15.75" customHeight="1">
      <c r="A987" s="147"/>
      <c r="B987" s="147"/>
      <c r="D987" s="258"/>
    </row>
    <row r="988" spans="1:4" ht="15.75" customHeight="1">
      <c r="A988" s="147"/>
      <c r="B988" s="147"/>
      <c r="D988" s="258"/>
    </row>
    <row r="989" spans="1:4" ht="15.75" customHeight="1">
      <c r="A989" s="147"/>
      <c r="B989" s="147"/>
      <c r="D989" s="258"/>
    </row>
    <row r="990" spans="1:4" ht="15.75" customHeight="1">
      <c r="A990" s="147"/>
      <c r="B990" s="147"/>
      <c r="D990" s="258"/>
    </row>
    <row r="991" spans="1:4" ht="15.75" customHeight="1">
      <c r="A991" s="147"/>
      <c r="B991" s="147"/>
      <c r="D991" s="258"/>
    </row>
    <row r="992" spans="1:4" ht="15.75" customHeight="1">
      <c r="A992" s="147"/>
      <c r="B992" s="147"/>
      <c r="D992" s="258"/>
    </row>
    <row r="993" spans="1:4" ht="15.75" customHeight="1">
      <c r="A993" s="147"/>
      <c r="B993" s="147"/>
      <c r="D993" s="258"/>
    </row>
    <row r="994" spans="1:4" ht="15.75" customHeight="1">
      <c r="A994" s="147"/>
      <c r="B994" s="147"/>
      <c r="D994" s="258"/>
    </row>
    <row r="995" spans="1:4" ht="15.75" customHeight="1">
      <c r="A995" s="147"/>
      <c r="B995" s="147"/>
      <c r="D995" s="258"/>
    </row>
    <row r="996" spans="1:4" ht="15.75" customHeight="1">
      <c r="A996" s="147"/>
      <c r="B996" s="147"/>
      <c r="D996" s="258"/>
    </row>
    <row r="997" spans="1:4" ht="15.75" customHeight="1">
      <c r="A997" s="147"/>
      <c r="B997" s="147"/>
      <c r="D997" s="258"/>
    </row>
    <row r="998" spans="1:4" ht="15.75" customHeight="1">
      <c r="A998" s="147"/>
      <c r="B998" s="147"/>
      <c r="D998" s="258"/>
    </row>
    <row r="999" spans="1:4" ht="15.75" customHeight="1">
      <c r="A999" s="147"/>
      <c r="B999" s="147"/>
      <c r="D999" s="258"/>
    </row>
    <row r="1000" spans="1:4" ht="15.75" customHeight="1">
      <c r="A1000" s="147"/>
      <c r="B1000" s="147"/>
      <c r="D1000" s="258"/>
    </row>
  </sheetData>
  <mergeCells count="97">
    <mergeCell ref="A29:A30"/>
    <mergeCell ref="B29:B30"/>
    <mergeCell ref="A31:A33"/>
    <mergeCell ref="B31:B33"/>
    <mergeCell ref="A52:A54"/>
    <mergeCell ref="B52:B54"/>
    <mergeCell ref="A34:A35"/>
    <mergeCell ref="B34:B35"/>
    <mergeCell ref="A36:A37"/>
    <mergeCell ref="B36:B37"/>
    <mergeCell ref="A38:A39"/>
    <mergeCell ref="B38:B39"/>
    <mergeCell ref="A55:A58"/>
    <mergeCell ref="B55:B58"/>
    <mergeCell ref="A59:A60"/>
    <mergeCell ref="B59:B60"/>
    <mergeCell ref="B61:B63"/>
    <mergeCell ref="A85:A86"/>
    <mergeCell ref="A89:A90"/>
    <mergeCell ref="A91:A93"/>
    <mergeCell ref="A94:A95"/>
    <mergeCell ref="A61:A63"/>
    <mergeCell ref="A64:A66"/>
    <mergeCell ref="A67:A68"/>
    <mergeCell ref="A71:A72"/>
    <mergeCell ref="A77:A79"/>
    <mergeCell ref="A80:A81"/>
    <mergeCell ref="A82:A83"/>
    <mergeCell ref="B89:B90"/>
    <mergeCell ref="B94:B95"/>
    <mergeCell ref="B64:B66"/>
    <mergeCell ref="B67:B68"/>
    <mergeCell ref="B71:B72"/>
    <mergeCell ref="B77:B79"/>
    <mergeCell ref="B80:B81"/>
    <mergeCell ref="B82:B83"/>
    <mergeCell ref="B85:B86"/>
    <mergeCell ref="I87:I88"/>
    <mergeCell ref="I89:I90"/>
    <mergeCell ref="I91:I93"/>
    <mergeCell ref="I94:I95"/>
    <mergeCell ref="I49:I51"/>
    <mergeCell ref="I52:I54"/>
    <mergeCell ref="I55:I58"/>
    <mergeCell ref="I59:I60"/>
    <mergeCell ref="I61:I63"/>
    <mergeCell ref="I64:I66"/>
    <mergeCell ref="I67:I68"/>
    <mergeCell ref="I71:I72"/>
    <mergeCell ref="I77:I79"/>
    <mergeCell ref="I80:I81"/>
    <mergeCell ref="I82:I83"/>
    <mergeCell ref="I85:I86"/>
    <mergeCell ref="A1:I1"/>
    <mergeCell ref="A4:A7"/>
    <mergeCell ref="B4:B7"/>
    <mergeCell ref="I4:I7"/>
    <mergeCell ref="A8:A9"/>
    <mergeCell ref="B8:B9"/>
    <mergeCell ref="I8:I9"/>
    <mergeCell ref="A10:A12"/>
    <mergeCell ref="B10:B12"/>
    <mergeCell ref="I10:I12"/>
    <mergeCell ref="A14:A15"/>
    <mergeCell ref="B14:B15"/>
    <mergeCell ref="A23:A24"/>
    <mergeCell ref="B23:B24"/>
    <mergeCell ref="B26:B27"/>
    <mergeCell ref="I14:I15"/>
    <mergeCell ref="I16:I18"/>
    <mergeCell ref="I19:I20"/>
    <mergeCell ref="I21:I22"/>
    <mergeCell ref="I23:I24"/>
    <mergeCell ref="I26:I27"/>
    <mergeCell ref="A16:A18"/>
    <mergeCell ref="B16:B18"/>
    <mergeCell ref="A19:A20"/>
    <mergeCell ref="B19:B20"/>
    <mergeCell ref="A21:A22"/>
    <mergeCell ref="B21:B22"/>
    <mergeCell ref="A26:A27"/>
    <mergeCell ref="I29:I30"/>
    <mergeCell ref="A44:A45"/>
    <mergeCell ref="A46:A47"/>
    <mergeCell ref="A49:A51"/>
    <mergeCell ref="B46:B47"/>
    <mergeCell ref="B49:B51"/>
    <mergeCell ref="I44:I45"/>
    <mergeCell ref="I46:I47"/>
    <mergeCell ref="I31:I33"/>
    <mergeCell ref="I34:I35"/>
    <mergeCell ref="I36:I37"/>
    <mergeCell ref="I38:I39"/>
    <mergeCell ref="I40:I42"/>
    <mergeCell ref="A40:A42"/>
    <mergeCell ref="B40:B42"/>
    <mergeCell ref="B44:B4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1000"/>
  <sheetViews>
    <sheetView workbookViewId="0"/>
  </sheetViews>
  <sheetFormatPr defaultColWidth="14.42578125" defaultRowHeight="15" customHeight="1"/>
  <cols>
    <col min="1" max="1" width="36.42578125" customWidth="1"/>
    <col min="2" max="2" width="24.85546875" customWidth="1"/>
    <col min="3" max="3" width="37.85546875" customWidth="1"/>
    <col min="4" max="4" width="18" customWidth="1"/>
    <col min="5" max="7" width="8.7109375" customWidth="1"/>
    <col min="8" max="8" width="10.5703125" customWidth="1"/>
    <col min="9" max="9" width="11.42578125" customWidth="1"/>
    <col min="10" max="10" width="24.85546875" customWidth="1"/>
    <col min="11" max="26" width="8.7109375" customWidth="1"/>
  </cols>
  <sheetData>
    <row r="1" spans="1:13" ht="15.75">
      <c r="A1" s="307" t="s">
        <v>864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3">
      <c r="H2" s="258"/>
      <c r="I2" s="258"/>
    </row>
    <row r="3" spans="1:13" ht="27" customHeight="1">
      <c r="A3" s="210" t="s">
        <v>295</v>
      </c>
      <c r="B3" s="210" t="s">
        <v>865</v>
      </c>
      <c r="C3" s="210" t="s">
        <v>866</v>
      </c>
      <c r="D3" s="210" t="s">
        <v>9</v>
      </c>
      <c r="E3" s="361" t="s">
        <v>867</v>
      </c>
      <c r="F3" s="300"/>
      <c r="G3" s="301"/>
      <c r="H3" s="210" t="s">
        <v>868</v>
      </c>
      <c r="I3" s="210" t="s">
        <v>15</v>
      </c>
      <c r="J3" s="210" t="s">
        <v>869</v>
      </c>
      <c r="K3" s="66"/>
    </row>
    <row r="4" spans="1:13" ht="15.75" customHeight="1">
      <c r="A4" s="386" t="s">
        <v>971</v>
      </c>
      <c r="B4" s="386" t="s">
        <v>650</v>
      </c>
      <c r="C4" s="46" t="s">
        <v>607</v>
      </c>
      <c r="D4" s="46" t="s">
        <v>972</v>
      </c>
      <c r="E4" s="45">
        <v>2</v>
      </c>
      <c r="F4" s="45">
        <v>0</v>
      </c>
      <c r="G4" s="164">
        <f t="shared" ref="G4:G6" si="0">E4+F4</f>
        <v>2</v>
      </c>
      <c r="H4" s="175">
        <v>3</v>
      </c>
      <c r="I4" s="45">
        <v>8</v>
      </c>
      <c r="J4" s="45">
        <f>1.5+1+2+3</f>
        <v>7.5</v>
      </c>
      <c r="K4" s="49"/>
      <c r="L4" s="10" t="s">
        <v>973</v>
      </c>
      <c r="M4" s="263"/>
    </row>
    <row r="5" spans="1:13" ht="15.75">
      <c r="A5" s="303"/>
      <c r="B5" s="303"/>
      <c r="C5" s="228" t="s">
        <v>635</v>
      </c>
      <c r="D5" s="174" t="s">
        <v>974</v>
      </c>
      <c r="E5" s="175">
        <v>2</v>
      </c>
      <c r="F5" s="175">
        <v>1</v>
      </c>
      <c r="G5" s="175">
        <f t="shared" si="0"/>
        <v>3</v>
      </c>
      <c r="H5" s="175"/>
      <c r="I5" s="45"/>
      <c r="J5" s="45"/>
      <c r="K5" s="15"/>
      <c r="L5" s="15" t="s">
        <v>975</v>
      </c>
      <c r="M5" s="263"/>
    </row>
    <row r="6" spans="1:13" ht="15.75">
      <c r="A6" s="303"/>
      <c r="B6" s="303"/>
      <c r="C6" s="228" t="s">
        <v>611</v>
      </c>
      <c r="D6" s="40" t="s">
        <v>625</v>
      </c>
      <c r="E6" s="45">
        <v>2</v>
      </c>
      <c r="F6" s="45">
        <v>0</v>
      </c>
      <c r="G6" s="164">
        <f t="shared" si="0"/>
        <v>2</v>
      </c>
      <c r="H6" s="175">
        <v>2</v>
      </c>
      <c r="I6" s="45">
        <v>8</v>
      </c>
      <c r="J6" s="45"/>
      <c r="K6" s="49"/>
      <c r="L6" s="10"/>
      <c r="M6" s="263"/>
    </row>
    <row r="7" spans="1:13" ht="15.75">
      <c r="A7" s="303"/>
      <c r="B7" s="303"/>
      <c r="C7" s="262" t="s">
        <v>505</v>
      </c>
      <c r="D7" s="89" t="s">
        <v>506</v>
      </c>
      <c r="E7" s="89">
        <v>2</v>
      </c>
      <c r="F7" s="89">
        <v>0</v>
      </c>
      <c r="G7" s="89">
        <v>2</v>
      </c>
      <c r="H7" s="89">
        <v>2</v>
      </c>
      <c r="I7" s="76">
        <v>16</v>
      </c>
      <c r="J7" s="45"/>
      <c r="K7" s="66"/>
      <c r="L7" s="66"/>
      <c r="M7" s="263"/>
    </row>
    <row r="8" spans="1:13" ht="15.75">
      <c r="A8" s="295"/>
      <c r="B8" s="295"/>
      <c r="C8" s="262" t="s">
        <v>530</v>
      </c>
      <c r="D8" s="89" t="s">
        <v>531</v>
      </c>
      <c r="E8" s="89">
        <v>2</v>
      </c>
      <c r="F8" s="89">
        <v>1</v>
      </c>
      <c r="G8" s="89">
        <v>3</v>
      </c>
      <c r="H8" s="89">
        <v>3</v>
      </c>
      <c r="I8" s="76">
        <v>16</v>
      </c>
      <c r="J8" s="45"/>
      <c r="K8" s="66"/>
      <c r="L8" s="66"/>
      <c r="M8" s="263"/>
    </row>
    <row r="9" spans="1:13" ht="15.75" customHeight="1">
      <c r="A9" s="386" t="s">
        <v>573</v>
      </c>
      <c r="B9" s="386" t="s">
        <v>650</v>
      </c>
      <c r="C9" s="178" t="s">
        <v>571</v>
      </c>
      <c r="D9" s="45" t="s">
        <v>572</v>
      </c>
      <c r="E9" s="45">
        <v>2</v>
      </c>
      <c r="F9" s="45">
        <v>1</v>
      </c>
      <c r="G9" s="164">
        <f t="shared" ref="G9:G10" si="1">E9+F9</f>
        <v>3</v>
      </c>
      <c r="H9" s="175">
        <v>3</v>
      </c>
      <c r="I9" s="40">
        <v>16</v>
      </c>
      <c r="J9" s="76">
        <v>6</v>
      </c>
      <c r="K9" s="66"/>
      <c r="L9" s="66"/>
    </row>
    <row r="10" spans="1:13" ht="15.75" customHeight="1">
      <c r="A10" s="303"/>
      <c r="B10" s="303"/>
      <c r="C10" s="178" t="s">
        <v>585</v>
      </c>
      <c r="D10" s="45" t="s">
        <v>586</v>
      </c>
      <c r="E10" s="45">
        <v>2</v>
      </c>
      <c r="F10" s="45">
        <v>1</v>
      </c>
      <c r="G10" s="164">
        <f t="shared" si="1"/>
        <v>3</v>
      </c>
      <c r="H10" s="175">
        <v>3</v>
      </c>
      <c r="I10" s="40">
        <v>16</v>
      </c>
      <c r="J10" s="76"/>
      <c r="K10" s="66"/>
      <c r="L10" s="66"/>
    </row>
    <row r="11" spans="1:13" ht="15.75" customHeight="1">
      <c r="A11" s="295"/>
      <c r="B11" s="295"/>
      <c r="H11" s="258"/>
      <c r="I11" s="258"/>
      <c r="J11" s="76"/>
      <c r="K11" s="49"/>
      <c r="L11" s="10"/>
    </row>
    <row r="12" spans="1:13" ht="15.75" hidden="1">
      <c r="A12" s="20" t="s">
        <v>41</v>
      </c>
      <c r="B12" s="20" t="s">
        <v>650</v>
      </c>
      <c r="C12" s="262" t="s">
        <v>508</v>
      </c>
      <c r="D12" s="89" t="s">
        <v>509</v>
      </c>
      <c r="E12" s="89">
        <v>2</v>
      </c>
      <c r="F12" s="89">
        <v>0</v>
      </c>
      <c r="G12" s="89">
        <v>2</v>
      </c>
      <c r="H12" s="175"/>
      <c r="I12" s="45"/>
      <c r="J12" s="46"/>
      <c r="K12" s="264"/>
      <c r="L12" s="264" t="s">
        <v>976</v>
      </c>
      <c r="M12" s="263"/>
    </row>
    <row r="13" spans="1:13" ht="15.75" hidden="1">
      <c r="A13" s="46" t="s">
        <v>977</v>
      </c>
      <c r="B13" s="46" t="s">
        <v>650</v>
      </c>
      <c r="C13" s="46" t="s">
        <v>487</v>
      </c>
      <c r="D13" s="45" t="s">
        <v>978</v>
      </c>
      <c r="E13" s="45">
        <v>2</v>
      </c>
      <c r="F13" s="45">
        <v>0</v>
      </c>
      <c r="G13" s="164">
        <f>E13+F13</f>
        <v>2</v>
      </c>
      <c r="H13" s="175"/>
      <c r="I13" s="45"/>
      <c r="J13" s="46"/>
      <c r="K13" s="264"/>
      <c r="L13" s="264" t="s">
        <v>976</v>
      </c>
    </row>
    <row r="14" spans="1:13" ht="15.75" hidden="1" customHeight="1">
      <c r="A14" s="265" t="s">
        <v>489</v>
      </c>
      <c r="B14" s="265" t="s">
        <v>650</v>
      </c>
      <c r="C14" s="262" t="s">
        <v>487</v>
      </c>
      <c r="D14" s="89" t="s">
        <v>488</v>
      </c>
      <c r="E14" s="89">
        <v>2</v>
      </c>
      <c r="F14" s="89">
        <v>0</v>
      </c>
      <c r="G14" s="89">
        <v>2</v>
      </c>
      <c r="H14" s="175"/>
      <c r="I14" s="76"/>
      <c r="J14" s="20"/>
      <c r="K14" s="66"/>
      <c r="L14" s="66"/>
    </row>
    <row r="15" spans="1:13" ht="15.75">
      <c r="A15" s="386" t="s">
        <v>240</v>
      </c>
      <c r="B15" s="386" t="s">
        <v>979</v>
      </c>
      <c r="C15" s="178" t="s">
        <v>587</v>
      </c>
      <c r="D15" s="46" t="s">
        <v>588</v>
      </c>
      <c r="E15" s="45">
        <v>2</v>
      </c>
      <c r="F15" s="45">
        <v>0</v>
      </c>
      <c r="G15" s="164">
        <f>E15+F15</f>
        <v>2</v>
      </c>
      <c r="H15" s="175"/>
      <c r="I15" s="45"/>
      <c r="J15" s="266">
        <v>4</v>
      </c>
      <c r="K15" s="49"/>
      <c r="L15" s="10"/>
    </row>
    <row r="16" spans="1:13" ht="15.75">
      <c r="A16" s="295"/>
      <c r="B16" s="295"/>
      <c r="C16" s="262" t="s">
        <v>499</v>
      </c>
      <c r="D16" s="89" t="s">
        <v>500</v>
      </c>
      <c r="E16" s="89">
        <v>2</v>
      </c>
      <c r="F16" s="89">
        <v>0</v>
      </c>
      <c r="G16" s="89">
        <v>2</v>
      </c>
      <c r="H16" s="175"/>
      <c r="I16" s="45"/>
      <c r="J16" s="109"/>
      <c r="K16" s="49"/>
      <c r="L16" s="10"/>
    </row>
    <row r="17" spans="1:15" ht="15.75">
      <c r="A17" s="365" t="s">
        <v>494</v>
      </c>
      <c r="B17" s="365" t="s">
        <v>650</v>
      </c>
      <c r="C17" s="262" t="s">
        <v>492</v>
      </c>
      <c r="D17" s="89" t="s">
        <v>980</v>
      </c>
      <c r="E17" s="89">
        <v>2</v>
      </c>
      <c r="F17" s="89">
        <v>1</v>
      </c>
      <c r="G17" s="89">
        <v>3</v>
      </c>
      <c r="H17" s="89">
        <v>3</v>
      </c>
      <c r="I17" s="45">
        <v>16</v>
      </c>
      <c r="J17" s="45">
        <v>7</v>
      </c>
      <c r="K17" s="49"/>
      <c r="L17" s="10"/>
    </row>
    <row r="18" spans="1:15" ht="15.75">
      <c r="A18" s="303"/>
      <c r="B18" s="303"/>
      <c r="H18" s="258"/>
      <c r="I18" s="258"/>
      <c r="J18" s="45"/>
      <c r="K18" s="49"/>
      <c r="L18" s="10"/>
    </row>
    <row r="19" spans="1:15" ht="15.75" customHeight="1">
      <c r="A19" s="295"/>
      <c r="B19" s="295"/>
      <c r="C19" s="228" t="s">
        <v>623</v>
      </c>
      <c r="D19" s="40" t="s">
        <v>624</v>
      </c>
      <c r="E19" s="45">
        <v>2</v>
      </c>
      <c r="F19" s="45">
        <v>0</v>
      </c>
      <c r="G19" s="164">
        <f>E19+F19</f>
        <v>2</v>
      </c>
      <c r="H19" s="175">
        <v>2</v>
      </c>
      <c r="I19" s="175">
        <v>8</v>
      </c>
      <c r="J19" s="45"/>
      <c r="K19" s="66"/>
      <c r="L19" s="66"/>
    </row>
    <row r="20" spans="1:15" ht="34.5" customHeight="1">
      <c r="A20" s="386" t="s">
        <v>981</v>
      </c>
      <c r="B20" s="386" t="s">
        <v>650</v>
      </c>
      <c r="C20" s="148" t="s">
        <v>982</v>
      </c>
      <c r="H20" s="258"/>
      <c r="I20" s="258"/>
      <c r="J20" s="45">
        <f>1+2</f>
        <v>3</v>
      </c>
      <c r="K20" s="49"/>
      <c r="L20" s="10"/>
      <c r="M20" s="267"/>
      <c r="N20" s="267"/>
      <c r="O20" s="267"/>
    </row>
    <row r="21" spans="1:15" ht="34.5" customHeight="1">
      <c r="A21" s="303"/>
      <c r="B21" s="303"/>
      <c r="C21" s="262" t="s">
        <v>495</v>
      </c>
      <c r="D21" s="89" t="s">
        <v>496</v>
      </c>
      <c r="E21" s="89">
        <v>2</v>
      </c>
      <c r="F21" s="89">
        <v>1</v>
      </c>
      <c r="G21" s="89">
        <v>3</v>
      </c>
      <c r="H21" s="89">
        <v>3</v>
      </c>
      <c r="I21" s="45">
        <v>16</v>
      </c>
      <c r="J21" s="45"/>
      <c r="K21" s="49"/>
      <c r="L21" s="10"/>
    </row>
    <row r="22" spans="1:15" ht="32.25" customHeight="1">
      <c r="A22" s="295"/>
      <c r="B22" s="295"/>
      <c r="C22" s="262" t="s">
        <v>522</v>
      </c>
      <c r="D22" s="89" t="s">
        <v>523</v>
      </c>
      <c r="E22" s="89">
        <v>1</v>
      </c>
      <c r="F22" s="89">
        <v>1</v>
      </c>
      <c r="G22" s="89">
        <v>2</v>
      </c>
      <c r="H22" s="89">
        <v>2</v>
      </c>
      <c r="I22" s="45">
        <v>16</v>
      </c>
      <c r="J22" s="45"/>
      <c r="K22" s="49"/>
      <c r="L22" s="10"/>
    </row>
    <row r="23" spans="1:15" ht="15.75" customHeight="1">
      <c r="A23" s="386" t="s">
        <v>539</v>
      </c>
      <c r="B23" s="386" t="s">
        <v>650</v>
      </c>
      <c r="C23" s="262" t="s">
        <v>537</v>
      </c>
      <c r="D23" s="89" t="s">
        <v>538</v>
      </c>
      <c r="E23" s="89">
        <v>2</v>
      </c>
      <c r="F23" s="89">
        <v>2</v>
      </c>
      <c r="G23" s="89">
        <v>0</v>
      </c>
      <c r="H23" s="45">
        <v>2</v>
      </c>
      <c r="I23" s="45">
        <v>16</v>
      </c>
      <c r="J23" s="266">
        <v>5</v>
      </c>
      <c r="K23" s="49"/>
      <c r="L23" s="10"/>
    </row>
    <row r="24" spans="1:15" ht="15.75" customHeight="1">
      <c r="A24" s="303"/>
      <c r="B24" s="303"/>
      <c r="C24" s="46" t="s">
        <v>601</v>
      </c>
      <c r="D24" s="46" t="s">
        <v>602</v>
      </c>
      <c r="E24" s="45">
        <v>2</v>
      </c>
      <c r="F24" s="45">
        <v>2</v>
      </c>
      <c r="G24" s="45">
        <v>0</v>
      </c>
      <c r="H24" s="76">
        <f t="shared" ref="H24:H25" si="2">F24+G24</f>
        <v>2</v>
      </c>
      <c r="I24" s="45">
        <v>8</v>
      </c>
      <c r="J24" s="268"/>
      <c r="K24" s="49"/>
      <c r="L24" s="10"/>
    </row>
    <row r="25" spans="1:15" ht="15.75" customHeight="1">
      <c r="A25" s="295"/>
      <c r="B25" s="295"/>
      <c r="C25" s="46" t="s">
        <v>603</v>
      </c>
      <c r="D25" s="46" t="s">
        <v>604</v>
      </c>
      <c r="E25" s="45">
        <v>0</v>
      </c>
      <c r="F25" s="45">
        <v>2</v>
      </c>
      <c r="G25" s="45">
        <v>2</v>
      </c>
      <c r="H25" s="76">
        <f t="shared" si="2"/>
        <v>4</v>
      </c>
      <c r="I25" s="45">
        <v>8</v>
      </c>
      <c r="J25" s="109"/>
      <c r="K25" s="66"/>
      <c r="L25" s="66"/>
    </row>
    <row r="26" spans="1:15" ht="15.75" hidden="1" customHeight="1">
      <c r="A26" s="40"/>
      <c r="B26" s="40"/>
      <c r="C26" s="262" t="s">
        <v>510</v>
      </c>
      <c r="D26" s="89" t="s">
        <v>983</v>
      </c>
      <c r="E26" s="89">
        <v>2</v>
      </c>
      <c r="F26" s="89">
        <v>1</v>
      </c>
      <c r="G26" s="89">
        <v>3</v>
      </c>
      <c r="H26" s="175"/>
      <c r="I26" s="40"/>
      <c r="J26" s="118"/>
      <c r="K26" s="47"/>
      <c r="L26" s="47" t="s">
        <v>74</v>
      </c>
      <c r="M26" s="269"/>
      <c r="N26" s="267"/>
      <c r="O26" s="267"/>
    </row>
    <row r="27" spans="1:15" ht="15.75" customHeight="1">
      <c r="A27" s="148" t="s">
        <v>321</v>
      </c>
      <c r="C27" s="178" t="s">
        <v>611</v>
      </c>
      <c r="D27" s="46" t="s">
        <v>612</v>
      </c>
      <c r="E27" s="45">
        <v>2</v>
      </c>
      <c r="F27" s="45">
        <v>0</v>
      </c>
      <c r="G27" s="164">
        <f t="shared" ref="G27:G28" si="3">E27+F27</f>
        <v>2</v>
      </c>
      <c r="H27" s="175">
        <v>2</v>
      </c>
      <c r="I27" s="45">
        <v>8</v>
      </c>
    </row>
    <row r="28" spans="1:15" ht="15.75" customHeight="1">
      <c r="C28" s="46" t="s">
        <v>492</v>
      </c>
      <c r="D28" s="46" t="s">
        <v>568</v>
      </c>
      <c r="E28" s="45">
        <v>2</v>
      </c>
      <c r="F28" s="45">
        <v>1</v>
      </c>
      <c r="G28" s="164">
        <f t="shared" si="3"/>
        <v>3</v>
      </c>
      <c r="H28" s="175">
        <v>3</v>
      </c>
      <c r="I28" s="45">
        <v>16</v>
      </c>
    </row>
    <row r="29" spans="1:15" ht="15.75" customHeight="1">
      <c r="H29" s="258"/>
      <c r="I29" s="258"/>
    </row>
    <row r="30" spans="1:15" ht="15.75" customHeight="1">
      <c r="H30" s="258"/>
      <c r="I30" s="258"/>
    </row>
    <row r="31" spans="1:15" ht="15.75" customHeight="1">
      <c r="H31" s="258"/>
      <c r="I31" s="258"/>
    </row>
    <row r="32" spans="1:15" ht="15.75" customHeight="1">
      <c r="H32" s="258"/>
      <c r="I32" s="258"/>
    </row>
    <row r="33" spans="8:9" ht="15.75" customHeight="1">
      <c r="H33" s="258"/>
      <c r="I33" s="258"/>
    </row>
    <row r="34" spans="8:9" ht="15.75" customHeight="1">
      <c r="H34" s="258"/>
      <c r="I34" s="258"/>
    </row>
    <row r="35" spans="8:9" ht="15.75" customHeight="1">
      <c r="H35" s="258"/>
      <c r="I35" s="258"/>
    </row>
    <row r="36" spans="8:9" ht="15.75" customHeight="1">
      <c r="H36" s="258"/>
      <c r="I36" s="258"/>
    </row>
    <row r="37" spans="8:9" ht="15.75" customHeight="1">
      <c r="H37" s="258"/>
      <c r="I37" s="258"/>
    </row>
    <row r="38" spans="8:9" ht="15.75" customHeight="1">
      <c r="H38" s="258"/>
      <c r="I38" s="258"/>
    </row>
    <row r="39" spans="8:9" ht="15.75" customHeight="1">
      <c r="H39" s="258"/>
      <c r="I39" s="258"/>
    </row>
    <row r="40" spans="8:9" ht="15.75" customHeight="1">
      <c r="H40" s="258"/>
      <c r="I40" s="258"/>
    </row>
    <row r="41" spans="8:9" ht="15.75" customHeight="1">
      <c r="H41" s="258"/>
      <c r="I41" s="258"/>
    </row>
    <row r="42" spans="8:9" ht="15.75" customHeight="1">
      <c r="H42" s="258"/>
      <c r="I42" s="258"/>
    </row>
    <row r="43" spans="8:9" ht="15.75" customHeight="1">
      <c r="H43" s="258"/>
      <c r="I43" s="258"/>
    </row>
    <row r="44" spans="8:9" ht="15.75" customHeight="1">
      <c r="H44" s="258"/>
      <c r="I44" s="258"/>
    </row>
    <row r="45" spans="8:9" ht="15.75" customHeight="1">
      <c r="H45" s="258"/>
      <c r="I45" s="258"/>
    </row>
    <row r="46" spans="8:9" ht="15.75" customHeight="1">
      <c r="H46" s="258"/>
      <c r="I46" s="258"/>
    </row>
    <row r="47" spans="8:9" ht="15.75" customHeight="1">
      <c r="H47" s="258"/>
      <c r="I47" s="258"/>
    </row>
    <row r="48" spans="8:9" ht="15.75" customHeight="1">
      <c r="H48" s="258"/>
      <c r="I48" s="258"/>
    </row>
    <row r="49" spans="8:9" ht="15.75" customHeight="1">
      <c r="H49" s="258"/>
      <c r="I49" s="258"/>
    </row>
    <row r="50" spans="8:9" ht="15.75" customHeight="1">
      <c r="H50" s="258"/>
      <c r="I50" s="258"/>
    </row>
    <row r="51" spans="8:9" ht="15.75" customHeight="1">
      <c r="H51" s="258"/>
      <c r="I51" s="258"/>
    </row>
    <row r="52" spans="8:9" ht="15.75" customHeight="1">
      <c r="H52" s="258"/>
      <c r="I52" s="258"/>
    </row>
    <row r="53" spans="8:9" ht="15.75" customHeight="1">
      <c r="H53" s="258"/>
      <c r="I53" s="258"/>
    </row>
    <row r="54" spans="8:9" ht="15.75" customHeight="1">
      <c r="H54" s="258"/>
      <c r="I54" s="258"/>
    </row>
    <row r="55" spans="8:9" ht="15.75" customHeight="1">
      <c r="H55" s="258"/>
      <c r="I55" s="258"/>
    </row>
    <row r="56" spans="8:9" ht="15.75" customHeight="1">
      <c r="H56" s="258"/>
      <c r="I56" s="258"/>
    </row>
    <row r="57" spans="8:9" ht="15.75" customHeight="1">
      <c r="H57" s="258"/>
      <c r="I57" s="258"/>
    </row>
    <row r="58" spans="8:9" ht="15.75" customHeight="1">
      <c r="H58" s="258"/>
      <c r="I58" s="258"/>
    </row>
    <row r="59" spans="8:9" ht="15.75" customHeight="1">
      <c r="H59" s="258"/>
      <c r="I59" s="258"/>
    </row>
    <row r="60" spans="8:9" ht="15.75" customHeight="1">
      <c r="H60" s="258"/>
      <c r="I60" s="258"/>
    </row>
    <row r="61" spans="8:9" ht="15.75" customHeight="1">
      <c r="H61" s="258"/>
      <c r="I61" s="258"/>
    </row>
    <row r="62" spans="8:9" ht="15.75" customHeight="1">
      <c r="H62" s="258"/>
      <c r="I62" s="258"/>
    </row>
    <row r="63" spans="8:9" ht="15.75" customHeight="1">
      <c r="H63" s="258"/>
      <c r="I63" s="258"/>
    </row>
    <row r="64" spans="8:9" ht="15.75" customHeight="1">
      <c r="H64" s="258"/>
      <c r="I64" s="258"/>
    </row>
    <row r="65" spans="8:9" ht="15.75" customHeight="1">
      <c r="H65" s="258"/>
      <c r="I65" s="258"/>
    </row>
    <row r="66" spans="8:9" ht="15.75" customHeight="1">
      <c r="H66" s="258"/>
      <c r="I66" s="258"/>
    </row>
    <row r="67" spans="8:9" ht="15.75" customHeight="1">
      <c r="H67" s="258"/>
      <c r="I67" s="258"/>
    </row>
    <row r="68" spans="8:9" ht="15.75" customHeight="1">
      <c r="H68" s="258"/>
      <c r="I68" s="258"/>
    </row>
    <row r="69" spans="8:9" ht="15.75" customHeight="1">
      <c r="H69" s="258"/>
      <c r="I69" s="258"/>
    </row>
    <row r="70" spans="8:9" ht="15.75" customHeight="1">
      <c r="H70" s="258"/>
      <c r="I70" s="258"/>
    </row>
    <row r="71" spans="8:9" ht="15.75" customHeight="1">
      <c r="H71" s="258"/>
      <c r="I71" s="258"/>
    </row>
    <row r="72" spans="8:9" ht="15.75" customHeight="1">
      <c r="H72" s="258"/>
      <c r="I72" s="258"/>
    </row>
    <row r="73" spans="8:9" ht="15.75" customHeight="1">
      <c r="H73" s="258"/>
      <c r="I73" s="258"/>
    </row>
    <row r="74" spans="8:9" ht="15.75" customHeight="1">
      <c r="H74" s="258"/>
      <c r="I74" s="258"/>
    </row>
    <row r="75" spans="8:9" ht="15.75" customHeight="1">
      <c r="H75" s="258"/>
      <c r="I75" s="258"/>
    </row>
    <row r="76" spans="8:9" ht="15.75" customHeight="1">
      <c r="H76" s="258"/>
      <c r="I76" s="258"/>
    </row>
    <row r="77" spans="8:9" ht="15.75" customHeight="1">
      <c r="H77" s="258"/>
      <c r="I77" s="258"/>
    </row>
    <row r="78" spans="8:9" ht="15.75" customHeight="1">
      <c r="H78" s="258"/>
      <c r="I78" s="258"/>
    </row>
    <row r="79" spans="8:9" ht="15.75" customHeight="1">
      <c r="H79" s="258"/>
      <c r="I79" s="258"/>
    </row>
    <row r="80" spans="8:9" ht="15.75" customHeight="1">
      <c r="H80" s="258"/>
      <c r="I80" s="258"/>
    </row>
    <row r="81" spans="8:9" ht="15.75" customHeight="1">
      <c r="H81" s="258"/>
      <c r="I81" s="258"/>
    </row>
    <row r="82" spans="8:9" ht="15.75" customHeight="1">
      <c r="H82" s="258"/>
      <c r="I82" s="258"/>
    </row>
    <row r="83" spans="8:9" ht="15.75" customHeight="1">
      <c r="H83" s="258"/>
      <c r="I83" s="258"/>
    </row>
    <row r="84" spans="8:9" ht="15.75" customHeight="1">
      <c r="H84" s="258"/>
      <c r="I84" s="258"/>
    </row>
    <row r="85" spans="8:9" ht="15.75" customHeight="1">
      <c r="H85" s="258"/>
      <c r="I85" s="258"/>
    </row>
    <row r="86" spans="8:9" ht="15.75" customHeight="1">
      <c r="H86" s="258"/>
      <c r="I86" s="258"/>
    </row>
    <row r="87" spans="8:9" ht="15.75" customHeight="1">
      <c r="H87" s="258"/>
      <c r="I87" s="258"/>
    </row>
    <row r="88" spans="8:9" ht="15.75" customHeight="1">
      <c r="H88" s="258"/>
      <c r="I88" s="258"/>
    </row>
    <row r="89" spans="8:9" ht="15.75" customHeight="1">
      <c r="H89" s="258"/>
      <c r="I89" s="258"/>
    </row>
    <row r="90" spans="8:9" ht="15.75" customHeight="1">
      <c r="H90" s="258"/>
      <c r="I90" s="258"/>
    </row>
    <row r="91" spans="8:9" ht="15.75" customHeight="1">
      <c r="H91" s="258"/>
      <c r="I91" s="258"/>
    </row>
    <row r="92" spans="8:9" ht="15.75" customHeight="1">
      <c r="H92" s="258"/>
      <c r="I92" s="258"/>
    </row>
    <row r="93" spans="8:9" ht="15.75" customHeight="1">
      <c r="H93" s="258"/>
      <c r="I93" s="258"/>
    </row>
    <row r="94" spans="8:9" ht="15.75" customHeight="1">
      <c r="H94" s="258"/>
      <c r="I94" s="258"/>
    </row>
    <row r="95" spans="8:9" ht="15.75" customHeight="1">
      <c r="H95" s="258"/>
      <c r="I95" s="258"/>
    </row>
    <row r="96" spans="8:9" ht="15.75" customHeight="1">
      <c r="H96" s="258"/>
      <c r="I96" s="258"/>
    </row>
    <row r="97" spans="8:9" ht="15.75" customHeight="1">
      <c r="H97" s="258"/>
      <c r="I97" s="258"/>
    </row>
    <row r="98" spans="8:9" ht="15.75" customHeight="1">
      <c r="H98" s="258"/>
      <c r="I98" s="258"/>
    </row>
    <row r="99" spans="8:9" ht="15.75" customHeight="1">
      <c r="H99" s="258"/>
      <c r="I99" s="258"/>
    </row>
    <row r="100" spans="8:9" ht="15.75" customHeight="1">
      <c r="H100" s="258"/>
      <c r="I100" s="258"/>
    </row>
    <row r="101" spans="8:9" ht="15.75" customHeight="1">
      <c r="H101" s="258"/>
      <c r="I101" s="258"/>
    </row>
    <row r="102" spans="8:9" ht="15.75" customHeight="1">
      <c r="H102" s="258"/>
      <c r="I102" s="258"/>
    </row>
    <row r="103" spans="8:9" ht="15.75" customHeight="1">
      <c r="H103" s="258"/>
      <c r="I103" s="258"/>
    </row>
    <row r="104" spans="8:9" ht="15.75" customHeight="1">
      <c r="H104" s="258"/>
      <c r="I104" s="258"/>
    </row>
    <row r="105" spans="8:9" ht="15.75" customHeight="1">
      <c r="H105" s="258"/>
      <c r="I105" s="258"/>
    </row>
    <row r="106" spans="8:9" ht="15.75" customHeight="1">
      <c r="H106" s="258"/>
      <c r="I106" s="258"/>
    </row>
    <row r="107" spans="8:9" ht="15.75" customHeight="1">
      <c r="H107" s="258"/>
      <c r="I107" s="258"/>
    </row>
    <row r="108" spans="8:9" ht="15.75" customHeight="1">
      <c r="H108" s="258"/>
      <c r="I108" s="258"/>
    </row>
    <row r="109" spans="8:9" ht="15.75" customHeight="1">
      <c r="H109" s="258"/>
      <c r="I109" s="258"/>
    </row>
    <row r="110" spans="8:9" ht="15.75" customHeight="1">
      <c r="H110" s="258"/>
      <c r="I110" s="258"/>
    </row>
    <row r="111" spans="8:9" ht="15.75" customHeight="1">
      <c r="H111" s="258"/>
      <c r="I111" s="258"/>
    </row>
    <row r="112" spans="8:9" ht="15.75" customHeight="1">
      <c r="H112" s="258"/>
      <c r="I112" s="258"/>
    </row>
    <row r="113" spans="8:9" ht="15.75" customHeight="1">
      <c r="H113" s="258"/>
      <c r="I113" s="258"/>
    </row>
    <row r="114" spans="8:9" ht="15.75" customHeight="1">
      <c r="H114" s="258"/>
      <c r="I114" s="258"/>
    </row>
    <row r="115" spans="8:9" ht="15.75" customHeight="1">
      <c r="H115" s="258"/>
      <c r="I115" s="258"/>
    </row>
    <row r="116" spans="8:9" ht="15.75" customHeight="1">
      <c r="H116" s="258"/>
      <c r="I116" s="258"/>
    </row>
    <row r="117" spans="8:9" ht="15.75" customHeight="1">
      <c r="H117" s="258"/>
      <c r="I117" s="258"/>
    </row>
    <row r="118" spans="8:9" ht="15.75" customHeight="1">
      <c r="H118" s="258"/>
      <c r="I118" s="258"/>
    </row>
    <row r="119" spans="8:9" ht="15.75" customHeight="1">
      <c r="H119" s="258"/>
      <c r="I119" s="258"/>
    </row>
    <row r="120" spans="8:9" ht="15.75" customHeight="1">
      <c r="H120" s="258"/>
      <c r="I120" s="258"/>
    </row>
    <row r="121" spans="8:9" ht="15.75" customHeight="1">
      <c r="H121" s="258"/>
      <c r="I121" s="258"/>
    </row>
    <row r="122" spans="8:9" ht="15.75" customHeight="1">
      <c r="H122" s="258"/>
      <c r="I122" s="258"/>
    </row>
    <row r="123" spans="8:9" ht="15.75" customHeight="1">
      <c r="H123" s="258"/>
      <c r="I123" s="258"/>
    </row>
    <row r="124" spans="8:9" ht="15.75" customHeight="1">
      <c r="H124" s="258"/>
      <c r="I124" s="258"/>
    </row>
    <row r="125" spans="8:9" ht="15.75" customHeight="1">
      <c r="H125" s="258"/>
      <c r="I125" s="258"/>
    </row>
    <row r="126" spans="8:9" ht="15.75" customHeight="1">
      <c r="H126" s="258"/>
      <c r="I126" s="258"/>
    </row>
    <row r="127" spans="8:9" ht="15.75" customHeight="1">
      <c r="H127" s="258"/>
      <c r="I127" s="258"/>
    </row>
    <row r="128" spans="8:9" ht="15.75" customHeight="1">
      <c r="H128" s="258"/>
      <c r="I128" s="258"/>
    </row>
    <row r="129" spans="8:9" ht="15.75" customHeight="1">
      <c r="H129" s="258"/>
      <c r="I129" s="258"/>
    </row>
    <row r="130" spans="8:9" ht="15.75" customHeight="1">
      <c r="H130" s="258"/>
      <c r="I130" s="258"/>
    </row>
    <row r="131" spans="8:9" ht="15.75" customHeight="1">
      <c r="H131" s="258"/>
      <c r="I131" s="258"/>
    </row>
    <row r="132" spans="8:9" ht="15.75" customHeight="1">
      <c r="H132" s="258"/>
      <c r="I132" s="258"/>
    </row>
    <row r="133" spans="8:9" ht="15.75" customHeight="1">
      <c r="H133" s="258"/>
      <c r="I133" s="258"/>
    </row>
    <row r="134" spans="8:9" ht="15.75" customHeight="1">
      <c r="H134" s="258"/>
      <c r="I134" s="258"/>
    </row>
    <row r="135" spans="8:9" ht="15.75" customHeight="1">
      <c r="H135" s="258"/>
      <c r="I135" s="258"/>
    </row>
    <row r="136" spans="8:9" ht="15.75" customHeight="1">
      <c r="H136" s="258"/>
      <c r="I136" s="258"/>
    </row>
    <row r="137" spans="8:9" ht="15.75" customHeight="1">
      <c r="H137" s="258"/>
      <c r="I137" s="258"/>
    </row>
    <row r="138" spans="8:9" ht="15.75" customHeight="1">
      <c r="H138" s="258"/>
      <c r="I138" s="258"/>
    </row>
    <row r="139" spans="8:9" ht="15.75" customHeight="1">
      <c r="H139" s="258"/>
      <c r="I139" s="258"/>
    </row>
    <row r="140" spans="8:9" ht="15.75" customHeight="1">
      <c r="H140" s="258"/>
      <c r="I140" s="258"/>
    </row>
    <row r="141" spans="8:9" ht="15.75" customHeight="1">
      <c r="H141" s="258"/>
      <c r="I141" s="258"/>
    </row>
    <row r="142" spans="8:9" ht="15.75" customHeight="1">
      <c r="H142" s="258"/>
      <c r="I142" s="258"/>
    </row>
    <row r="143" spans="8:9" ht="15.75" customHeight="1">
      <c r="H143" s="258"/>
      <c r="I143" s="258"/>
    </row>
    <row r="144" spans="8:9" ht="15.75" customHeight="1">
      <c r="H144" s="258"/>
      <c r="I144" s="258"/>
    </row>
    <row r="145" spans="8:9" ht="15.75" customHeight="1">
      <c r="H145" s="258"/>
      <c r="I145" s="258"/>
    </row>
    <row r="146" spans="8:9" ht="15.75" customHeight="1">
      <c r="H146" s="258"/>
      <c r="I146" s="258"/>
    </row>
    <row r="147" spans="8:9" ht="15.75" customHeight="1">
      <c r="H147" s="258"/>
      <c r="I147" s="258"/>
    </row>
    <row r="148" spans="8:9" ht="15.75" customHeight="1">
      <c r="H148" s="258"/>
      <c r="I148" s="258"/>
    </row>
    <row r="149" spans="8:9" ht="15.75" customHeight="1">
      <c r="H149" s="258"/>
      <c r="I149" s="258"/>
    </row>
    <row r="150" spans="8:9" ht="15.75" customHeight="1">
      <c r="H150" s="258"/>
      <c r="I150" s="258"/>
    </row>
    <row r="151" spans="8:9" ht="15.75" customHeight="1">
      <c r="H151" s="258"/>
      <c r="I151" s="258"/>
    </row>
    <row r="152" spans="8:9" ht="15.75" customHeight="1">
      <c r="H152" s="258"/>
      <c r="I152" s="258"/>
    </row>
    <row r="153" spans="8:9" ht="15.75" customHeight="1">
      <c r="H153" s="258"/>
      <c r="I153" s="258"/>
    </row>
    <row r="154" spans="8:9" ht="15.75" customHeight="1">
      <c r="H154" s="258"/>
      <c r="I154" s="258"/>
    </row>
    <row r="155" spans="8:9" ht="15.75" customHeight="1">
      <c r="H155" s="258"/>
      <c r="I155" s="258"/>
    </row>
    <row r="156" spans="8:9" ht="15.75" customHeight="1">
      <c r="H156" s="258"/>
      <c r="I156" s="258"/>
    </row>
    <row r="157" spans="8:9" ht="15.75" customHeight="1">
      <c r="H157" s="258"/>
      <c r="I157" s="258"/>
    </row>
    <row r="158" spans="8:9" ht="15.75" customHeight="1">
      <c r="H158" s="258"/>
      <c r="I158" s="258"/>
    </row>
    <row r="159" spans="8:9" ht="15.75" customHeight="1">
      <c r="H159" s="258"/>
      <c r="I159" s="258"/>
    </row>
    <row r="160" spans="8:9" ht="15.75" customHeight="1">
      <c r="H160" s="258"/>
      <c r="I160" s="258"/>
    </row>
    <row r="161" spans="8:9" ht="15.75" customHeight="1">
      <c r="H161" s="258"/>
      <c r="I161" s="258"/>
    </row>
    <row r="162" spans="8:9" ht="15.75" customHeight="1">
      <c r="H162" s="258"/>
      <c r="I162" s="258"/>
    </row>
    <row r="163" spans="8:9" ht="15.75" customHeight="1">
      <c r="H163" s="258"/>
      <c r="I163" s="258"/>
    </row>
    <row r="164" spans="8:9" ht="15.75" customHeight="1">
      <c r="H164" s="258"/>
      <c r="I164" s="258"/>
    </row>
    <row r="165" spans="8:9" ht="15.75" customHeight="1">
      <c r="H165" s="258"/>
      <c r="I165" s="258"/>
    </row>
    <row r="166" spans="8:9" ht="15.75" customHeight="1">
      <c r="H166" s="258"/>
      <c r="I166" s="258"/>
    </row>
    <row r="167" spans="8:9" ht="15.75" customHeight="1">
      <c r="H167" s="258"/>
      <c r="I167" s="258"/>
    </row>
    <row r="168" spans="8:9" ht="15.75" customHeight="1">
      <c r="H168" s="258"/>
      <c r="I168" s="258"/>
    </row>
    <row r="169" spans="8:9" ht="15.75" customHeight="1">
      <c r="H169" s="258"/>
      <c r="I169" s="258"/>
    </row>
    <row r="170" spans="8:9" ht="15.75" customHeight="1">
      <c r="H170" s="258"/>
      <c r="I170" s="258"/>
    </row>
    <row r="171" spans="8:9" ht="15.75" customHeight="1">
      <c r="H171" s="258"/>
      <c r="I171" s="258"/>
    </row>
    <row r="172" spans="8:9" ht="15.75" customHeight="1">
      <c r="H172" s="258"/>
      <c r="I172" s="258"/>
    </row>
    <row r="173" spans="8:9" ht="15.75" customHeight="1">
      <c r="H173" s="258"/>
      <c r="I173" s="258"/>
    </row>
    <row r="174" spans="8:9" ht="15.75" customHeight="1">
      <c r="H174" s="258"/>
      <c r="I174" s="258"/>
    </row>
    <row r="175" spans="8:9" ht="15.75" customHeight="1">
      <c r="H175" s="258"/>
      <c r="I175" s="258"/>
    </row>
    <row r="176" spans="8:9" ht="15.75" customHeight="1">
      <c r="H176" s="258"/>
      <c r="I176" s="258"/>
    </row>
    <row r="177" spans="8:9" ht="15.75" customHeight="1">
      <c r="H177" s="258"/>
      <c r="I177" s="258"/>
    </row>
    <row r="178" spans="8:9" ht="15.75" customHeight="1">
      <c r="H178" s="258"/>
      <c r="I178" s="258"/>
    </row>
    <row r="179" spans="8:9" ht="15.75" customHeight="1">
      <c r="H179" s="258"/>
      <c r="I179" s="258"/>
    </row>
    <row r="180" spans="8:9" ht="15.75" customHeight="1">
      <c r="H180" s="258"/>
      <c r="I180" s="258"/>
    </row>
    <row r="181" spans="8:9" ht="15.75" customHeight="1">
      <c r="H181" s="258"/>
      <c r="I181" s="258"/>
    </row>
    <row r="182" spans="8:9" ht="15.75" customHeight="1">
      <c r="H182" s="258"/>
      <c r="I182" s="258"/>
    </row>
    <row r="183" spans="8:9" ht="15.75" customHeight="1">
      <c r="H183" s="258"/>
      <c r="I183" s="258"/>
    </row>
    <row r="184" spans="8:9" ht="15.75" customHeight="1">
      <c r="H184" s="258"/>
      <c r="I184" s="258"/>
    </row>
    <row r="185" spans="8:9" ht="15.75" customHeight="1">
      <c r="H185" s="258"/>
      <c r="I185" s="258"/>
    </row>
    <row r="186" spans="8:9" ht="15.75" customHeight="1">
      <c r="H186" s="258"/>
      <c r="I186" s="258"/>
    </row>
    <row r="187" spans="8:9" ht="15.75" customHeight="1">
      <c r="H187" s="258"/>
      <c r="I187" s="258"/>
    </row>
    <row r="188" spans="8:9" ht="15.75" customHeight="1">
      <c r="H188" s="258"/>
      <c r="I188" s="258"/>
    </row>
    <row r="189" spans="8:9" ht="15.75" customHeight="1">
      <c r="H189" s="258"/>
      <c r="I189" s="258"/>
    </row>
    <row r="190" spans="8:9" ht="15.75" customHeight="1">
      <c r="H190" s="258"/>
      <c r="I190" s="258"/>
    </row>
    <row r="191" spans="8:9" ht="15.75" customHeight="1">
      <c r="H191" s="258"/>
      <c r="I191" s="258"/>
    </row>
    <row r="192" spans="8:9" ht="15.75" customHeight="1">
      <c r="H192" s="258"/>
      <c r="I192" s="258"/>
    </row>
    <row r="193" spans="8:9" ht="15.75" customHeight="1">
      <c r="H193" s="258"/>
      <c r="I193" s="258"/>
    </row>
    <row r="194" spans="8:9" ht="15.75" customHeight="1">
      <c r="H194" s="258"/>
      <c r="I194" s="258"/>
    </row>
    <row r="195" spans="8:9" ht="15.75" customHeight="1">
      <c r="H195" s="258"/>
      <c r="I195" s="258"/>
    </row>
    <row r="196" spans="8:9" ht="15.75" customHeight="1">
      <c r="H196" s="258"/>
      <c r="I196" s="258"/>
    </row>
    <row r="197" spans="8:9" ht="15.75" customHeight="1">
      <c r="H197" s="258"/>
      <c r="I197" s="258"/>
    </row>
    <row r="198" spans="8:9" ht="15.75" customHeight="1">
      <c r="H198" s="258"/>
      <c r="I198" s="258"/>
    </row>
    <row r="199" spans="8:9" ht="15.75" customHeight="1">
      <c r="H199" s="258"/>
      <c r="I199" s="258"/>
    </row>
    <row r="200" spans="8:9" ht="15.75" customHeight="1">
      <c r="H200" s="258"/>
      <c r="I200" s="258"/>
    </row>
    <row r="201" spans="8:9" ht="15.75" customHeight="1">
      <c r="H201" s="258"/>
      <c r="I201" s="258"/>
    </row>
    <row r="202" spans="8:9" ht="15.75" customHeight="1">
      <c r="H202" s="258"/>
      <c r="I202" s="258"/>
    </row>
    <row r="203" spans="8:9" ht="15.75" customHeight="1">
      <c r="H203" s="258"/>
      <c r="I203" s="258"/>
    </row>
    <row r="204" spans="8:9" ht="15.75" customHeight="1">
      <c r="H204" s="258"/>
      <c r="I204" s="258"/>
    </row>
    <row r="205" spans="8:9" ht="15.75" customHeight="1">
      <c r="H205" s="258"/>
      <c r="I205" s="258"/>
    </row>
    <row r="206" spans="8:9" ht="15.75" customHeight="1">
      <c r="H206" s="258"/>
      <c r="I206" s="258"/>
    </row>
    <row r="207" spans="8:9" ht="15.75" customHeight="1">
      <c r="H207" s="258"/>
      <c r="I207" s="258"/>
    </row>
    <row r="208" spans="8:9" ht="15.75" customHeight="1">
      <c r="H208" s="258"/>
      <c r="I208" s="258"/>
    </row>
    <row r="209" spans="8:9" ht="15.75" customHeight="1">
      <c r="H209" s="258"/>
      <c r="I209" s="258"/>
    </row>
    <row r="210" spans="8:9" ht="15.75" customHeight="1">
      <c r="H210" s="258"/>
      <c r="I210" s="258"/>
    </row>
    <row r="211" spans="8:9" ht="15.75" customHeight="1">
      <c r="H211" s="258"/>
      <c r="I211" s="258"/>
    </row>
    <row r="212" spans="8:9" ht="15.75" customHeight="1">
      <c r="H212" s="258"/>
      <c r="I212" s="258"/>
    </row>
    <row r="213" spans="8:9" ht="15.75" customHeight="1">
      <c r="H213" s="258"/>
      <c r="I213" s="258"/>
    </row>
    <row r="214" spans="8:9" ht="15.75" customHeight="1">
      <c r="H214" s="258"/>
      <c r="I214" s="258"/>
    </row>
    <row r="215" spans="8:9" ht="15.75" customHeight="1">
      <c r="H215" s="258"/>
      <c r="I215" s="258"/>
    </row>
    <row r="216" spans="8:9" ht="15.75" customHeight="1">
      <c r="H216" s="258"/>
      <c r="I216" s="258"/>
    </row>
    <row r="217" spans="8:9" ht="15.75" customHeight="1">
      <c r="H217" s="258"/>
      <c r="I217" s="258"/>
    </row>
    <row r="218" spans="8:9" ht="15.75" customHeight="1">
      <c r="H218" s="258"/>
      <c r="I218" s="258"/>
    </row>
    <row r="219" spans="8:9" ht="15.75" customHeight="1">
      <c r="H219" s="258"/>
      <c r="I219" s="258"/>
    </row>
    <row r="220" spans="8:9" ht="15.75" customHeight="1">
      <c r="H220" s="258"/>
      <c r="I220" s="258"/>
    </row>
    <row r="221" spans="8:9" ht="15.75" customHeight="1">
      <c r="H221" s="258"/>
      <c r="I221" s="258"/>
    </row>
    <row r="222" spans="8:9" ht="15.75" customHeight="1">
      <c r="H222" s="258"/>
      <c r="I222" s="258"/>
    </row>
    <row r="223" spans="8:9" ht="15.75" customHeight="1">
      <c r="H223" s="258"/>
      <c r="I223" s="258"/>
    </row>
    <row r="224" spans="8:9" ht="15.75" customHeight="1">
      <c r="H224" s="258"/>
      <c r="I224" s="258"/>
    </row>
    <row r="225" spans="8:9" ht="15.75" customHeight="1">
      <c r="H225" s="258"/>
      <c r="I225" s="258"/>
    </row>
    <row r="226" spans="8:9" ht="15.75" customHeight="1">
      <c r="H226" s="258"/>
      <c r="I226" s="258"/>
    </row>
    <row r="227" spans="8:9" ht="15.75" customHeight="1">
      <c r="H227" s="258"/>
      <c r="I227" s="258"/>
    </row>
    <row r="228" spans="8:9" ht="15.75" customHeight="1">
      <c r="H228" s="258"/>
      <c r="I228" s="258"/>
    </row>
    <row r="229" spans="8:9" ht="15.75" customHeight="1">
      <c r="H229" s="258"/>
      <c r="I229" s="258"/>
    </row>
    <row r="230" spans="8:9" ht="15.75" customHeight="1">
      <c r="H230" s="258"/>
      <c r="I230" s="258"/>
    </row>
    <row r="231" spans="8:9" ht="15.75" customHeight="1">
      <c r="H231" s="258"/>
      <c r="I231" s="258"/>
    </row>
    <row r="232" spans="8:9" ht="15.75" customHeight="1">
      <c r="H232" s="258"/>
      <c r="I232" s="258"/>
    </row>
    <row r="233" spans="8:9" ht="15.75" customHeight="1">
      <c r="H233" s="258"/>
      <c r="I233" s="258"/>
    </row>
    <row r="234" spans="8:9" ht="15.75" customHeight="1">
      <c r="H234" s="258"/>
      <c r="I234" s="258"/>
    </row>
    <row r="235" spans="8:9" ht="15.75" customHeight="1">
      <c r="H235" s="258"/>
      <c r="I235" s="258"/>
    </row>
    <row r="236" spans="8:9" ht="15.75" customHeight="1">
      <c r="H236" s="258"/>
      <c r="I236" s="258"/>
    </row>
    <row r="237" spans="8:9" ht="15.75" customHeight="1">
      <c r="H237" s="258"/>
      <c r="I237" s="258"/>
    </row>
    <row r="238" spans="8:9" ht="15.75" customHeight="1">
      <c r="H238" s="258"/>
      <c r="I238" s="258"/>
    </row>
    <row r="239" spans="8:9" ht="15.75" customHeight="1">
      <c r="H239" s="258"/>
      <c r="I239" s="258"/>
    </row>
    <row r="240" spans="8:9" ht="15.75" customHeight="1">
      <c r="H240" s="258"/>
      <c r="I240" s="258"/>
    </row>
    <row r="241" spans="8:9" ht="15.75" customHeight="1">
      <c r="H241" s="258"/>
      <c r="I241" s="258"/>
    </row>
    <row r="242" spans="8:9" ht="15.75" customHeight="1">
      <c r="H242" s="258"/>
      <c r="I242" s="258"/>
    </row>
    <row r="243" spans="8:9" ht="15.75" customHeight="1">
      <c r="H243" s="258"/>
      <c r="I243" s="258"/>
    </row>
    <row r="244" spans="8:9" ht="15.75" customHeight="1">
      <c r="H244" s="258"/>
      <c r="I244" s="258"/>
    </row>
    <row r="245" spans="8:9" ht="15.75" customHeight="1">
      <c r="H245" s="258"/>
      <c r="I245" s="258"/>
    </row>
    <row r="246" spans="8:9" ht="15.75" customHeight="1">
      <c r="H246" s="258"/>
      <c r="I246" s="258"/>
    </row>
    <row r="247" spans="8:9" ht="15.75" customHeight="1">
      <c r="H247" s="258"/>
      <c r="I247" s="258"/>
    </row>
    <row r="248" spans="8:9" ht="15.75" customHeight="1">
      <c r="H248" s="258"/>
      <c r="I248" s="258"/>
    </row>
    <row r="249" spans="8:9" ht="15.75" customHeight="1">
      <c r="H249" s="258"/>
      <c r="I249" s="258"/>
    </row>
    <row r="250" spans="8:9" ht="15.75" customHeight="1">
      <c r="H250" s="258"/>
      <c r="I250" s="258"/>
    </row>
    <row r="251" spans="8:9" ht="15.75" customHeight="1">
      <c r="H251" s="258"/>
      <c r="I251" s="258"/>
    </row>
    <row r="252" spans="8:9" ht="15.75" customHeight="1">
      <c r="H252" s="258"/>
      <c r="I252" s="258"/>
    </row>
    <row r="253" spans="8:9" ht="15.75" customHeight="1">
      <c r="H253" s="258"/>
      <c r="I253" s="258"/>
    </row>
    <row r="254" spans="8:9" ht="15.75" customHeight="1">
      <c r="H254" s="258"/>
      <c r="I254" s="258"/>
    </row>
    <row r="255" spans="8:9" ht="15.75" customHeight="1">
      <c r="H255" s="258"/>
      <c r="I255" s="258"/>
    </row>
    <row r="256" spans="8:9" ht="15.75" customHeight="1">
      <c r="H256" s="258"/>
      <c r="I256" s="258"/>
    </row>
    <row r="257" spans="8:9" ht="15.75" customHeight="1">
      <c r="H257" s="258"/>
      <c r="I257" s="258"/>
    </row>
    <row r="258" spans="8:9" ht="15.75" customHeight="1">
      <c r="H258" s="258"/>
      <c r="I258" s="258"/>
    </row>
    <row r="259" spans="8:9" ht="15.75" customHeight="1">
      <c r="H259" s="258"/>
      <c r="I259" s="258"/>
    </row>
    <row r="260" spans="8:9" ht="15.75" customHeight="1">
      <c r="H260" s="258"/>
      <c r="I260" s="258"/>
    </row>
    <row r="261" spans="8:9" ht="15.75" customHeight="1">
      <c r="H261" s="258"/>
      <c r="I261" s="258"/>
    </row>
    <row r="262" spans="8:9" ht="15.75" customHeight="1">
      <c r="H262" s="258"/>
      <c r="I262" s="258"/>
    </row>
    <row r="263" spans="8:9" ht="15.75" customHeight="1">
      <c r="H263" s="258"/>
      <c r="I263" s="258"/>
    </row>
    <row r="264" spans="8:9" ht="15.75" customHeight="1">
      <c r="H264" s="258"/>
      <c r="I264" s="258"/>
    </row>
    <row r="265" spans="8:9" ht="15.75" customHeight="1">
      <c r="H265" s="258"/>
      <c r="I265" s="258"/>
    </row>
    <row r="266" spans="8:9" ht="15.75" customHeight="1">
      <c r="H266" s="258"/>
      <c r="I266" s="258"/>
    </row>
    <row r="267" spans="8:9" ht="15.75" customHeight="1">
      <c r="H267" s="258"/>
      <c r="I267" s="258"/>
    </row>
    <row r="268" spans="8:9" ht="15.75" customHeight="1">
      <c r="H268" s="258"/>
      <c r="I268" s="258"/>
    </row>
    <row r="269" spans="8:9" ht="15.75" customHeight="1">
      <c r="H269" s="258"/>
      <c r="I269" s="258"/>
    </row>
    <row r="270" spans="8:9" ht="15.75" customHeight="1">
      <c r="H270" s="258"/>
      <c r="I270" s="258"/>
    </row>
    <row r="271" spans="8:9" ht="15.75" customHeight="1">
      <c r="H271" s="258"/>
      <c r="I271" s="258"/>
    </row>
    <row r="272" spans="8:9" ht="15.75" customHeight="1">
      <c r="H272" s="258"/>
      <c r="I272" s="258"/>
    </row>
    <row r="273" spans="8:9" ht="15.75" customHeight="1">
      <c r="H273" s="258"/>
      <c r="I273" s="258"/>
    </row>
    <row r="274" spans="8:9" ht="15.75" customHeight="1">
      <c r="H274" s="258"/>
      <c r="I274" s="258"/>
    </row>
    <row r="275" spans="8:9" ht="15.75" customHeight="1">
      <c r="H275" s="258"/>
      <c r="I275" s="258"/>
    </row>
    <row r="276" spans="8:9" ht="15.75" customHeight="1">
      <c r="H276" s="258"/>
      <c r="I276" s="258"/>
    </row>
    <row r="277" spans="8:9" ht="15.75" customHeight="1">
      <c r="H277" s="258"/>
      <c r="I277" s="258"/>
    </row>
    <row r="278" spans="8:9" ht="15.75" customHeight="1">
      <c r="H278" s="258"/>
      <c r="I278" s="258"/>
    </row>
    <row r="279" spans="8:9" ht="15.75" customHeight="1">
      <c r="H279" s="258"/>
      <c r="I279" s="258"/>
    </row>
    <row r="280" spans="8:9" ht="15.75" customHeight="1">
      <c r="H280" s="258"/>
      <c r="I280" s="258"/>
    </row>
    <row r="281" spans="8:9" ht="15.75" customHeight="1">
      <c r="H281" s="258"/>
      <c r="I281" s="258"/>
    </row>
    <row r="282" spans="8:9" ht="15.75" customHeight="1">
      <c r="H282" s="258"/>
      <c r="I282" s="258"/>
    </row>
    <row r="283" spans="8:9" ht="15.75" customHeight="1">
      <c r="H283" s="258"/>
      <c r="I283" s="258"/>
    </row>
    <row r="284" spans="8:9" ht="15.75" customHeight="1">
      <c r="H284" s="258"/>
      <c r="I284" s="258"/>
    </row>
    <row r="285" spans="8:9" ht="15.75" customHeight="1">
      <c r="H285" s="258"/>
      <c r="I285" s="258"/>
    </row>
    <row r="286" spans="8:9" ht="15.75" customHeight="1">
      <c r="H286" s="258"/>
      <c r="I286" s="258"/>
    </row>
    <row r="287" spans="8:9" ht="15.75" customHeight="1">
      <c r="H287" s="258"/>
      <c r="I287" s="258"/>
    </row>
    <row r="288" spans="8:9" ht="15.75" customHeight="1">
      <c r="H288" s="258"/>
      <c r="I288" s="258"/>
    </row>
    <row r="289" spans="8:9" ht="15.75" customHeight="1">
      <c r="H289" s="258"/>
      <c r="I289" s="258"/>
    </row>
    <row r="290" spans="8:9" ht="15.75" customHeight="1">
      <c r="H290" s="258"/>
      <c r="I290" s="258"/>
    </row>
    <row r="291" spans="8:9" ht="15.75" customHeight="1">
      <c r="H291" s="258"/>
      <c r="I291" s="258"/>
    </row>
    <row r="292" spans="8:9" ht="15.75" customHeight="1">
      <c r="H292" s="258"/>
      <c r="I292" s="258"/>
    </row>
    <row r="293" spans="8:9" ht="15.75" customHeight="1">
      <c r="H293" s="258"/>
      <c r="I293" s="258"/>
    </row>
    <row r="294" spans="8:9" ht="15.75" customHeight="1">
      <c r="H294" s="258"/>
      <c r="I294" s="258"/>
    </row>
    <row r="295" spans="8:9" ht="15.75" customHeight="1">
      <c r="H295" s="258"/>
      <c r="I295" s="258"/>
    </row>
    <row r="296" spans="8:9" ht="15.75" customHeight="1">
      <c r="H296" s="258"/>
      <c r="I296" s="258"/>
    </row>
    <row r="297" spans="8:9" ht="15.75" customHeight="1">
      <c r="H297" s="258"/>
      <c r="I297" s="258"/>
    </row>
    <row r="298" spans="8:9" ht="15.75" customHeight="1">
      <c r="H298" s="258"/>
      <c r="I298" s="258"/>
    </row>
    <row r="299" spans="8:9" ht="15.75" customHeight="1">
      <c r="H299" s="258"/>
      <c r="I299" s="258"/>
    </row>
    <row r="300" spans="8:9" ht="15.75" customHeight="1">
      <c r="H300" s="258"/>
      <c r="I300" s="258"/>
    </row>
    <row r="301" spans="8:9" ht="15.75" customHeight="1">
      <c r="H301" s="258"/>
      <c r="I301" s="258"/>
    </row>
    <row r="302" spans="8:9" ht="15.75" customHeight="1">
      <c r="H302" s="258"/>
      <c r="I302" s="258"/>
    </row>
    <row r="303" spans="8:9" ht="15.75" customHeight="1">
      <c r="H303" s="258"/>
      <c r="I303" s="258"/>
    </row>
    <row r="304" spans="8:9" ht="15.75" customHeight="1">
      <c r="H304" s="258"/>
      <c r="I304" s="258"/>
    </row>
    <row r="305" spans="8:9" ht="15.75" customHeight="1">
      <c r="H305" s="258"/>
      <c r="I305" s="258"/>
    </row>
    <row r="306" spans="8:9" ht="15.75" customHeight="1">
      <c r="H306" s="258"/>
      <c r="I306" s="258"/>
    </row>
    <row r="307" spans="8:9" ht="15.75" customHeight="1">
      <c r="H307" s="258"/>
      <c r="I307" s="258"/>
    </row>
    <row r="308" spans="8:9" ht="15.75" customHeight="1">
      <c r="H308" s="258"/>
      <c r="I308" s="258"/>
    </row>
    <row r="309" spans="8:9" ht="15.75" customHeight="1">
      <c r="H309" s="258"/>
      <c r="I309" s="258"/>
    </row>
    <row r="310" spans="8:9" ht="15.75" customHeight="1">
      <c r="H310" s="258"/>
      <c r="I310" s="258"/>
    </row>
    <row r="311" spans="8:9" ht="15.75" customHeight="1">
      <c r="H311" s="258"/>
      <c r="I311" s="258"/>
    </row>
    <row r="312" spans="8:9" ht="15.75" customHeight="1">
      <c r="H312" s="258"/>
      <c r="I312" s="258"/>
    </row>
    <row r="313" spans="8:9" ht="15.75" customHeight="1">
      <c r="H313" s="258"/>
      <c r="I313" s="258"/>
    </row>
    <row r="314" spans="8:9" ht="15.75" customHeight="1">
      <c r="H314" s="258"/>
      <c r="I314" s="258"/>
    </row>
    <row r="315" spans="8:9" ht="15.75" customHeight="1">
      <c r="H315" s="258"/>
      <c r="I315" s="258"/>
    </row>
    <row r="316" spans="8:9" ht="15.75" customHeight="1">
      <c r="H316" s="258"/>
      <c r="I316" s="258"/>
    </row>
    <row r="317" spans="8:9" ht="15.75" customHeight="1">
      <c r="H317" s="258"/>
      <c r="I317" s="258"/>
    </row>
    <row r="318" spans="8:9" ht="15.75" customHeight="1">
      <c r="H318" s="258"/>
      <c r="I318" s="258"/>
    </row>
    <row r="319" spans="8:9" ht="15.75" customHeight="1">
      <c r="H319" s="258"/>
      <c r="I319" s="258"/>
    </row>
    <row r="320" spans="8:9" ht="15.75" customHeight="1">
      <c r="H320" s="258"/>
      <c r="I320" s="258"/>
    </row>
    <row r="321" spans="8:9" ht="15.75" customHeight="1">
      <c r="H321" s="258"/>
      <c r="I321" s="258"/>
    </row>
    <row r="322" spans="8:9" ht="15.75" customHeight="1">
      <c r="H322" s="258"/>
      <c r="I322" s="258"/>
    </row>
    <row r="323" spans="8:9" ht="15.75" customHeight="1">
      <c r="H323" s="258"/>
      <c r="I323" s="258"/>
    </row>
    <row r="324" spans="8:9" ht="15.75" customHeight="1">
      <c r="H324" s="258"/>
      <c r="I324" s="258"/>
    </row>
    <row r="325" spans="8:9" ht="15.75" customHeight="1">
      <c r="H325" s="258"/>
      <c r="I325" s="258"/>
    </row>
    <row r="326" spans="8:9" ht="15.75" customHeight="1">
      <c r="H326" s="258"/>
      <c r="I326" s="258"/>
    </row>
    <row r="327" spans="8:9" ht="15.75" customHeight="1">
      <c r="H327" s="258"/>
      <c r="I327" s="258"/>
    </row>
    <row r="328" spans="8:9" ht="15.75" customHeight="1">
      <c r="H328" s="258"/>
      <c r="I328" s="258"/>
    </row>
    <row r="329" spans="8:9" ht="15.75" customHeight="1">
      <c r="H329" s="258"/>
      <c r="I329" s="258"/>
    </row>
    <row r="330" spans="8:9" ht="15.75" customHeight="1">
      <c r="H330" s="258"/>
      <c r="I330" s="258"/>
    </row>
    <row r="331" spans="8:9" ht="15.75" customHeight="1">
      <c r="H331" s="258"/>
      <c r="I331" s="258"/>
    </row>
    <row r="332" spans="8:9" ht="15.75" customHeight="1">
      <c r="H332" s="258"/>
      <c r="I332" s="258"/>
    </row>
    <row r="333" spans="8:9" ht="15.75" customHeight="1">
      <c r="H333" s="258"/>
      <c r="I333" s="258"/>
    </row>
    <row r="334" spans="8:9" ht="15.75" customHeight="1">
      <c r="H334" s="258"/>
      <c r="I334" s="258"/>
    </row>
    <row r="335" spans="8:9" ht="15.75" customHeight="1">
      <c r="H335" s="258"/>
      <c r="I335" s="258"/>
    </row>
    <row r="336" spans="8:9" ht="15.75" customHeight="1">
      <c r="H336" s="258"/>
      <c r="I336" s="258"/>
    </row>
    <row r="337" spans="8:9" ht="15.75" customHeight="1">
      <c r="H337" s="258"/>
      <c r="I337" s="258"/>
    </row>
    <row r="338" spans="8:9" ht="15.75" customHeight="1">
      <c r="H338" s="258"/>
      <c r="I338" s="258"/>
    </row>
    <row r="339" spans="8:9" ht="15.75" customHeight="1">
      <c r="H339" s="258"/>
      <c r="I339" s="258"/>
    </row>
    <row r="340" spans="8:9" ht="15.75" customHeight="1">
      <c r="H340" s="258"/>
      <c r="I340" s="258"/>
    </row>
    <row r="341" spans="8:9" ht="15.75" customHeight="1">
      <c r="H341" s="258"/>
      <c r="I341" s="258"/>
    </row>
    <row r="342" spans="8:9" ht="15.75" customHeight="1">
      <c r="H342" s="258"/>
      <c r="I342" s="258"/>
    </row>
    <row r="343" spans="8:9" ht="15.75" customHeight="1">
      <c r="H343" s="258"/>
      <c r="I343" s="258"/>
    </row>
    <row r="344" spans="8:9" ht="15.75" customHeight="1">
      <c r="H344" s="258"/>
      <c r="I344" s="258"/>
    </row>
    <row r="345" spans="8:9" ht="15.75" customHeight="1">
      <c r="H345" s="258"/>
      <c r="I345" s="258"/>
    </row>
    <row r="346" spans="8:9" ht="15.75" customHeight="1">
      <c r="H346" s="258"/>
      <c r="I346" s="258"/>
    </row>
    <row r="347" spans="8:9" ht="15.75" customHeight="1">
      <c r="H347" s="258"/>
      <c r="I347" s="258"/>
    </row>
    <row r="348" spans="8:9" ht="15.75" customHeight="1">
      <c r="H348" s="258"/>
      <c r="I348" s="258"/>
    </row>
    <row r="349" spans="8:9" ht="15.75" customHeight="1">
      <c r="H349" s="258"/>
      <c r="I349" s="258"/>
    </row>
    <row r="350" spans="8:9" ht="15.75" customHeight="1">
      <c r="H350" s="258"/>
      <c r="I350" s="258"/>
    </row>
    <row r="351" spans="8:9" ht="15.75" customHeight="1">
      <c r="H351" s="258"/>
      <c r="I351" s="258"/>
    </row>
    <row r="352" spans="8:9" ht="15.75" customHeight="1">
      <c r="H352" s="258"/>
      <c r="I352" s="258"/>
    </row>
    <row r="353" spans="8:9" ht="15.75" customHeight="1">
      <c r="H353" s="258"/>
      <c r="I353" s="258"/>
    </row>
    <row r="354" spans="8:9" ht="15.75" customHeight="1">
      <c r="H354" s="258"/>
      <c r="I354" s="258"/>
    </row>
    <row r="355" spans="8:9" ht="15.75" customHeight="1">
      <c r="H355" s="258"/>
      <c r="I355" s="258"/>
    </row>
    <row r="356" spans="8:9" ht="15.75" customHeight="1">
      <c r="H356" s="258"/>
      <c r="I356" s="258"/>
    </row>
    <row r="357" spans="8:9" ht="15.75" customHeight="1">
      <c r="H357" s="258"/>
      <c r="I357" s="258"/>
    </row>
    <row r="358" spans="8:9" ht="15.75" customHeight="1">
      <c r="H358" s="258"/>
      <c r="I358" s="258"/>
    </row>
    <row r="359" spans="8:9" ht="15.75" customHeight="1">
      <c r="H359" s="258"/>
      <c r="I359" s="258"/>
    </row>
    <row r="360" spans="8:9" ht="15.75" customHeight="1">
      <c r="H360" s="258"/>
      <c r="I360" s="258"/>
    </row>
    <row r="361" spans="8:9" ht="15.75" customHeight="1">
      <c r="H361" s="258"/>
      <c r="I361" s="258"/>
    </row>
    <row r="362" spans="8:9" ht="15.75" customHeight="1">
      <c r="H362" s="258"/>
      <c r="I362" s="258"/>
    </row>
    <row r="363" spans="8:9" ht="15.75" customHeight="1">
      <c r="H363" s="258"/>
      <c r="I363" s="258"/>
    </row>
    <row r="364" spans="8:9" ht="15.75" customHeight="1">
      <c r="H364" s="258"/>
      <c r="I364" s="258"/>
    </row>
    <row r="365" spans="8:9" ht="15.75" customHeight="1">
      <c r="H365" s="258"/>
      <c r="I365" s="258"/>
    </row>
    <row r="366" spans="8:9" ht="15.75" customHeight="1">
      <c r="H366" s="258"/>
      <c r="I366" s="258"/>
    </row>
    <row r="367" spans="8:9" ht="15.75" customHeight="1">
      <c r="H367" s="258"/>
      <c r="I367" s="258"/>
    </row>
    <row r="368" spans="8:9" ht="15.75" customHeight="1">
      <c r="H368" s="258"/>
      <c r="I368" s="258"/>
    </row>
    <row r="369" spans="8:9" ht="15.75" customHeight="1">
      <c r="H369" s="258"/>
      <c r="I369" s="258"/>
    </row>
    <row r="370" spans="8:9" ht="15.75" customHeight="1">
      <c r="H370" s="258"/>
      <c r="I370" s="258"/>
    </row>
    <row r="371" spans="8:9" ht="15.75" customHeight="1">
      <c r="H371" s="258"/>
      <c r="I371" s="258"/>
    </row>
    <row r="372" spans="8:9" ht="15.75" customHeight="1">
      <c r="H372" s="258"/>
      <c r="I372" s="258"/>
    </row>
    <row r="373" spans="8:9" ht="15.75" customHeight="1">
      <c r="H373" s="258"/>
      <c r="I373" s="258"/>
    </row>
    <row r="374" spans="8:9" ht="15.75" customHeight="1">
      <c r="H374" s="258"/>
      <c r="I374" s="258"/>
    </row>
    <row r="375" spans="8:9" ht="15.75" customHeight="1">
      <c r="H375" s="258"/>
      <c r="I375" s="258"/>
    </row>
    <row r="376" spans="8:9" ht="15.75" customHeight="1">
      <c r="H376" s="258"/>
      <c r="I376" s="258"/>
    </row>
    <row r="377" spans="8:9" ht="15.75" customHeight="1">
      <c r="H377" s="258"/>
      <c r="I377" s="258"/>
    </row>
    <row r="378" spans="8:9" ht="15.75" customHeight="1">
      <c r="H378" s="258"/>
      <c r="I378" s="258"/>
    </row>
    <row r="379" spans="8:9" ht="15.75" customHeight="1">
      <c r="H379" s="258"/>
      <c r="I379" s="258"/>
    </row>
    <row r="380" spans="8:9" ht="15.75" customHeight="1">
      <c r="H380" s="258"/>
      <c r="I380" s="258"/>
    </row>
    <row r="381" spans="8:9" ht="15.75" customHeight="1">
      <c r="H381" s="258"/>
      <c r="I381" s="258"/>
    </row>
    <row r="382" spans="8:9" ht="15.75" customHeight="1">
      <c r="H382" s="258"/>
      <c r="I382" s="258"/>
    </row>
    <row r="383" spans="8:9" ht="15.75" customHeight="1">
      <c r="H383" s="258"/>
      <c r="I383" s="258"/>
    </row>
    <row r="384" spans="8:9" ht="15.75" customHeight="1">
      <c r="H384" s="258"/>
      <c r="I384" s="258"/>
    </row>
    <row r="385" spans="8:9" ht="15.75" customHeight="1">
      <c r="H385" s="258"/>
      <c r="I385" s="258"/>
    </row>
    <row r="386" spans="8:9" ht="15.75" customHeight="1">
      <c r="H386" s="258"/>
      <c r="I386" s="258"/>
    </row>
    <row r="387" spans="8:9" ht="15.75" customHeight="1">
      <c r="H387" s="258"/>
      <c r="I387" s="258"/>
    </row>
    <row r="388" spans="8:9" ht="15.75" customHeight="1">
      <c r="H388" s="258"/>
      <c r="I388" s="258"/>
    </row>
    <row r="389" spans="8:9" ht="15.75" customHeight="1">
      <c r="H389" s="258"/>
      <c r="I389" s="258"/>
    </row>
    <row r="390" spans="8:9" ht="15.75" customHeight="1">
      <c r="H390" s="258"/>
      <c r="I390" s="258"/>
    </row>
    <row r="391" spans="8:9" ht="15.75" customHeight="1">
      <c r="H391" s="258"/>
      <c r="I391" s="258"/>
    </row>
    <row r="392" spans="8:9" ht="15.75" customHeight="1">
      <c r="H392" s="258"/>
      <c r="I392" s="258"/>
    </row>
    <row r="393" spans="8:9" ht="15.75" customHeight="1">
      <c r="H393" s="258"/>
      <c r="I393" s="258"/>
    </row>
    <row r="394" spans="8:9" ht="15.75" customHeight="1">
      <c r="H394" s="258"/>
      <c r="I394" s="258"/>
    </row>
    <row r="395" spans="8:9" ht="15.75" customHeight="1">
      <c r="H395" s="258"/>
      <c r="I395" s="258"/>
    </row>
    <row r="396" spans="8:9" ht="15.75" customHeight="1">
      <c r="H396" s="258"/>
      <c r="I396" s="258"/>
    </row>
    <row r="397" spans="8:9" ht="15.75" customHeight="1">
      <c r="H397" s="258"/>
      <c r="I397" s="258"/>
    </row>
    <row r="398" spans="8:9" ht="15.75" customHeight="1">
      <c r="H398" s="258"/>
      <c r="I398" s="258"/>
    </row>
    <row r="399" spans="8:9" ht="15.75" customHeight="1">
      <c r="H399" s="258"/>
      <c r="I399" s="258"/>
    </row>
    <row r="400" spans="8:9" ht="15.75" customHeight="1">
      <c r="H400" s="258"/>
      <c r="I400" s="258"/>
    </row>
    <row r="401" spans="8:9" ht="15.75" customHeight="1">
      <c r="H401" s="258"/>
      <c r="I401" s="258"/>
    </row>
    <row r="402" spans="8:9" ht="15.75" customHeight="1">
      <c r="H402" s="258"/>
      <c r="I402" s="258"/>
    </row>
    <row r="403" spans="8:9" ht="15.75" customHeight="1">
      <c r="H403" s="258"/>
      <c r="I403" s="258"/>
    </row>
    <row r="404" spans="8:9" ht="15.75" customHeight="1">
      <c r="H404" s="258"/>
      <c r="I404" s="258"/>
    </row>
    <row r="405" spans="8:9" ht="15.75" customHeight="1">
      <c r="H405" s="258"/>
      <c r="I405" s="258"/>
    </row>
    <row r="406" spans="8:9" ht="15.75" customHeight="1">
      <c r="H406" s="258"/>
      <c r="I406" s="258"/>
    </row>
    <row r="407" spans="8:9" ht="15.75" customHeight="1">
      <c r="H407" s="258"/>
      <c r="I407" s="258"/>
    </row>
    <row r="408" spans="8:9" ht="15.75" customHeight="1">
      <c r="H408" s="258"/>
      <c r="I408" s="258"/>
    </row>
    <row r="409" spans="8:9" ht="15.75" customHeight="1">
      <c r="H409" s="258"/>
      <c r="I409" s="258"/>
    </row>
    <row r="410" spans="8:9" ht="15.75" customHeight="1">
      <c r="H410" s="258"/>
      <c r="I410" s="258"/>
    </row>
    <row r="411" spans="8:9" ht="15.75" customHeight="1">
      <c r="H411" s="258"/>
      <c r="I411" s="258"/>
    </row>
    <row r="412" spans="8:9" ht="15.75" customHeight="1">
      <c r="H412" s="258"/>
      <c r="I412" s="258"/>
    </row>
    <row r="413" spans="8:9" ht="15.75" customHeight="1">
      <c r="H413" s="258"/>
      <c r="I413" s="258"/>
    </row>
    <row r="414" spans="8:9" ht="15.75" customHeight="1">
      <c r="H414" s="258"/>
      <c r="I414" s="258"/>
    </row>
    <row r="415" spans="8:9" ht="15.75" customHeight="1">
      <c r="H415" s="258"/>
      <c r="I415" s="258"/>
    </row>
    <row r="416" spans="8:9" ht="15.75" customHeight="1">
      <c r="H416" s="258"/>
      <c r="I416" s="258"/>
    </row>
    <row r="417" spans="8:9" ht="15.75" customHeight="1">
      <c r="H417" s="258"/>
      <c r="I417" s="258"/>
    </row>
    <row r="418" spans="8:9" ht="15.75" customHeight="1">
      <c r="H418" s="258"/>
      <c r="I418" s="258"/>
    </row>
    <row r="419" spans="8:9" ht="15.75" customHeight="1">
      <c r="H419" s="258"/>
      <c r="I419" s="258"/>
    </row>
    <row r="420" spans="8:9" ht="15.75" customHeight="1">
      <c r="H420" s="258"/>
      <c r="I420" s="258"/>
    </row>
    <row r="421" spans="8:9" ht="15.75" customHeight="1">
      <c r="H421" s="258"/>
      <c r="I421" s="258"/>
    </row>
    <row r="422" spans="8:9" ht="15.75" customHeight="1">
      <c r="H422" s="258"/>
      <c r="I422" s="258"/>
    </row>
    <row r="423" spans="8:9" ht="15.75" customHeight="1">
      <c r="H423" s="258"/>
      <c r="I423" s="258"/>
    </row>
    <row r="424" spans="8:9" ht="15.75" customHeight="1">
      <c r="H424" s="258"/>
      <c r="I424" s="258"/>
    </row>
    <row r="425" spans="8:9" ht="15.75" customHeight="1">
      <c r="H425" s="258"/>
      <c r="I425" s="258"/>
    </row>
    <row r="426" spans="8:9" ht="15.75" customHeight="1">
      <c r="H426" s="258"/>
      <c r="I426" s="258"/>
    </row>
    <row r="427" spans="8:9" ht="15.75" customHeight="1">
      <c r="H427" s="258"/>
      <c r="I427" s="258"/>
    </row>
    <row r="428" spans="8:9" ht="15.75" customHeight="1">
      <c r="H428" s="258"/>
      <c r="I428" s="258"/>
    </row>
    <row r="429" spans="8:9" ht="15.75" customHeight="1">
      <c r="H429" s="258"/>
      <c r="I429" s="258"/>
    </row>
    <row r="430" spans="8:9" ht="15.75" customHeight="1">
      <c r="H430" s="258"/>
      <c r="I430" s="258"/>
    </row>
    <row r="431" spans="8:9" ht="15.75" customHeight="1">
      <c r="H431" s="258"/>
      <c r="I431" s="258"/>
    </row>
    <row r="432" spans="8:9" ht="15.75" customHeight="1">
      <c r="H432" s="258"/>
      <c r="I432" s="258"/>
    </row>
    <row r="433" spans="8:9" ht="15.75" customHeight="1">
      <c r="H433" s="258"/>
      <c r="I433" s="258"/>
    </row>
    <row r="434" spans="8:9" ht="15.75" customHeight="1">
      <c r="H434" s="258"/>
      <c r="I434" s="258"/>
    </row>
    <row r="435" spans="8:9" ht="15.75" customHeight="1">
      <c r="H435" s="258"/>
      <c r="I435" s="258"/>
    </row>
    <row r="436" spans="8:9" ht="15.75" customHeight="1">
      <c r="H436" s="258"/>
      <c r="I436" s="258"/>
    </row>
    <row r="437" spans="8:9" ht="15.75" customHeight="1">
      <c r="H437" s="258"/>
      <c r="I437" s="258"/>
    </row>
    <row r="438" spans="8:9" ht="15.75" customHeight="1">
      <c r="H438" s="258"/>
      <c r="I438" s="258"/>
    </row>
    <row r="439" spans="8:9" ht="15.75" customHeight="1">
      <c r="H439" s="258"/>
      <c r="I439" s="258"/>
    </row>
    <row r="440" spans="8:9" ht="15.75" customHeight="1">
      <c r="H440" s="258"/>
      <c r="I440" s="258"/>
    </row>
    <row r="441" spans="8:9" ht="15.75" customHeight="1">
      <c r="H441" s="258"/>
      <c r="I441" s="258"/>
    </row>
    <row r="442" spans="8:9" ht="15.75" customHeight="1">
      <c r="H442" s="258"/>
      <c r="I442" s="258"/>
    </row>
    <row r="443" spans="8:9" ht="15.75" customHeight="1">
      <c r="H443" s="258"/>
      <c r="I443" s="258"/>
    </row>
    <row r="444" spans="8:9" ht="15.75" customHeight="1">
      <c r="H444" s="258"/>
      <c r="I444" s="258"/>
    </row>
    <row r="445" spans="8:9" ht="15.75" customHeight="1">
      <c r="H445" s="258"/>
      <c r="I445" s="258"/>
    </row>
    <row r="446" spans="8:9" ht="15.75" customHeight="1">
      <c r="H446" s="258"/>
      <c r="I446" s="258"/>
    </row>
    <row r="447" spans="8:9" ht="15.75" customHeight="1">
      <c r="H447" s="258"/>
      <c r="I447" s="258"/>
    </row>
    <row r="448" spans="8:9" ht="15.75" customHeight="1">
      <c r="H448" s="258"/>
      <c r="I448" s="258"/>
    </row>
    <row r="449" spans="8:9" ht="15.75" customHeight="1">
      <c r="H449" s="258"/>
      <c r="I449" s="258"/>
    </row>
    <row r="450" spans="8:9" ht="15.75" customHeight="1">
      <c r="H450" s="258"/>
      <c r="I450" s="258"/>
    </row>
    <row r="451" spans="8:9" ht="15.75" customHeight="1">
      <c r="H451" s="258"/>
      <c r="I451" s="258"/>
    </row>
    <row r="452" spans="8:9" ht="15.75" customHeight="1">
      <c r="H452" s="258"/>
      <c r="I452" s="258"/>
    </row>
    <row r="453" spans="8:9" ht="15.75" customHeight="1">
      <c r="H453" s="258"/>
      <c r="I453" s="258"/>
    </row>
    <row r="454" spans="8:9" ht="15.75" customHeight="1">
      <c r="H454" s="258"/>
      <c r="I454" s="258"/>
    </row>
    <row r="455" spans="8:9" ht="15.75" customHeight="1">
      <c r="H455" s="258"/>
      <c r="I455" s="258"/>
    </row>
    <row r="456" spans="8:9" ht="15.75" customHeight="1">
      <c r="H456" s="258"/>
      <c r="I456" s="258"/>
    </row>
    <row r="457" spans="8:9" ht="15.75" customHeight="1">
      <c r="H457" s="258"/>
      <c r="I457" s="258"/>
    </row>
    <row r="458" spans="8:9" ht="15.75" customHeight="1">
      <c r="H458" s="258"/>
      <c r="I458" s="258"/>
    </row>
    <row r="459" spans="8:9" ht="15.75" customHeight="1">
      <c r="H459" s="258"/>
      <c r="I459" s="258"/>
    </row>
    <row r="460" spans="8:9" ht="15.75" customHeight="1">
      <c r="H460" s="258"/>
      <c r="I460" s="258"/>
    </row>
    <row r="461" spans="8:9" ht="15.75" customHeight="1">
      <c r="H461" s="258"/>
      <c r="I461" s="258"/>
    </row>
    <row r="462" spans="8:9" ht="15.75" customHeight="1">
      <c r="H462" s="258"/>
      <c r="I462" s="258"/>
    </row>
    <row r="463" spans="8:9" ht="15.75" customHeight="1">
      <c r="H463" s="258"/>
      <c r="I463" s="258"/>
    </row>
    <row r="464" spans="8:9" ht="15.75" customHeight="1">
      <c r="H464" s="258"/>
      <c r="I464" s="258"/>
    </row>
    <row r="465" spans="8:9" ht="15.75" customHeight="1">
      <c r="H465" s="258"/>
      <c r="I465" s="258"/>
    </row>
    <row r="466" spans="8:9" ht="15.75" customHeight="1">
      <c r="H466" s="258"/>
      <c r="I466" s="258"/>
    </row>
    <row r="467" spans="8:9" ht="15.75" customHeight="1">
      <c r="H467" s="258"/>
      <c r="I467" s="258"/>
    </row>
    <row r="468" spans="8:9" ht="15.75" customHeight="1">
      <c r="H468" s="258"/>
      <c r="I468" s="258"/>
    </row>
    <row r="469" spans="8:9" ht="15.75" customHeight="1">
      <c r="H469" s="258"/>
      <c r="I469" s="258"/>
    </row>
    <row r="470" spans="8:9" ht="15.75" customHeight="1">
      <c r="H470" s="258"/>
      <c r="I470" s="258"/>
    </row>
    <row r="471" spans="8:9" ht="15.75" customHeight="1">
      <c r="H471" s="258"/>
      <c r="I471" s="258"/>
    </row>
    <row r="472" spans="8:9" ht="15.75" customHeight="1">
      <c r="H472" s="258"/>
      <c r="I472" s="258"/>
    </row>
    <row r="473" spans="8:9" ht="15.75" customHeight="1">
      <c r="H473" s="258"/>
      <c r="I473" s="258"/>
    </row>
    <row r="474" spans="8:9" ht="15.75" customHeight="1">
      <c r="H474" s="258"/>
      <c r="I474" s="258"/>
    </row>
    <row r="475" spans="8:9" ht="15.75" customHeight="1">
      <c r="H475" s="258"/>
      <c r="I475" s="258"/>
    </row>
    <row r="476" spans="8:9" ht="15.75" customHeight="1">
      <c r="H476" s="258"/>
      <c r="I476" s="258"/>
    </row>
    <row r="477" spans="8:9" ht="15.75" customHeight="1">
      <c r="H477" s="258"/>
      <c r="I477" s="258"/>
    </row>
    <row r="478" spans="8:9" ht="15.75" customHeight="1">
      <c r="H478" s="258"/>
      <c r="I478" s="258"/>
    </row>
    <row r="479" spans="8:9" ht="15.75" customHeight="1">
      <c r="H479" s="258"/>
      <c r="I479" s="258"/>
    </row>
    <row r="480" spans="8:9" ht="15.75" customHeight="1">
      <c r="H480" s="258"/>
      <c r="I480" s="258"/>
    </row>
    <row r="481" spans="8:9" ht="15.75" customHeight="1">
      <c r="H481" s="258"/>
      <c r="I481" s="258"/>
    </row>
    <row r="482" spans="8:9" ht="15.75" customHeight="1">
      <c r="H482" s="258"/>
      <c r="I482" s="258"/>
    </row>
    <row r="483" spans="8:9" ht="15.75" customHeight="1">
      <c r="H483" s="258"/>
      <c r="I483" s="258"/>
    </row>
    <row r="484" spans="8:9" ht="15.75" customHeight="1">
      <c r="H484" s="258"/>
      <c r="I484" s="258"/>
    </row>
    <row r="485" spans="8:9" ht="15.75" customHeight="1">
      <c r="H485" s="258"/>
      <c r="I485" s="258"/>
    </row>
    <row r="486" spans="8:9" ht="15.75" customHeight="1">
      <c r="H486" s="258"/>
      <c r="I486" s="258"/>
    </row>
    <row r="487" spans="8:9" ht="15.75" customHeight="1">
      <c r="H487" s="258"/>
      <c r="I487" s="258"/>
    </row>
    <row r="488" spans="8:9" ht="15.75" customHeight="1">
      <c r="H488" s="258"/>
      <c r="I488" s="258"/>
    </row>
    <row r="489" spans="8:9" ht="15.75" customHeight="1">
      <c r="H489" s="258"/>
      <c r="I489" s="258"/>
    </row>
    <row r="490" spans="8:9" ht="15.75" customHeight="1">
      <c r="H490" s="258"/>
      <c r="I490" s="258"/>
    </row>
    <row r="491" spans="8:9" ht="15.75" customHeight="1">
      <c r="H491" s="258"/>
      <c r="I491" s="258"/>
    </row>
    <row r="492" spans="8:9" ht="15.75" customHeight="1">
      <c r="H492" s="258"/>
      <c r="I492" s="258"/>
    </row>
    <row r="493" spans="8:9" ht="15.75" customHeight="1">
      <c r="H493" s="258"/>
      <c r="I493" s="258"/>
    </row>
    <row r="494" spans="8:9" ht="15.75" customHeight="1">
      <c r="H494" s="258"/>
      <c r="I494" s="258"/>
    </row>
    <row r="495" spans="8:9" ht="15.75" customHeight="1">
      <c r="H495" s="258"/>
      <c r="I495" s="258"/>
    </row>
    <row r="496" spans="8:9" ht="15.75" customHeight="1">
      <c r="H496" s="258"/>
      <c r="I496" s="258"/>
    </row>
    <row r="497" spans="8:9" ht="15.75" customHeight="1">
      <c r="H497" s="258"/>
      <c r="I497" s="258"/>
    </row>
    <row r="498" spans="8:9" ht="15.75" customHeight="1">
      <c r="H498" s="258"/>
      <c r="I498" s="258"/>
    </row>
    <row r="499" spans="8:9" ht="15.75" customHeight="1">
      <c r="H499" s="258"/>
      <c r="I499" s="258"/>
    </row>
    <row r="500" spans="8:9" ht="15.75" customHeight="1">
      <c r="H500" s="258"/>
      <c r="I500" s="258"/>
    </row>
    <row r="501" spans="8:9" ht="15.75" customHeight="1">
      <c r="H501" s="258"/>
      <c r="I501" s="258"/>
    </row>
    <row r="502" spans="8:9" ht="15.75" customHeight="1">
      <c r="H502" s="258"/>
      <c r="I502" s="258"/>
    </row>
    <row r="503" spans="8:9" ht="15.75" customHeight="1">
      <c r="H503" s="258"/>
      <c r="I503" s="258"/>
    </row>
    <row r="504" spans="8:9" ht="15.75" customHeight="1">
      <c r="H504" s="258"/>
      <c r="I504" s="258"/>
    </row>
    <row r="505" spans="8:9" ht="15.75" customHeight="1">
      <c r="H505" s="258"/>
      <c r="I505" s="258"/>
    </row>
    <row r="506" spans="8:9" ht="15.75" customHeight="1">
      <c r="H506" s="258"/>
      <c r="I506" s="258"/>
    </row>
    <row r="507" spans="8:9" ht="15.75" customHeight="1">
      <c r="H507" s="258"/>
      <c r="I507" s="258"/>
    </row>
    <row r="508" spans="8:9" ht="15.75" customHeight="1">
      <c r="H508" s="258"/>
      <c r="I508" s="258"/>
    </row>
    <row r="509" spans="8:9" ht="15.75" customHeight="1">
      <c r="H509" s="258"/>
      <c r="I509" s="258"/>
    </row>
    <row r="510" spans="8:9" ht="15.75" customHeight="1">
      <c r="H510" s="258"/>
      <c r="I510" s="258"/>
    </row>
    <row r="511" spans="8:9" ht="15.75" customHeight="1">
      <c r="H511" s="258"/>
      <c r="I511" s="258"/>
    </row>
    <row r="512" spans="8:9" ht="15.75" customHeight="1">
      <c r="H512" s="258"/>
      <c r="I512" s="258"/>
    </row>
    <row r="513" spans="8:9" ht="15.75" customHeight="1">
      <c r="H513" s="258"/>
      <c r="I513" s="258"/>
    </row>
    <row r="514" spans="8:9" ht="15.75" customHeight="1">
      <c r="H514" s="258"/>
      <c r="I514" s="258"/>
    </row>
    <row r="515" spans="8:9" ht="15.75" customHeight="1">
      <c r="H515" s="258"/>
      <c r="I515" s="258"/>
    </row>
    <row r="516" spans="8:9" ht="15.75" customHeight="1">
      <c r="H516" s="258"/>
      <c r="I516" s="258"/>
    </row>
    <row r="517" spans="8:9" ht="15.75" customHeight="1">
      <c r="H517" s="258"/>
      <c r="I517" s="258"/>
    </row>
    <row r="518" spans="8:9" ht="15.75" customHeight="1">
      <c r="H518" s="258"/>
      <c r="I518" s="258"/>
    </row>
    <row r="519" spans="8:9" ht="15.75" customHeight="1">
      <c r="H519" s="258"/>
      <c r="I519" s="258"/>
    </row>
    <row r="520" spans="8:9" ht="15.75" customHeight="1">
      <c r="H520" s="258"/>
      <c r="I520" s="258"/>
    </row>
    <row r="521" spans="8:9" ht="15.75" customHeight="1">
      <c r="H521" s="258"/>
      <c r="I521" s="258"/>
    </row>
    <row r="522" spans="8:9" ht="15.75" customHeight="1">
      <c r="H522" s="258"/>
      <c r="I522" s="258"/>
    </row>
    <row r="523" spans="8:9" ht="15.75" customHeight="1">
      <c r="H523" s="258"/>
      <c r="I523" s="258"/>
    </row>
    <row r="524" spans="8:9" ht="15.75" customHeight="1">
      <c r="H524" s="258"/>
      <c r="I524" s="258"/>
    </row>
    <row r="525" spans="8:9" ht="15.75" customHeight="1">
      <c r="H525" s="258"/>
      <c r="I525" s="258"/>
    </row>
    <row r="526" spans="8:9" ht="15.75" customHeight="1">
      <c r="H526" s="258"/>
      <c r="I526" s="258"/>
    </row>
    <row r="527" spans="8:9" ht="15.75" customHeight="1">
      <c r="H527" s="258"/>
      <c r="I527" s="258"/>
    </row>
    <row r="528" spans="8:9" ht="15.75" customHeight="1">
      <c r="H528" s="258"/>
      <c r="I528" s="258"/>
    </row>
    <row r="529" spans="8:9" ht="15.75" customHeight="1">
      <c r="H529" s="258"/>
      <c r="I529" s="258"/>
    </row>
    <row r="530" spans="8:9" ht="15.75" customHeight="1">
      <c r="H530" s="258"/>
      <c r="I530" s="258"/>
    </row>
    <row r="531" spans="8:9" ht="15.75" customHeight="1">
      <c r="H531" s="258"/>
      <c r="I531" s="258"/>
    </row>
    <row r="532" spans="8:9" ht="15.75" customHeight="1">
      <c r="H532" s="258"/>
      <c r="I532" s="258"/>
    </row>
    <row r="533" spans="8:9" ht="15.75" customHeight="1">
      <c r="H533" s="258"/>
      <c r="I533" s="258"/>
    </row>
    <row r="534" spans="8:9" ht="15.75" customHeight="1">
      <c r="H534" s="258"/>
      <c r="I534" s="258"/>
    </row>
    <row r="535" spans="8:9" ht="15.75" customHeight="1">
      <c r="H535" s="258"/>
      <c r="I535" s="258"/>
    </row>
    <row r="536" spans="8:9" ht="15.75" customHeight="1">
      <c r="H536" s="258"/>
      <c r="I536" s="258"/>
    </row>
    <row r="537" spans="8:9" ht="15.75" customHeight="1">
      <c r="H537" s="258"/>
      <c r="I537" s="258"/>
    </row>
    <row r="538" spans="8:9" ht="15.75" customHeight="1">
      <c r="H538" s="258"/>
      <c r="I538" s="258"/>
    </row>
    <row r="539" spans="8:9" ht="15.75" customHeight="1">
      <c r="H539" s="258"/>
      <c r="I539" s="258"/>
    </row>
    <row r="540" spans="8:9" ht="15.75" customHeight="1">
      <c r="H540" s="258"/>
      <c r="I540" s="258"/>
    </row>
    <row r="541" spans="8:9" ht="15.75" customHeight="1">
      <c r="H541" s="258"/>
      <c r="I541" s="258"/>
    </row>
    <row r="542" spans="8:9" ht="15.75" customHeight="1">
      <c r="H542" s="258"/>
      <c r="I542" s="258"/>
    </row>
    <row r="543" spans="8:9" ht="15.75" customHeight="1">
      <c r="H543" s="258"/>
      <c r="I543" s="258"/>
    </row>
    <row r="544" spans="8:9" ht="15.75" customHeight="1">
      <c r="H544" s="258"/>
      <c r="I544" s="258"/>
    </row>
    <row r="545" spans="8:9" ht="15.75" customHeight="1">
      <c r="H545" s="258"/>
      <c r="I545" s="258"/>
    </row>
    <row r="546" spans="8:9" ht="15.75" customHeight="1">
      <c r="H546" s="258"/>
      <c r="I546" s="258"/>
    </row>
    <row r="547" spans="8:9" ht="15.75" customHeight="1">
      <c r="H547" s="258"/>
      <c r="I547" s="258"/>
    </row>
    <row r="548" spans="8:9" ht="15.75" customHeight="1">
      <c r="H548" s="258"/>
      <c r="I548" s="258"/>
    </row>
    <row r="549" spans="8:9" ht="15.75" customHeight="1">
      <c r="H549" s="258"/>
      <c r="I549" s="258"/>
    </row>
    <row r="550" spans="8:9" ht="15.75" customHeight="1">
      <c r="H550" s="258"/>
      <c r="I550" s="258"/>
    </row>
    <row r="551" spans="8:9" ht="15.75" customHeight="1">
      <c r="H551" s="258"/>
      <c r="I551" s="258"/>
    </row>
    <row r="552" spans="8:9" ht="15.75" customHeight="1">
      <c r="H552" s="258"/>
      <c r="I552" s="258"/>
    </row>
    <row r="553" spans="8:9" ht="15.75" customHeight="1">
      <c r="H553" s="258"/>
      <c r="I553" s="258"/>
    </row>
    <row r="554" spans="8:9" ht="15.75" customHeight="1">
      <c r="H554" s="258"/>
      <c r="I554" s="258"/>
    </row>
    <row r="555" spans="8:9" ht="15.75" customHeight="1">
      <c r="H555" s="258"/>
      <c r="I555" s="258"/>
    </row>
    <row r="556" spans="8:9" ht="15.75" customHeight="1">
      <c r="H556" s="258"/>
      <c r="I556" s="258"/>
    </row>
    <row r="557" spans="8:9" ht="15.75" customHeight="1">
      <c r="H557" s="258"/>
      <c r="I557" s="258"/>
    </row>
    <row r="558" spans="8:9" ht="15.75" customHeight="1">
      <c r="H558" s="258"/>
      <c r="I558" s="258"/>
    </row>
    <row r="559" spans="8:9" ht="15.75" customHeight="1">
      <c r="H559" s="258"/>
      <c r="I559" s="258"/>
    </row>
    <row r="560" spans="8:9" ht="15.75" customHeight="1">
      <c r="H560" s="258"/>
      <c r="I560" s="258"/>
    </row>
    <row r="561" spans="8:9" ht="15.75" customHeight="1">
      <c r="H561" s="258"/>
      <c r="I561" s="258"/>
    </row>
    <row r="562" spans="8:9" ht="15.75" customHeight="1">
      <c r="H562" s="258"/>
      <c r="I562" s="258"/>
    </row>
    <row r="563" spans="8:9" ht="15.75" customHeight="1">
      <c r="H563" s="258"/>
      <c r="I563" s="258"/>
    </row>
    <row r="564" spans="8:9" ht="15.75" customHeight="1">
      <c r="H564" s="258"/>
      <c r="I564" s="258"/>
    </row>
    <row r="565" spans="8:9" ht="15.75" customHeight="1">
      <c r="H565" s="258"/>
      <c r="I565" s="258"/>
    </row>
    <row r="566" spans="8:9" ht="15.75" customHeight="1">
      <c r="H566" s="258"/>
      <c r="I566" s="258"/>
    </row>
    <row r="567" spans="8:9" ht="15.75" customHeight="1">
      <c r="H567" s="258"/>
      <c r="I567" s="258"/>
    </row>
    <row r="568" spans="8:9" ht="15.75" customHeight="1">
      <c r="H568" s="258"/>
      <c r="I568" s="258"/>
    </row>
    <row r="569" spans="8:9" ht="15.75" customHeight="1">
      <c r="H569" s="258"/>
      <c r="I569" s="258"/>
    </row>
    <row r="570" spans="8:9" ht="15.75" customHeight="1">
      <c r="H570" s="258"/>
      <c r="I570" s="258"/>
    </row>
    <row r="571" spans="8:9" ht="15.75" customHeight="1">
      <c r="H571" s="258"/>
      <c r="I571" s="258"/>
    </row>
    <row r="572" spans="8:9" ht="15.75" customHeight="1">
      <c r="H572" s="258"/>
      <c r="I572" s="258"/>
    </row>
    <row r="573" spans="8:9" ht="15.75" customHeight="1">
      <c r="H573" s="258"/>
      <c r="I573" s="258"/>
    </row>
    <row r="574" spans="8:9" ht="15.75" customHeight="1">
      <c r="H574" s="258"/>
      <c r="I574" s="258"/>
    </row>
    <row r="575" spans="8:9" ht="15.75" customHeight="1">
      <c r="H575" s="258"/>
      <c r="I575" s="258"/>
    </row>
    <row r="576" spans="8:9" ht="15.75" customHeight="1">
      <c r="H576" s="258"/>
      <c r="I576" s="258"/>
    </row>
    <row r="577" spans="8:9" ht="15.75" customHeight="1">
      <c r="H577" s="258"/>
      <c r="I577" s="258"/>
    </row>
    <row r="578" spans="8:9" ht="15.75" customHeight="1">
      <c r="H578" s="258"/>
      <c r="I578" s="258"/>
    </row>
    <row r="579" spans="8:9" ht="15.75" customHeight="1">
      <c r="H579" s="258"/>
      <c r="I579" s="258"/>
    </row>
    <row r="580" spans="8:9" ht="15.75" customHeight="1">
      <c r="H580" s="258"/>
      <c r="I580" s="258"/>
    </row>
    <row r="581" spans="8:9" ht="15.75" customHeight="1">
      <c r="H581" s="258"/>
      <c r="I581" s="258"/>
    </row>
    <row r="582" spans="8:9" ht="15.75" customHeight="1">
      <c r="H582" s="258"/>
      <c r="I582" s="258"/>
    </row>
    <row r="583" spans="8:9" ht="15.75" customHeight="1">
      <c r="H583" s="258"/>
      <c r="I583" s="258"/>
    </row>
    <row r="584" spans="8:9" ht="15.75" customHeight="1">
      <c r="H584" s="258"/>
      <c r="I584" s="258"/>
    </row>
    <row r="585" spans="8:9" ht="15.75" customHeight="1">
      <c r="H585" s="258"/>
      <c r="I585" s="258"/>
    </row>
    <row r="586" spans="8:9" ht="15.75" customHeight="1">
      <c r="H586" s="258"/>
      <c r="I586" s="258"/>
    </row>
    <row r="587" spans="8:9" ht="15.75" customHeight="1">
      <c r="H587" s="258"/>
      <c r="I587" s="258"/>
    </row>
    <row r="588" spans="8:9" ht="15.75" customHeight="1">
      <c r="H588" s="258"/>
      <c r="I588" s="258"/>
    </row>
    <row r="589" spans="8:9" ht="15.75" customHeight="1">
      <c r="H589" s="258"/>
      <c r="I589" s="258"/>
    </row>
    <row r="590" spans="8:9" ht="15.75" customHeight="1">
      <c r="H590" s="258"/>
      <c r="I590" s="258"/>
    </row>
    <row r="591" spans="8:9" ht="15.75" customHeight="1">
      <c r="H591" s="258"/>
      <c r="I591" s="258"/>
    </row>
    <row r="592" spans="8:9" ht="15.75" customHeight="1">
      <c r="H592" s="258"/>
      <c r="I592" s="258"/>
    </row>
    <row r="593" spans="8:9" ht="15.75" customHeight="1">
      <c r="H593" s="258"/>
      <c r="I593" s="258"/>
    </row>
    <row r="594" spans="8:9" ht="15.75" customHeight="1">
      <c r="H594" s="258"/>
      <c r="I594" s="258"/>
    </row>
    <row r="595" spans="8:9" ht="15.75" customHeight="1">
      <c r="H595" s="258"/>
      <c r="I595" s="258"/>
    </row>
    <row r="596" spans="8:9" ht="15.75" customHeight="1">
      <c r="H596" s="258"/>
      <c r="I596" s="258"/>
    </row>
    <row r="597" spans="8:9" ht="15.75" customHeight="1">
      <c r="H597" s="258"/>
      <c r="I597" s="258"/>
    </row>
    <row r="598" spans="8:9" ht="15.75" customHeight="1">
      <c r="H598" s="258"/>
      <c r="I598" s="258"/>
    </row>
    <row r="599" spans="8:9" ht="15.75" customHeight="1">
      <c r="H599" s="258"/>
      <c r="I599" s="258"/>
    </row>
    <row r="600" spans="8:9" ht="15.75" customHeight="1">
      <c r="H600" s="258"/>
      <c r="I600" s="258"/>
    </row>
    <row r="601" spans="8:9" ht="15.75" customHeight="1">
      <c r="H601" s="258"/>
      <c r="I601" s="258"/>
    </row>
    <row r="602" spans="8:9" ht="15.75" customHeight="1">
      <c r="H602" s="258"/>
      <c r="I602" s="258"/>
    </row>
    <row r="603" spans="8:9" ht="15.75" customHeight="1">
      <c r="H603" s="258"/>
      <c r="I603" s="258"/>
    </row>
    <row r="604" spans="8:9" ht="15.75" customHeight="1">
      <c r="H604" s="258"/>
      <c r="I604" s="258"/>
    </row>
    <row r="605" spans="8:9" ht="15.75" customHeight="1">
      <c r="H605" s="258"/>
      <c r="I605" s="258"/>
    </row>
    <row r="606" spans="8:9" ht="15.75" customHeight="1">
      <c r="H606" s="258"/>
      <c r="I606" s="258"/>
    </row>
    <row r="607" spans="8:9" ht="15.75" customHeight="1">
      <c r="H607" s="258"/>
      <c r="I607" s="258"/>
    </row>
    <row r="608" spans="8:9" ht="15.75" customHeight="1">
      <c r="H608" s="258"/>
      <c r="I608" s="258"/>
    </row>
    <row r="609" spans="8:9" ht="15.75" customHeight="1">
      <c r="H609" s="258"/>
      <c r="I609" s="258"/>
    </row>
    <row r="610" spans="8:9" ht="15.75" customHeight="1">
      <c r="H610" s="258"/>
      <c r="I610" s="258"/>
    </row>
    <row r="611" spans="8:9" ht="15.75" customHeight="1">
      <c r="H611" s="258"/>
      <c r="I611" s="258"/>
    </row>
    <row r="612" spans="8:9" ht="15.75" customHeight="1">
      <c r="H612" s="258"/>
      <c r="I612" s="258"/>
    </row>
    <row r="613" spans="8:9" ht="15.75" customHeight="1">
      <c r="H613" s="258"/>
      <c r="I613" s="258"/>
    </row>
    <row r="614" spans="8:9" ht="15.75" customHeight="1">
      <c r="H614" s="258"/>
      <c r="I614" s="258"/>
    </row>
    <row r="615" spans="8:9" ht="15.75" customHeight="1">
      <c r="H615" s="258"/>
      <c r="I615" s="258"/>
    </row>
    <row r="616" spans="8:9" ht="15.75" customHeight="1">
      <c r="H616" s="258"/>
      <c r="I616" s="258"/>
    </row>
    <row r="617" spans="8:9" ht="15.75" customHeight="1">
      <c r="H617" s="258"/>
      <c r="I617" s="258"/>
    </row>
    <row r="618" spans="8:9" ht="15.75" customHeight="1">
      <c r="H618" s="258"/>
      <c r="I618" s="258"/>
    </row>
    <row r="619" spans="8:9" ht="15.75" customHeight="1">
      <c r="H619" s="258"/>
      <c r="I619" s="258"/>
    </row>
    <row r="620" spans="8:9" ht="15.75" customHeight="1">
      <c r="H620" s="258"/>
      <c r="I620" s="258"/>
    </row>
    <row r="621" spans="8:9" ht="15.75" customHeight="1">
      <c r="H621" s="258"/>
      <c r="I621" s="258"/>
    </row>
    <row r="622" spans="8:9" ht="15.75" customHeight="1">
      <c r="H622" s="258"/>
      <c r="I622" s="258"/>
    </row>
    <row r="623" spans="8:9" ht="15.75" customHeight="1">
      <c r="H623" s="258"/>
      <c r="I623" s="258"/>
    </row>
    <row r="624" spans="8:9" ht="15.75" customHeight="1">
      <c r="H624" s="258"/>
      <c r="I624" s="258"/>
    </row>
    <row r="625" spans="8:9" ht="15.75" customHeight="1">
      <c r="H625" s="258"/>
      <c r="I625" s="258"/>
    </row>
    <row r="626" spans="8:9" ht="15.75" customHeight="1">
      <c r="H626" s="258"/>
      <c r="I626" s="258"/>
    </row>
    <row r="627" spans="8:9" ht="15.75" customHeight="1">
      <c r="H627" s="258"/>
      <c r="I627" s="258"/>
    </row>
    <row r="628" spans="8:9" ht="15.75" customHeight="1">
      <c r="H628" s="258"/>
      <c r="I628" s="258"/>
    </row>
    <row r="629" spans="8:9" ht="15.75" customHeight="1">
      <c r="H629" s="258"/>
      <c r="I629" s="258"/>
    </row>
    <row r="630" spans="8:9" ht="15.75" customHeight="1">
      <c r="H630" s="258"/>
      <c r="I630" s="258"/>
    </row>
    <row r="631" spans="8:9" ht="15.75" customHeight="1">
      <c r="H631" s="258"/>
      <c r="I631" s="258"/>
    </row>
    <row r="632" spans="8:9" ht="15.75" customHeight="1">
      <c r="H632" s="258"/>
      <c r="I632" s="258"/>
    </row>
    <row r="633" spans="8:9" ht="15.75" customHeight="1">
      <c r="H633" s="258"/>
      <c r="I633" s="258"/>
    </row>
    <row r="634" spans="8:9" ht="15.75" customHeight="1">
      <c r="H634" s="258"/>
      <c r="I634" s="258"/>
    </row>
    <row r="635" spans="8:9" ht="15.75" customHeight="1">
      <c r="H635" s="258"/>
      <c r="I635" s="258"/>
    </row>
    <row r="636" spans="8:9" ht="15.75" customHeight="1">
      <c r="H636" s="258"/>
      <c r="I636" s="258"/>
    </row>
    <row r="637" spans="8:9" ht="15.75" customHeight="1">
      <c r="H637" s="258"/>
      <c r="I637" s="258"/>
    </row>
    <row r="638" spans="8:9" ht="15.75" customHeight="1">
      <c r="H638" s="258"/>
      <c r="I638" s="258"/>
    </row>
    <row r="639" spans="8:9" ht="15.75" customHeight="1">
      <c r="H639" s="258"/>
      <c r="I639" s="258"/>
    </row>
    <row r="640" spans="8:9" ht="15.75" customHeight="1">
      <c r="H640" s="258"/>
      <c r="I640" s="258"/>
    </row>
    <row r="641" spans="8:9" ht="15.75" customHeight="1">
      <c r="H641" s="258"/>
      <c r="I641" s="258"/>
    </row>
    <row r="642" spans="8:9" ht="15.75" customHeight="1">
      <c r="H642" s="258"/>
      <c r="I642" s="258"/>
    </row>
    <row r="643" spans="8:9" ht="15.75" customHeight="1">
      <c r="H643" s="258"/>
      <c r="I643" s="258"/>
    </row>
    <row r="644" spans="8:9" ht="15.75" customHeight="1">
      <c r="H644" s="258"/>
      <c r="I644" s="258"/>
    </row>
    <row r="645" spans="8:9" ht="15.75" customHeight="1">
      <c r="H645" s="258"/>
      <c r="I645" s="258"/>
    </row>
    <row r="646" spans="8:9" ht="15.75" customHeight="1">
      <c r="H646" s="258"/>
      <c r="I646" s="258"/>
    </row>
    <row r="647" spans="8:9" ht="15.75" customHeight="1">
      <c r="H647" s="258"/>
      <c r="I647" s="258"/>
    </row>
    <row r="648" spans="8:9" ht="15.75" customHeight="1">
      <c r="H648" s="258"/>
      <c r="I648" s="258"/>
    </row>
    <row r="649" spans="8:9" ht="15.75" customHeight="1">
      <c r="H649" s="258"/>
      <c r="I649" s="258"/>
    </row>
    <row r="650" spans="8:9" ht="15.75" customHeight="1">
      <c r="H650" s="258"/>
      <c r="I650" s="258"/>
    </row>
    <row r="651" spans="8:9" ht="15.75" customHeight="1">
      <c r="H651" s="258"/>
      <c r="I651" s="258"/>
    </row>
    <row r="652" spans="8:9" ht="15.75" customHeight="1">
      <c r="H652" s="258"/>
      <c r="I652" s="258"/>
    </row>
    <row r="653" spans="8:9" ht="15.75" customHeight="1">
      <c r="H653" s="258"/>
      <c r="I653" s="258"/>
    </row>
    <row r="654" spans="8:9" ht="15.75" customHeight="1">
      <c r="H654" s="258"/>
      <c r="I654" s="258"/>
    </row>
    <row r="655" spans="8:9" ht="15.75" customHeight="1">
      <c r="H655" s="258"/>
      <c r="I655" s="258"/>
    </row>
    <row r="656" spans="8:9" ht="15.75" customHeight="1">
      <c r="H656" s="258"/>
      <c r="I656" s="258"/>
    </row>
    <row r="657" spans="8:9" ht="15.75" customHeight="1">
      <c r="H657" s="258"/>
      <c r="I657" s="258"/>
    </row>
    <row r="658" spans="8:9" ht="15.75" customHeight="1">
      <c r="H658" s="258"/>
      <c r="I658" s="258"/>
    </row>
    <row r="659" spans="8:9" ht="15.75" customHeight="1">
      <c r="H659" s="258"/>
      <c r="I659" s="258"/>
    </row>
    <row r="660" spans="8:9" ht="15.75" customHeight="1">
      <c r="H660" s="258"/>
      <c r="I660" s="258"/>
    </row>
    <row r="661" spans="8:9" ht="15.75" customHeight="1">
      <c r="H661" s="258"/>
      <c r="I661" s="258"/>
    </row>
    <row r="662" spans="8:9" ht="15.75" customHeight="1">
      <c r="H662" s="258"/>
      <c r="I662" s="258"/>
    </row>
    <row r="663" spans="8:9" ht="15.75" customHeight="1">
      <c r="H663" s="258"/>
      <c r="I663" s="258"/>
    </row>
    <row r="664" spans="8:9" ht="15.75" customHeight="1">
      <c r="H664" s="258"/>
      <c r="I664" s="258"/>
    </row>
    <row r="665" spans="8:9" ht="15.75" customHeight="1">
      <c r="H665" s="258"/>
      <c r="I665" s="258"/>
    </row>
    <row r="666" spans="8:9" ht="15.75" customHeight="1">
      <c r="H666" s="258"/>
      <c r="I666" s="258"/>
    </row>
    <row r="667" spans="8:9" ht="15.75" customHeight="1">
      <c r="H667" s="258"/>
      <c r="I667" s="258"/>
    </row>
    <row r="668" spans="8:9" ht="15.75" customHeight="1">
      <c r="H668" s="258"/>
      <c r="I668" s="258"/>
    </row>
    <row r="669" spans="8:9" ht="15.75" customHeight="1">
      <c r="H669" s="258"/>
      <c r="I669" s="258"/>
    </row>
    <row r="670" spans="8:9" ht="15.75" customHeight="1">
      <c r="H670" s="258"/>
      <c r="I670" s="258"/>
    </row>
    <row r="671" spans="8:9" ht="15.75" customHeight="1">
      <c r="H671" s="258"/>
      <c r="I671" s="258"/>
    </row>
    <row r="672" spans="8:9" ht="15.75" customHeight="1">
      <c r="H672" s="258"/>
      <c r="I672" s="258"/>
    </row>
    <row r="673" spans="8:9" ht="15.75" customHeight="1">
      <c r="H673" s="258"/>
      <c r="I673" s="258"/>
    </row>
    <row r="674" spans="8:9" ht="15.75" customHeight="1">
      <c r="H674" s="258"/>
      <c r="I674" s="258"/>
    </row>
    <row r="675" spans="8:9" ht="15.75" customHeight="1">
      <c r="H675" s="258"/>
      <c r="I675" s="258"/>
    </row>
    <row r="676" spans="8:9" ht="15.75" customHeight="1">
      <c r="H676" s="258"/>
      <c r="I676" s="258"/>
    </row>
    <row r="677" spans="8:9" ht="15.75" customHeight="1">
      <c r="H677" s="258"/>
      <c r="I677" s="258"/>
    </row>
    <row r="678" spans="8:9" ht="15.75" customHeight="1">
      <c r="H678" s="258"/>
      <c r="I678" s="258"/>
    </row>
    <row r="679" spans="8:9" ht="15.75" customHeight="1">
      <c r="H679" s="258"/>
      <c r="I679" s="258"/>
    </row>
    <row r="680" spans="8:9" ht="15.75" customHeight="1">
      <c r="H680" s="258"/>
      <c r="I680" s="258"/>
    </row>
    <row r="681" spans="8:9" ht="15.75" customHeight="1">
      <c r="H681" s="258"/>
      <c r="I681" s="258"/>
    </row>
    <row r="682" spans="8:9" ht="15.75" customHeight="1">
      <c r="H682" s="258"/>
      <c r="I682" s="258"/>
    </row>
    <row r="683" spans="8:9" ht="15.75" customHeight="1">
      <c r="H683" s="258"/>
      <c r="I683" s="258"/>
    </row>
    <row r="684" spans="8:9" ht="15.75" customHeight="1">
      <c r="H684" s="258"/>
      <c r="I684" s="258"/>
    </row>
    <row r="685" spans="8:9" ht="15.75" customHeight="1">
      <c r="H685" s="258"/>
      <c r="I685" s="258"/>
    </row>
    <row r="686" spans="8:9" ht="15.75" customHeight="1">
      <c r="H686" s="258"/>
      <c r="I686" s="258"/>
    </row>
    <row r="687" spans="8:9" ht="15.75" customHeight="1">
      <c r="H687" s="258"/>
      <c r="I687" s="258"/>
    </row>
    <row r="688" spans="8:9" ht="15.75" customHeight="1">
      <c r="H688" s="258"/>
      <c r="I688" s="258"/>
    </row>
    <row r="689" spans="8:9" ht="15.75" customHeight="1">
      <c r="H689" s="258"/>
      <c r="I689" s="258"/>
    </row>
    <row r="690" spans="8:9" ht="15.75" customHeight="1">
      <c r="H690" s="258"/>
      <c r="I690" s="258"/>
    </row>
    <row r="691" spans="8:9" ht="15.75" customHeight="1">
      <c r="H691" s="258"/>
      <c r="I691" s="258"/>
    </row>
    <row r="692" spans="8:9" ht="15.75" customHeight="1">
      <c r="H692" s="258"/>
      <c r="I692" s="258"/>
    </row>
    <row r="693" spans="8:9" ht="15.75" customHeight="1">
      <c r="H693" s="258"/>
      <c r="I693" s="258"/>
    </row>
    <row r="694" spans="8:9" ht="15.75" customHeight="1">
      <c r="H694" s="258"/>
      <c r="I694" s="258"/>
    </row>
    <row r="695" spans="8:9" ht="15.75" customHeight="1">
      <c r="H695" s="258"/>
      <c r="I695" s="258"/>
    </row>
    <row r="696" spans="8:9" ht="15.75" customHeight="1">
      <c r="H696" s="258"/>
      <c r="I696" s="258"/>
    </row>
    <row r="697" spans="8:9" ht="15.75" customHeight="1">
      <c r="H697" s="258"/>
      <c r="I697" s="258"/>
    </row>
    <row r="698" spans="8:9" ht="15.75" customHeight="1">
      <c r="H698" s="258"/>
      <c r="I698" s="258"/>
    </row>
    <row r="699" spans="8:9" ht="15.75" customHeight="1">
      <c r="H699" s="258"/>
      <c r="I699" s="258"/>
    </row>
    <row r="700" spans="8:9" ht="15.75" customHeight="1">
      <c r="H700" s="258"/>
      <c r="I700" s="258"/>
    </row>
    <row r="701" spans="8:9" ht="15.75" customHeight="1">
      <c r="H701" s="258"/>
      <c r="I701" s="258"/>
    </row>
    <row r="702" spans="8:9" ht="15.75" customHeight="1">
      <c r="H702" s="258"/>
      <c r="I702" s="258"/>
    </row>
    <row r="703" spans="8:9" ht="15.75" customHeight="1">
      <c r="H703" s="258"/>
      <c r="I703" s="258"/>
    </row>
    <row r="704" spans="8:9" ht="15.75" customHeight="1">
      <c r="H704" s="258"/>
      <c r="I704" s="258"/>
    </row>
    <row r="705" spans="8:9" ht="15.75" customHeight="1">
      <c r="H705" s="258"/>
      <c r="I705" s="258"/>
    </row>
    <row r="706" spans="8:9" ht="15.75" customHeight="1">
      <c r="H706" s="258"/>
      <c r="I706" s="258"/>
    </row>
    <row r="707" spans="8:9" ht="15.75" customHeight="1">
      <c r="H707" s="258"/>
      <c r="I707" s="258"/>
    </row>
    <row r="708" spans="8:9" ht="15.75" customHeight="1">
      <c r="H708" s="258"/>
      <c r="I708" s="258"/>
    </row>
    <row r="709" spans="8:9" ht="15.75" customHeight="1">
      <c r="H709" s="258"/>
      <c r="I709" s="258"/>
    </row>
    <row r="710" spans="8:9" ht="15.75" customHeight="1">
      <c r="H710" s="258"/>
      <c r="I710" s="258"/>
    </row>
    <row r="711" spans="8:9" ht="15.75" customHeight="1">
      <c r="H711" s="258"/>
      <c r="I711" s="258"/>
    </row>
    <row r="712" spans="8:9" ht="15.75" customHeight="1">
      <c r="H712" s="258"/>
      <c r="I712" s="258"/>
    </row>
    <row r="713" spans="8:9" ht="15.75" customHeight="1">
      <c r="H713" s="258"/>
      <c r="I713" s="258"/>
    </row>
    <row r="714" spans="8:9" ht="15.75" customHeight="1">
      <c r="H714" s="258"/>
      <c r="I714" s="258"/>
    </row>
    <row r="715" spans="8:9" ht="15.75" customHeight="1">
      <c r="H715" s="258"/>
      <c r="I715" s="258"/>
    </row>
    <row r="716" spans="8:9" ht="15.75" customHeight="1">
      <c r="H716" s="258"/>
      <c r="I716" s="258"/>
    </row>
    <row r="717" spans="8:9" ht="15.75" customHeight="1">
      <c r="H717" s="258"/>
      <c r="I717" s="258"/>
    </row>
    <row r="718" spans="8:9" ht="15.75" customHeight="1">
      <c r="H718" s="258"/>
      <c r="I718" s="258"/>
    </row>
    <row r="719" spans="8:9" ht="15.75" customHeight="1">
      <c r="H719" s="258"/>
      <c r="I719" s="258"/>
    </row>
    <row r="720" spans="8:9" ht="15.75" customHeight="1">
      <c r="H720" s="258"/>
      <c r="I720" s="258"/>
    </row>
    <row r="721" spans="8:9" ht="15.75" customHeight="1">
      <c r="H721" s="258"/>
      <c r="I721" s="258"/>
    </row>
    <row r="722" spans="8:9" ht="15.75" customHeight="1">
      <c r="H722" s="258"/>
      <c r="I722" s="258"/>
    </row>
    <row r="723" spans="8:9" ht="15.75" customHeight="1">
      <c r="H723" s="258"/>
      <c r="I723" s="258"/>
    </row>
    <row r="724" spans="8:9" ht="15.75" customHeight="1">
      <c r="H724" s="258"/>
      <c r="I724" s="258"/>
    </row>
    <row r="725" spans="8:9" ht="15.75" customHeight="1">
      <c r="H725" s="258"/>
      <c r="I725" s="258"/>
    </row>
    <row r="726" spans="8:9" ht="15.75" customHeight="1">
      <c r="H726" s="258"/>
      <c r="I726" s="258"/>
    </row>
    <row r="727" spans="8:9" ht="15.75" customHeight="1">
      <c r="H727" s="258"/>
      <c r="I727" s="258"/>
    </row>
    <row r="728" spans="8:9" ht="15.75" customHeight="1">
      <c r="H728" s="258"/>
      <c r="I728" s="258"/>
    </row>
    <row r="729" spans="8:9" ht="15.75" customHeight="1">
      <c r="H729" s="258"/>
      <c r="I729" s="258"/>
    </row>
    <row r="730" spans="8:9" ht="15.75" customHeight="1">
      <c r="H730" s="258"/>
      <c r="I730" s="258"/>
    </row>
    <row r="731" spans="8:9" ht="15.75" customHeight="1">
      <c r="H731" s="258"/>
      <c r="I731" s="258"/>
    </row>
    <row r="732" spans="8:9" ht="15.75" customHeight="1">
      <c r="H732" s="258"/>
      <c r="I732" s="258"/>
    </row>
    <row r="733" spans="8:9" ht="15.75" customHeight="1">
      <c r="H733" s="258"/>
      <c r="I733" s="258"/>
    </row>
    <row r="734" spans="8:9" ht="15.75" customHeight="1">
      <c r="H734" s="258"/>
      <c r="I734" s="258"/>
    </row>
    <row r="735" spans="8:9" ht="15.75" customHeight="1">
      <c r="H735" s="258"/>
      <c r="I735" s="258"/>
    </row>
    <row r="736" spans="8:9" ht="15.75" customHeight="1">
      <c r="H736" s="258"/>
      <c r="I736" s="258"/>
    </row>
    <row r="737" spans="8:9" ht="15.75" customHeight="1">
      <c r="H737" s="258"/>
      <c r="I737" s="258"/>
    </row>
    <row r="738" spans="8:9" ht="15.75" customHeight="1">
      <c r="H738" s="258"/>
      <c r="I738" s="258"/>
    </row>
    <row r="739" spans="8:9" ht="15.75" customHeight="1">
      <c r="H739" s="258"/>
      <c r="I739" s="258"/>
    </row>
    <row r="740" spans="8:9" ht="15.75" customHeight="1">
      <c r="H740" s="258"/>
      <c r="I740" s="258"/>
    </row>
    <row r="741" spans="8:9" ht="15.75" customHeight="1">
      <c r="H741" s="258"/>
      <c r="I741" s="258"/>
    </row>
    <row r="742" spans="8:9" ht="15.75" customHeight="1">
      <c r="H742" s="258"/>
      <c r="I742" s="258"/>
    </row>
    <row r="743" spans="8:9" ht="15.75" customHeight="1">
      <c r="H743" s="258"/>
      <c r="I743" s="258"/>
    </row>
    <row r="744" spans="8:9" ht="15.75" customHeight="1">
      <c r="H744" s="258"/>
      <c r="I744" s="258"/>
    </row>
    <row r="745" spans="8:9" ht="15.75" customHeight="1">
      <c r="H745" s="258"/>
      <c r="I745" s="258"/>
    </row>
    <row r="746" spans="8:9" ht="15.75" customHeight="1">
      <c r="H746" s="258"/>
      <c r="I746" s="258"/>
    </row>
    <row r="747" spans="8:9" ht="15.75" customHeight="1">
      <c r="H747" s="258"/>
      <c r="I747" s="258"/>
    </row>
    <row r="748" spans="8:9" ht="15.75" customHeight="1">
      <c r="H748" s="258"/>
      <c r="I748" s="258"/>
    </row>
    <row r="749" spans="8:9" ht="15.75" customHeight="1">
      <c r="H749" s="258"/>
      <c r="I749" s="258"/>
    </row>
    <row r="750" spans="8:9" ht="15.75" customHeight="1">
      <c r="H750" s="258"/>
      <c r="I750" s="258"/>
    </row>
    <row r="751" spans="8:9" ht="15.75" customHeight="1">
      <c r="H751" s="258"/>
      <c r="I751" s="258"/>
    </row>
    <row r="752" spans="8:9" ht="15.75" customHeight="1">
      <c r="H752" s="258"/>
      <c r="I752" s="258"/>
    </row>
    <row r="753" spans="8:9" ht="15.75" customHeight="1">
      <c r="H753" s="258"/>
      <c r="I753" s="258"/>
    </row>
    <row r="754" spans="8:9" ht="15.75" customHeight="1">
      <c r="H754" s="258"/>
      <c r="I754" s="258"/>
    </row>
    <row r="755" spans="8:9" ht="15.75" customHeight="1">
      <c r="H755" s="258"/>
      <c r="I755" s="258"/>
    </row>
    <row r="756" spans="8:9" ht="15.75" customHeight="1">
      <c r="H756" s="258"/>
      <c r="I756" s="258"/>
    </row>
    <row r="757" spans="8:9" ht="15.75" customHeight="1">
      <c r="H757" s="258"/>
      <c r="I757" s="258"/>
    </row>
    <row r="758" spans="8:9" ht="15.75" customHeight="1">
      <c r="H758" s="258"/>
      <c r="I758" s="258"/>
    </row>
    <row r="759" spans="8:9" ht="15.75" customHeight="1">
      <c r="H759" s="258"/>
      <c r="I759" s="258"/>
    </row>
    <row r="760" spans="8:9" ht="15.75" customHeight="1">
      <c r="H760" s="258"/>
      <c r="I760" s="258"/>
    </row>
    <row r="761" spans="8:9" ht="15.75" customHeight="1">
      <c r="H761" s="258"/>
      <c r="I761" s="258"/>
    </row>
    <row r="762" spans="8:9" ht="15.75" customHeight="1">
      <c r="H762" s="258"/>
      <c r="I762" s="258"/>
    </row>
    <row r="763" spans="8:9" ht="15.75" customHeight="1">
      <c r="H763" s="258"/>
      <c r="I763" s="258"/>
    </row>
    <row r="764" spans="8:9" ht="15.75" customHeight="1">
      <c r="H764" s="258"/>
      <c r="I764" s="258"/>
    </row>
    <row r="765" spans="8:9" ht="15.75" customHeight="1">
      <c r="H765" s="258"/>
      <c r="I765" s="258"/>
    </row>
    <row r="766" spans="8:9" ht="15.75" customHeight="1">
      <c r="H766" s="258"/>
      <c r="I766" s="258"/>
    </row>
    <row r="767" spans="8:9" ht="15.75" customHeight="1">
      <c r="H767" s="258"/>
      <c r="I767" s="258"/>
    </row>
    <row r="768" spans="8:9" ht="15.75" customHeight="1">
      <c r="H768" s="258"/>
      <c r="I768" s="258"/>
    </row>
    <row r="769" spans="8:9" ht="15.75" customHeight="1">
      <c r="H769" s="258"/>
      <c r="I769" s="258"/>
    </row>
    <row r="770" spans="8:9" ht="15.75" customHeight="1">
      <c r="H770" s="258"/>
      <c r="I770" s="258"/>
    </row>
    <row r="771" spans="8:9" ht="15.75" customHeight="1">
      <c r="H771" s="258"/>
      <c r="I771" s="258"/>
    </row>
    <row r="772" spans="8:9" ht="15.75" customHeight="1">
      <c r="H772" s="258"/>
      <c r="I772" s="258"/>
    </row>
    <row r="773" spans="8:9" ht="15.75" customHeight="1">
      <c r="H773" s="258"/>
      <c r="I773" s="258"/>
    </row>
    <row r="774" spans="8:9" ht="15.75" customHeight="1">
      <c r="H774" s="258"/>
      <c r="I774" s="258"/>
    </row>
    <row r="775" spans="8:9" ht="15.75" customHeight="1">
      <c r="H775" s="258"/>
      <c r="I775" s="258"/>
    </row>
    <row r="776" spans="8:9" ht="15.75" customHeight="1">
      <c r="H776" s="258"/>
      <c r="I776" s="258"/>
    </row>
    <row r="777" spans="8:9" ht="15.75" customHeight="1">
      <c r="H777" s="258"/>
      <c r="I777" s="258"/>
    </row>
    <row r="778" spans="8:9" ht="15.75" customHeight="1">
      <c r="H778" s="258"/>
      <c r="I778" s="258"/>
    </row>
    <row r="779" spans="8:9" ht="15.75" customHeight="1">
      <c r="H779" s="258"/>
      <c r="I779" s="258"/>
    </row>
    <row r="780" spans="8:9" ht="15.75" customHeight="1">
      <c r="H780" s="258"/>
      <c r="I780" s="258"/>
    </row>
    <row r="781" spans="8:9" ht="15.75" customHeight="1">
      <c r="H781" s="258"/>
      <c r="I781" s="258"/>
    </row>
    <row r="782" spans="8:9" ht="15.75" customHeight="1">
      <c r="H782" s="258"/>
      <c r="I782" s="258"/>
    </row>
    <row r="783" spans="8:9" ht="15.75" customHeight="1">
      <c r="H783" s="258"/>
      <c r="I783" s="258"/>
    </row>
    <row r="784" spans="8:9" ht="15.75" customHeight="1">
      <c r="H784" s="258"/>
      <c r="I784" s="258"/>
    </row>
    <row r="785" spans="8:9" ht="15.75" customHeight="1">
      <c r="H785" s="258"/>
      <c r="I785" s="258"/>
    </row>
    <row r="786" spans="8:9" ht="15.75" customHeight="1">
      <c r="H786" s="258"/>
      <c r="I786" s="258"/>
    </row>
    <row r="787" spans="8:9" ht="15.75" customHeight="1">
      <c r="H787" s="258"/>
      <c r="I787" s="258"/>
    </row>
    <row r="788" spans="8:9" ht="15.75" customHeight="1">
      <c r="H788" s="258"/>
      <c r="I788" s="258"/>
    </row>
    <row r="789" spans="8:9" ht="15.75" customHeight="1">
      <c r="H789" s="258"/>
      <c r="I789" s="258"/>
    </row>
    <row r="790" spans="8:9" ht="15.75" customHeight="1">
      <c r="H790" s="258"/>
      <c r="I790" s="258"/>
    </row>
    <row r="791" spans="8:9" ht="15.75" customHeight="1">
      <c r="H791" s="258"/>
      <c r="I791" s="258"/>
    </row>
    <row r="792" spans="8:9" ht="15.75" customHeight="1">
      <c r="H792" s="258"/>
      <c r="I792" s="258"/>
    </row>
    <row r="793" spans="8:9" ht="15.75" customHeight="1">
      <c r="H793" s="258"/>
      <c r="I793" s="258"/>
    </row>
    <row r="794" spans="8:9" ht="15.75" customHeight="1">
      <c r="H794" s="258"/>
      <c r="I794" s="258"/>
    </row>
    <row r="795" spans="8:9" ht="15.75" customHeight="1">
      <c r="H795" s="258"/>
      <c r="I795" s="258"/>
    </row>
    <row r="796" spans="8:9" ht="15.75" customHeight="1">
      <c r="H796" s="258"/>
      <c r="I796" s="258"/>
    </row>
    <row r="797" spans="8:9" ht="15.75" customHeight="1">
      <c r="H797" s="258"/>
      <c r="I797" s="258"/>
    </row>
    <row r="798" spans="8:9" ht="15.75" customHeight="1">
      <c r="H798" s="258"/>
      <c r="I798" s="258"/>
    </row>
    <row r="799" spans="8:9" ht="15.75" customHeight="1">
      <c r="H799" s="258"/>
      <c r="I799" s="258"/>
    </row>
    <row r="800" spans="8:9" ht="15.75" customHeight="1">
      <c r="H800" s="258"/>
      <c r="I800" s="258"/>
    </row>
    <row r="801" spans="8:9" ht="15.75" customHeight="1">
      <c r="H801" s="258"/>
      <c r="I801" s="258"/>
    </row>
    <row r="802" spans="8:9" ht="15.75" customHeight="1">
      <c r="H802" s="258"/>
      <c r="I802" s="258"/>
    </row>
    <row r="803" spans="8:9" ht="15.75" customHeight="1">
      <c r="H803" s="258"/>
      <c r="I803" s="258"/>
    </row>
    <row r="804" spans="8:9" ht="15.75" customHeight="1">
      <c r="H804" s="258"/>
      <c r="I804" s="258"/>
    </row>
    <row r="805" spans="8:9" ht="15.75" customHeight="1">
      <c r="H805" s="258"/>
      <c r="I805" s="258"/>
    </row>
    <row r="806" spans="8:9" ht="15.75" customHeight="1">
      <c r="H806" s="258"/>
      <c r="I806" s="258"/>
    </row>
    <row r="807" spans="8:9" ht="15.75" customHeight="1">
      <c r="H807" s="258"/>
      <c r="I807" s="258"/>
    </row>
    <row r="808" spans="8:9" ht="15.75" customHeight="1">
      <c r="H808" s="258"/>
      <c r="I808" s="258"/>
    </row>
    <row r="809" spans="8:9" ht="15.75" customHeight="1">
      <c r="H809" s="258"/>
      <c r="I809" s="258"/>
    </row>
    <row r="810" spans="8:9" ht="15.75" customHeight="1">
      <c r="H810" s="258"/>
      <c r="I810" s="258"/>
    </row>
    <row r="811" spans="8:9" ht="15.75" customHeight="1">
      <c r="H811" s="258"/>
      <c r="I811" s="258"/>
    </row>
    <row r="812" spans="8:9" ht="15.75" customHeight="1">
      <c r="H812" s="258"/>
      <c r="I812" s="258"/>
    </row>
    <row r="813" spans="8:9" ht="15.75" customHeight="1">
      <c r="H813" s="258"/>
      <c r="I813" s="258"/>
    </row>
    <row r="814" spans="8:9" ht="15.75" customHeight="1">
      <c r="H814" s="258"/>
      <c r="I814" s="258"/>
    </row>
    <row r="815" spans="8:9" ht="15.75" customHeight="1">
      <c r="H815" s="258"/>
      <c r="I815" s="258"/>
    </row>
    <row r="816" spans="8:9" ht="15.75" customHeight="1">
      <c r="H816" s="258"/>
      <c r="I816" s="258"/>
    </row>
    <row r="817" spans="8:9" ht="15.75" customHeight="1">
      <c r="H817" s="258"/>
      <c r="I817" s="258"/>
    </row>
    <row r="818" spans="8:9" ht="15.75" customHeight="1">
      <c r="H818" s="258"/>
      <c r="I818" s="258"/>
    </row>
    <row r="819" spans="8:9" ht="15.75" customHeight="1">
      <c r="H819" s="258"/>
      <c r="I819" s="258"/>
    </row>
    <row r="820" spans="8:9" ht="15.75" customHeight="1">
      <c r="H820" s="258"/>
      <c r="I820" s="258"/>
    </row>
    <row r="821" spans="8:9" ht="15.75" customHeight="1">
      <c r="H821" s="258"/>
      <c r="I821" s="258"/>
    </row>
    <row r="822" spans="8:9" ht="15.75" customHeight="1">
      <c r="H822" s="258"/>
      <c r="I822" s="258"/>
    </row>
    <row r="823" spans="8:9" ht="15.75" customHeight="1">
      <c r="H823" s="258"/>
      <c r="I823" s="258"/>
    </row>
    <row r="824" spans="8:9" ht="15.75" customHeight="1">
      <c r="H824" s="258"/>
      <c r="I824" s="258"/>
    </row>
    <row r="825" spans="8:9" ht="15.75" customHeight="1">
      <c r="H825" s="258"/>
      <c r="I825" s="258"/>
    </row>
    <row r="826" spans="8:9" ht="15.75" customHeight="1">
      <c r="H826" s="258"/>
      <c r="I826" s="258"/>
    </row>
    <row r="827" spans="8:9" ht="15.75" customHeight="1">
      <c r="H827" s="258"/>
      <c r="I827" s="258"/>
    </row>
    <row r="828" spans="8:9" ht="15.75" customHeight="1">
      <c r="H828" s="258"/>
      <c r="I828" s="258"/>
    </row>
    <row r="829" spans="8:9" ht="15.75" customHeight="1">
      <c r="H829" s="258"/>
      <c r="I829" s="258"/>
    </row>
    <row r="830" spans="8:9" ht="15.75" customHeight="1">
      <c r="H830" s="258"/>
      <c r="I830" s="258"/>
    </row>
    <row r="831" spans="8:9" ht="15.75" customHeight="1">
      <c r="H831" s="258"/>
      <c r="I831" s="258"/>
    </row>
    <row r="832" spans="8:9" ht="15.75" customHeight="1">
      <c r="H832" s="258"/>
      <c r="I832" s="258"/>
    </row>
    <row r="833" spans="8:9" ht="15.75" customHeight="1">
      <c r="H833" s="258"/>
      <c r="I833" s="258"/>
    </row>
    <row r="834" spans="8:9" ht="15.75" customHeight="1">
      <c r="H834" s="258"/>
      <c r="I834" s="258"/>
    </row>
    <row r="835" spans="8:9" ht="15.75" customHeight="1">
      <c r="H835" s="258"/>
      <c r="I835" s="258"/>
    </row>
    <row r="836" spans="8:9" ht="15.75" customHeight="1">
      <c r="H836" s="258"/>
      <c r="I836" s="258"/>
    </row>
    <row r="837" spans="8:9" ht="15.75" customHeight="1">
      <c r="H837" s="258"/>
      <c r="I837" s="258"/>
    </row>
    <row r="838" spans="8:9" ht="15.75" customHeight="1">
      <c r="H838" s="258"/>
      <c r="I838" s="258"/>
    </row>
    <row r="839" spans="8:9" ht="15.75" customHeight="1">
      <c r="H839" s="258"/>
      <c r="I839" s="258"/>
    </row>
    <row r="840" spans="8:9" ht="15.75" customHeight="1">
      <c r="H840" s="258"/>
      <c r="I840" s="258"/>
    </row>
    <row r="841" spans="8:9" ht="15.75" customHeight="1">
      <c r="H841" s="258"/>
      <c r="I841" s="258"/>
    </row>
    <row r="842" spans="8:9" ht="15.75" customHeight="1">
      <c r="H842" s="258"/>
      <c r="I842" s="258"/>
    </row>
    <row r="843" spans="8:9" ht="15.75" customHeight="1">
      <c r="H843" s="258"/>
      <c r="I843" s="258"/>
    </row>
    <row r="844" spans="8:9" ht="15.75" customHeight="1">
      <c r="H844" s="258"/>
      <c r="I844" s="258"/>
    </row>
    <row r="845" spans="8:9" ht="15.75" customHeight="1">
      <c r="H845" s="258"/>
      <c r="I845" s="258"/>
    </row>
    <row r="846" spans="8:9" ht="15.75" customHeight="1">
      <c r="H846" s="258"/>
      <c r="I846" s="258"/>
    </row>
    <row r="847" spans="8:9" ht="15.75" customHeight="1">
      <c r="H847" s="258"/>
      <c r="I847" s="258"/>
    </row>
    <row r="848" spans="8:9" ht="15.75" customHeight="1">
      <c r="H848" s="258"/>
      <c r="I848" s="258"/>
    </row>
    <row r="849" spans="8:9" ht="15.75" customHeight="1">
      <c r="H849" s="258"/>
      <c r="I849" s="258"/>
    </row>
    <row r="850" spans="8:9" ht="15.75" customHeight="1">
      <c r="H850" s="258"/>
      <c r="I850" s="258"/>
    </row>
    <row r="851" spans="8:9" ht="15.75" customHeight="1">
      <c r="H851" s="258"/>
      <c r="I851" s="258"/>
    </row>
    <row r="852" spans="8:9" ht="15.75" customHeight="1">
      <c r="H852" s="258"/>
      <c r="I852" s="258"/>
    </row>
    <row r="853" spans="8:9" ht="15.75" customHeight="1">
      <c r="H853" s="258"/>
      <c r="I853" s="258"/>
    </row>
    <row r="854" spans="8:9" ht="15.75" customHeight="1">
      <c r="H854" s="258"/>
      <c r="I854" s="258"/>
    </row>
    <row r="855" spans="8:9" ht="15.75" customHeight="1">
      <c r="H855" s="258"/>
      <c r="I855" s="258"/>
    </row>
    <row r="856" spans="8:9" ht="15.75" customHeight="1">
      <c r="H856" s="258"/>
      <c r="I856" s="258"/>
    </row>
    <row r="857" spans="8:9" ht="15.75" customHeight="1">
      <c r="H857" s="258"/>
      <c r="I857" s="258"/>
    </row>
    <row r="858" spans="8:9" ht="15.75" customHeight="1">
      <c r="H858" s="258"/>
      <c r="I858" s="258"/>
    </row>
    <row r="859" spans="8:9" ht="15.75" customHeight="1">
      <c r="H859" s="258"/>
      <c r="I859" s="258"/>
    </row>
    <row r="860" spans="8:9" ht="15.75" customHeight="1">
      <c r="H860" s="258"/>
      <c r="I860" s="258"/>
    </row>
    <row r="861" spans="8:9" ht="15.75" customHeight="1">
      <c r="H861" s="258"/>
      <c r="I861" s="258"/>
    </row>
    <row r="862" spans="8:9" ht="15.75" customHeight="1">
      <c r="H862" s="258"/>
      <c r="I862" s="258"/>
    </row>
    <row r="863" spans="8:9" ht="15.75" customHeight="1">
      <c r="H863" s="258"/>
      <c r="I863" s="258"/>
    </row>
    <row r="864" spans="8:9" ht="15.75" customHeight="1">
      <c r="H864" s="258"/>
      <c r="I864" s="258"/>
    </row>
    <row r="865" spans="8:9" ht="15.75" customHeight="1">
      <c r="H865" s="258"/>
      <c r="I865" s="258"/>
    </row>
    <row r="866" spans="8:9" ht="15.75" customHeight="1">
      <c r="H866" s="258"/>
      <c r="I866" s="258"/>
    </row>
    <row r="867" spans="8:9" ht="15.75" customHeight="1">
      <c r="H867" s="258"/>
      <c r="I867" s="258"/>
    </row>
    <row r="868" spans="8:9" ht="15.75" customHeight="1">
      <c r="H868" s="258"/>
      <c r="I868" s="258"/>
    </row>
    <row r="869" spans="8:9" ht="15.75" customHeight="1">
      <c r="H869" s="258"/>
      <c r="I869" s="258"/>
    </row>
    <row r="870" spans="8:9" ht="15.75" customHeight="1">
      <c r="H870" s="258"/>
      <c r="I870" s="258"/>
    </row>
    <row r="871" spans="8:9" ht="15.75" customHeight="1">
      <c r="H871" s="258"/>
      <c r="I871" s="258"/>
    </row>
    <row r="872" spans="8:9" ht="15.75" customHeight="1">
      <c r="H872" s="258"/>
      <c r="I872" s="258"/>
    </row>
    <row r="873" spans="8:9" ht="15.75" customHeight="1">
      <c r="H873" s="258"/>
      <c r="I873" s="258"/>
    </row>
    <row r="874" spans="8:9" ht="15.75" customHeight="1">
      <c r="H874" s="258"/>
      <c r="I874" s="258"/>
    </row>
    <row r="875" spans="8:9" ht="15.75" customHeight="1">
      <c r="H875" s="258"/>
      <c r="I875" s="258"/>
    </row>
    <row r="876" spans="8:9" ht="15.75" customHeight="1">
      <c r="H876" s="258"/>
      <c r="I876" s="258"/>
    </row>
    <row r="877" spans="8:9" ht="15.75" customHeight="1">
      <c r="H877" s="258"/>
      <c r="I877" s="258"/>
    </row>
    <row r="878" spans="8:9" ht="15.75" customHeight="1">
      <c r="H878" s="258"/>
      <c r="I878" s="258"/>
    </row>
    <row r="879" spans="8:9" ht="15.75" customHeight="1">
      <c r="H879" s="258"/>
      <c r="I879" s="258"/>
    </row>
    <row r="880" spans="8:9" ht="15.75" customHeight="1">
      <c r="H880" s="258"/>
      <c r="I880" s="258"/>
    </row>
    <row r="881" spans="8:9" ht="15.75" customHeight="1">
      <c r="H881" s="258"/>
      <c r="I881" s="258"/>
    </row>
    <row r="882" spans="8:9" ht="15.75" customHeight="1">
      <c r="H882" s="258"/>
      <c r="I882" s="258"/>
    </row>
    <row r="883" spans="8:9" ht="15.75" customHeight="1">
      <c r="H883" s="258"/>
      <c r="I883" s="258"/>
    </row>
    <row r="884" spans="8:9" ht="15.75" customHeight="1">
      <c r="H884" s="258"/>
      <c r="I884" s="258"/>
    </row>
    <row r="885" spans="8:9" ht="15.75" customHeight="1">
      <c r="H885" s="258"/>
      <c r="I885" s="258"/>
    </row>
    <row r="886" spans="8:9" ht="15.75" customHeight="1">
      <c r="H886" s="258"/>
      <c r="I886" s="258"/>
    </row>
    <row r="887" spans="8:9" ht="15.75" customHeight="1">
      <c r="H887" s="258"/>
      <c r="I887" s="258"/>
    </row>
    <row r="888" spans="8:9" ht="15.75" customHeight="1">
      <c r="H888" s="258"/>
      <c r="I888" s="258"/>
    </row>
    <row r="889" spans="8:9" ht="15.75" customHeight="1">
      <c r="H889" s="258"/>
      <c r="I889" s="258"/>
    </row>
    <row r="890" spans="8:9" ht="15.75" customHeight="1">
      <c r="H890" s="258"/>
      <c r="I890" s="258"/>
    </row>
    <row r="891" spans="8:9" ht="15.75" customHeight="1">
      <c r="H891" s="258"/>
      <c r="I891" s="258"/>
    </row>
    <row r="892" spans="8:9" ht="15.75" customHeight="1">
      <c r="H892" s="258"/>
      <c r="I892" s="258"/>
    </row>
    <row r="893" spans="8:9" ht="15.75" customHeight="1">
      <c r="H893" s="258"/>
      <c r="I893" s="258"/>
    </row>
    <row r="894" spans="8:9" ht="15.75" customHeight="1">
      <c r="H894" s="258"/>
      <c r="I894" s="258"/>
    </row>
    <row r="895" spans="8:9" ht="15.75" customHeight="1">
      <c r="H895" s="258"/>
      <c r="I895" s="258"/>
    </row>
    <row r="896" spans="8:9" ht="15.75" customHeight="1">
      <c r="H896" s="258"/>
      <c r="I896" s="258"/>
    </row>
    <row r="897" spans="8:9" ht="15.75" customHeight="1">
      <c r="H897" s="258"/>
      <c r="I897" s="258"/>
    </row>
    <row r="898" spans="8:9" ht="15.75" customHeight="1">
      <c r="H898" s="258"/>
      <c r="I898" s="258"/>
    </row>
    <row r="899" spans="8:9" ht="15.75" customHeight="1">
      <c r="H899" s="258"/>
      <c r="I899" s="258"/>
    </row>
    <row r="900" spans="8:9" ht="15.75" customHeight="1">
      <c r="H900" s="258"/>
      <c r="I900" s="258"/>
    </row>
    <row r="901" spans="8:9" ht="15.75" customHeight="1">
      <c r="H901" s="258"/>
      <c r="I901" s="258"/>
    </row>
    <row r="902" spans="8:9" ht="15.75" customHeight="1">
      <c r="H902" s="258"/>
      <c r="I902" s="258"/>
    </row>
    <row r="903" spans="8:9" ht="15.75" customHeight="1">
      <c r="H903" s="258"/>
      <c r="I903" s="258"/>
    </row>
    <row r="904" spans="8:9" ht="15.75" customHeight="1">
      <c r="H904" s="258"/>
      <c r="I904" s="258"/>
    </row>
    <row r="905" spans="8:9" ht="15.75" customHeight="1">
      <c r="H905" s="258"/>
      <c r="I905" s="258"/>
    </row>
    <row r="906" spans="8:9" ht="15.75" customHeight="1">
      <c r="H906" s="258"/>
      <c r="I906" s="258"/>
    </row>
    <row r="907" spans="8:9" ht="15.75" customHeight="1">
      <c r="H907" s="258"/>
      <c r="I907" s="258"/>
    </row>
    <row r="908" spans="8:9" ht="15.75" customHeight="1">
      <c r="H908" s="258"/>
      <c r="I908" s="258"/>
    </row>
    <row r="909" spans="8:9" ht="15.75" customHeight="1">
      <c r="H909" s="258"/>
      <c r="I909" s="258"/>
    </row>
    <row r="910" spans="8:9" ht="15.75" customHeight="1">
      <c r="H910" s="258"/>
      <c r="I910" s="258"/>
    </row>
    <row r="911" spans="8:9" ht="15.75" customHeight="1">
      <c r="H911" s="258"/>
      <c r="I911" s="258"/>
    </row>
    <row r="912" spans="8:9" ht="15.75" customHeight="1">
      <c r="H912" s="258"/>
      <c r="I912" s="258"/>
    </row>
    <row r="913" spans="8:9" ht="15.75" customHeight="1">
      <c r="H913" s="258"/>
      <c r="I913" s="258"/>
    </row>
    <row r="914" spans="8:9" ht="15.75" customHeight="1">
      <c r="H914" s="258"/>
      <c r="I914" s="258"/>
    </row>
    <row r="915" spans="8:9" ht="15.75" customHeight="1">
      <c r="H915" s="258"/>
      <c r="I915" s="258"/>
    </row>
    <row r="916" spans="8:9" ht="15.75" customHeight="1">
      <c r="H916" s="258"/>
      <c r="I916" s="258"/>
    </row>
    <row r="917" spans="8:9" ht="15.75" customHeight="1">
      <c r="H917" s="258"/>
      <c r="I917" s="258"/>
    </row>
    <row r="918" spans="8:9" ht="15.75" customHeight="1">
      <c r="H918" s="258"/>
      <c r="I918" s="258"/>
    </row>
    <row r="919" spans="8:9" ht="15.75" customHeight="1">
      <c r="H919" s="258"/>
      <c r="I919" s="258"/>
    </row>
    <row r="920" spans="8:9" ht="15.75" customHeight="1">
      <c r="H920" s="258"/>
      <c r="I920" s="258"/>
    </row>
    <row r="921" spans="8:9" ht="15.75" customHeight="1">
      <c r="H921" s="258"/>
      <c r="I921" s="258"/>
    </row>
    <row r="922" spans="8:9" ht="15.75" customHeight="1">
      <c r="H922" s="258"/>
      <c r="I922" s="258"/>
    </row>
    <row r="923" spans="8:9" ht="15.75" customHeight="1">
      <c r="H923" s="258"/>
      <c r="I923" s="258"/>
    </row>
    <row r="924" spans="8:9" ht="15.75" customHeight="1">
      <c r="H924" s="258"/>
      <c r="I924" s="258"/>
    </row>
    <row r="925" spans="8:9" ht="15.75" customHeight="1">
      <c r="H925" s="258"/>
      <c r="I925" s="258"/>
    </row>
    <row r="926" spans="8:9" ht="15.75" customHeight="1">
      <c r="H926" s="258"/>
      <c r="I926" s="258"/>
    </row>
    <row r="927" spans="8:9" ht="15.75" customHeight="1">
      <c r="H927" s="258"/>
      <c r="I927" s="258"/>
    </row>
    <row r="928" spans="8:9" ht="15.75" customHeight="1">
      <c r="H928" s="258"/>
      <c r="I928" s="258"/>
    </row>
    <row r="929" spans="8:9" ht="15.75" customHeight="1">
      <c r="H929" s="258"/>
      <c r="I929" s="258"/>
    </row>
    <row r="930" spans="8:9" ht="15.75" customHeight="1">
      <c r="H930" s="258"/>
      <c r="I930" s="258"/>
    </row>
    <row r="931" spans="8:9" ht="15.75" customHeight="1">
      <c r="H931" s="258"/>
      <c r="I931" s="258"/>
    </row>
    <row r="932" spans="8:9" ht="15.75" customHeight="1">
      <c r="H932" s="258"/>
      <c r="I932" s="258"/>
    </row>
    <row r="933" spans="8:9" ht="15.75" customHeight="1">
      <c r="H933" s="258"/>
      <c r="I933" s="258"/>
    </row>
    <row r="934" spans="8:9" ht="15.75" customHeight="1">
      <c r="H934" s="258"/>
      <c r="I934" s="258"/>
    </row>
    <row r="935" spans="8:9" ht="15.75" customHeight="1">
      <c r="H935" s="258"/>
      <c r="I935" s="258"/>
    </row>
    <row r="936" spans="8:9" ht="15.75" customHeight="1">
      <c r="H936" s="258"/>
      <c r="I936" s="258"/>
    </row>
    <row r="937" spans="8:9" ht="15.75" customHeight="1">
      <c r="H937" s="258"/>
      <c r="I937" s="258"/>
    </row>
    <row r="938" spans="8:9" ht="15.75" customHeight="1">
      <c r="H938" s="258"/>
      <c r="I938" s="258"/>
    </row>
    <row r="939" spans="8:9" ht="15.75" customHeight="1">
      <c r="H939" s="258"/>
      <c r="I939" s="258"/>
    </row>
    <row r="940" spans="8:9" ht="15.75" customHeight="1">
      <c r="H940" s="258"/>
      <c r="I940" s="258"/>
    </row>
    <row r="941" spans="8:9" ht="15.75" customHeight="1">
      <c r="H941" s="258"/>
      <c r="I941" s="258"/>
    </row>
    <row r="942" spans="8:9" ht="15.75" customHeight="1">
      <c r="H942" s="258"/>
      <c r="I942" s="258"/>
    </row>
    <row r="943" spans="8:9" ht="15.75" customHeight="1">
      <c r="H943" s="258"/>
      <c r="I943" s="258"/>
    </row>
    <row r="944" spans="8:9" ht="15.75" customHeight="1">
      <c r="H944" s="258"/>
      <c r="I944" s="258"/>
    </row>
    <row r="945" spans="8:9" ht="15.75" customHeight="1">
      <c r="H945" s="258"/>
      <c r="I945" s="258"/>
    </row>
    <row r="946" spans="8:9" ht="15.75" customHeight="1">
      <c r="H946" s="258"/>
      <c r="I946" s="258"/>
    </row>
    <row r="947" spans="8:9" ht="15.75" customHeight="1">
      <c r="H947" s="258"/>
      <c r="I947" s="258"/>
    </row>
    <row r="948" spans="8:9" ht="15.75" customHeight="1">
      <c r="H948" s="258"/>
      <c r="I948" s="258"/>
    </row>
    <row r="949" spans="8:9" ht="15.75" customHeight="1">
      <c r="H949" s="258"/>
      <c r="I949" s="258"/>
    </row>
    <row r="950" spans="8:9" ht="15.75" customHeight="1">
      <c r="H950" s="258"/>
      <c r="I950" s="258"/>
    </row>
    <row r="951" spans="8:9" ht="15.75" customHeight="1">
      <c r="H951" s="258"/>
      <c r="I951" s="258"/>
    </row>
    <row r="952" spans="8:9" ht="15.75" customHeight="1">
      <c r="H952" s="258"/>
      <c r="I952" s="258"/>
    </row>
    <row r="953" spans="8:9" ht="15.75" customHeight="1">
      <c r="H953" s="258"/>
      <c r="I953" s="258"/>
    </row>
    <row r="954" spans="8:9" ht="15.75" customHeight="1">
      <c r="H954" s="258"/>
      <c r="I954" s="258"/>
    </row>
    <row r="955" spans="8:9" ht="15.75" customHeight="1">
      <c r="H955" s="258"/>
      <c r="I955" s="258"/>
    </row>
    <row r="956" spans="8:9" ht="15.75" customHeight="1">
      <c r="H956" s="258"/>
      <c r="I956" s="258"/>
    </row>
    <row r="957" spans="8:9" ht="15.75" customHeight="1">
      <c r="H957" s="258"/>
      <c r="I957" s="258"/>
    </row>
    <row r="958" spans="8:9" ht="15.75" customHeight="1">
      <c r="H958" s="258"/>
      <c r="I958" s="258"/>
    </row>
    <row r="959" spans="8:9" ht="15.75" customHeight="1">
      <c r="H959" s="258"/>
      <c r="I959" s="258"/>
    </row>
    <row r="960" spans="8:9" ht="15.75" customHeight="1">
      <c r="H960" s="258"/>
      <c r="I960" s="258"/>
    </row>
    <row r="961" spans="8:9" ht="15.75" customHeight="1">
      <c r="H961" s="258"/>
      <c r="I961" s="258"/>
    </row>
    <row r="962" spans="8:9" ht="15.75" customHeight="1">
      <c r="H962" s="258"/>
      <c r="I962" s="258"/>
    </row>
    <row r="963" spans="8:9" ht="15.75" customHeight="1">
      <c r="H963" s="258"/>
      <c r="I963" s="258"/>
    </row>
    <row r="964" spans="8:9" ht="15.75" customHeight="1">
      <c r="H964" s="258"/>
      <c r="I964" s="258"/>
    </row>
    <row r="965" spans="8:9" ht="15.75" customHeight="1">
      <c r="H965" s="258"/>
      <c r="I965" s="258"/>
    </row>
    <row r="966" spans="8:9" ht="15.75" customHeight="1">
      <c r="H966" s="258"/>
      <c r="I966" s="258"/>
    </row>
    <row r="967" spans="8:9" ht="15.75" customHeight="1">
      <c r="H967" s="258"/>
      <c r="I967" s="258"/>
    </row>
    <row r="968" spans="8:9" ht="15.75" customHeight="1">
      <c r="H968" s="258"/>
      <c r="I968" s="258"/>
    </row>
    <row r="969" spans="8:9" ht="15.75" customHeight="1">
      <c r="H969" s="258"/>
      <c r="I969" s="258"/>
    </row>
    <row r="970" spans="8:9" ht="15.75" customHeight="1">
      <c r="H970" s="258"/>
      <c r="I970" s="258"/>
    </row>
    <row r="971" spans="8:9" ht="15.75" customHeight="1">
      <c r="H971" s="258"/>
      <c r="I971" s="258"/>
    </row>
    <row r="972" spans="8:9" ht="15.75" customHeight="1">
      <c r="H972" s="258"/>
      <c r="I972" s="258"/>
    </row>
    <row r="973" spans="8:9" ht="15.75" customHeight="1">
      <c r="H973" s="258"/>
      <c r="I973" s="258"/>
    </row>
    <row r="974" spans="8:9" ht="15.75" customHeight="1">
      <c r="H974" s="258"/>
      <c r="I974" s="258"/>
    </row>
    <row r="975" spans="8:9" ht="15.75" customHeight="1">
      <c r="H975" s="258"/>
      <c r="I975" s="258"/>
    </row>
    <row r="976" spans="8:9" ht="15.75" customHeight="1">
      <c r="H976" s="258"/>
      <c r="I976" s="258"/>
    </row>
    <row r="977" spans="8:9" ht="15.75" customHeight="1">
      <c r="H977" s="258"/>
      <c r="I977" s="258"/>
    </row>
    <row r="978" spans="8:9" ht="15.75" customHeight="1">
      <c r="H978" s="258"/>
      <c r="I978" s="258"/>
    </row>
    <row r="979" spans="8:9" ht="15.75" customHeight="1">
      <c r="H979" s="258"/>
      <c r="I979" s="258"/>
    </row>
    <row r="980" spans="8:9" ht="15.75" customHeight="1">
      <c r="H980" s="258"/>
      <c r="I980" s="258"/>
    </row>
    <row r="981" spans="8:9" ht="15.75" customHeight="1">
      <c r="H981" s="258"/>
      <c r="I981" s="258"/>
    </row>
    <row r="982" spans="8:9" ht="15.75" customHeight="1">
      <c r="H982" s="258"/>
      <c r="I982" s="258"/>
    </row>
    <row r="983" spans="8:9" ht="15.75" customHeight="1">
      <c r="H983" s="258"/>
      <c r="I983" s="258"/>
    </row>
    <row r="984" spans="8:9" ht="15.75" customHeight="1">
      <c r="H984" s="258"/>
      <c r="I984" s="258"/>
    </row>
    <row r="985" spans="8:9" ht="15.75" customHeight="1">
      <c r="H985" s="258"/>
      <c r="I985" s="258"/>
    </row>
    <row r="986" spans="8:9" ht="15.75" customHeight="1">
      <c r="H986" s="258"/>
      <c r="I986" s="258"/>
    </row>
    <row r="987" spans="8:9" ht="15.75" customHeight="1">
      <c r="H987" s="258"/>
      <c r="I987" s="258"/>
    </row>
    <row r="988" spans="8:9" ht="15.75" customHeight="1">
      <c r="H988" s="258"/>
      <c r="I988" s="258"/>
    </row>
    <row r="989" spans="8:9" ht="15.75" customHeight="1">
      <c r="H989" s="258"/>
      <c r="I989" s="258"/>
    </row>
    <row r="990" spans="8:9" ht="15.75" customHeight="1">
      <c r="H990" s="258"/>
      <c r="I990" s="258"/>
    </row>
    <row r="991" spans="8:9" ht="15.75" customHeight="1">
      <c r="H991" s="258"/>
      <c r="I991" s="258"/>
    </row>
    <row r="992" spans="8:9" ht="15.75" customHeight="1">
      <c r="H992" s="258"/>
      <c r="I992" s="258"/>
    </row>
    <row r="993" spans="8:9" ht="15.75" customHeight="1">
      <c r="H993" s="258"/>
      <c r="I993" s="258"/>
    </row>
    <row r="994" spans="8:9" ht="15.75" customHeight="1">
      <c r="H994" s="258"/>
      <c r="I994" s="258"/>
    </row>
    <row r="995" spans="8:9" ht="15.75" customHeight="1">
      <c r="H995" s="258"/>
      <c r="I995" s="258"/>
    </row>
    <row r="996" spans="8:9" ht="15.75" customHeight="1">
      <c r="H996" s="258"/>
      <c r="I996" s="258"/>
    </row>
    <row r="997" spans="8:9" ht="15.75" customHeight="1">
      <c r="H997" s="258"/>
      <c r="I997" s="258"/>
    </row>
    <row r="998" spans="8:9" ht="15.75" customHeight="1">
      <c r="H998" s="258"/>
      <c r="I998" s="258"/>
    </row>
    <row r="999" spans="8:9" ht="15.75" customHeight="1">
      <c r="H999" s="258"/>
      <c r="I999" s="258"/>
    </row>
    <row r="1000" spans="8:9" ht="15.75" customHeight="1">
      <c r="H1000" s="258"/>
      <c r="I1000" s="258"/>
    </row>
  </sheetData>
  <autoFilter ref="C4:N34" xr:uid="{00000000-0009-0000-0000-000011000000}">
    <sortState xmlns:xlrd2="http://schemas.microsoft.com/office/spreadsheetml/2017/richdata2" ref="C4:N34">
      <sortCondition ref="H4:H34"/>
    </sortState>
  </autoFilter>
  <mergeCells count="14">
    <mergeCell ref="A23:A25"/>
    <mergeCell ref="B23:B25"/>
    <mergeCell ref="A1:J1"/>
    <mergeCell ref="E3:G3"/>
    <mergeCell ref="A4:A8"/>
    <mergeCell ref="B4:B8"/>
    <mergeCell ref="A9:A11"/>
    <mergeCell ref="B9:B11"/>
    <mergeCell ref="B15:B16"/>
    <mergeCell ref="A15:A16"/>
    <mergeCell ref="A17:A19"/>
    <mergeCell ref="B17:B19"/>
    <mergeCell ref="A20:A22"/>
    <mergeCell ref="B20:B22"/>
  </mergeCells>
  <pageMargins left="0.7" right="0.7" top="0.75" bottom="0.75" header="0" footer="0"/>
  <pageSetup paperSize="9" orientation="landscape"/>
  <colBreaks count="1" manualBreakCount="1">
    <brk id="1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000"/>
  <sheetViews>
    <sheetView workbookViewId="0"/>
  </sheetViews>
  <sheetFormatPr defaultColWidth="14.42578125" defaultRowHeight="15" customHeight="1"/>
  <cols>
    <col min="1" max="1" width="18.42578125" customWidth="1"/>
    <col min="2" max="2" width="8.7109375" customWidth="1"/>
    <col min="3" max="3" width="32.28515625" customWidth="1"/>
    <col min="4" max="26" width="8.7109375" customWidth="1"/>
  </cols>
  <sheetData>
    <row r="1" spans="1:9" ht="15.75">
      <c r="A1" s="307" t="s">
        <v>916</v>
      </c>
      <c r="B1" s="308"/>
      <c r="C1" s="308"/>
      <c r="D1" s="308"/>
      <c r="E1" s="308"/>
      <c r="F1" s="308"/>
      <c r="G1" s="308"/>
      <c r="H1" s="308"/>
      <c r="I1" s="308"/>
    </row>
    <row r="2" spans="1:9">
      <c r="A2" s="147"/>
      <c r="B2" s="147"/>
      <c r="D2" s="258"/>
    </row>
    <row r="3" spans="1:9" ht="15.75">
      <c r="A3" s="259" t="s">
        <v>295</v>
      </c>
      <c r="B3" s="259" t="s">
        <v>865</v>
      </c>
      <c r="C3" s="259" t="s">
        <v>866</v>
      </c>
      <c r="D3" s="259" t="s">
        <v>825</v>
      </c>
      <c r="E3" s="259"/>
      <c r="F3" s="259" t="s">
        <v>826</v>
      </c>
      <c r="G3" s="259"/>
      <c r="H3" s="259"/>
      <c r="I3" s="259" t="s">
        <v>827</v>
      </c>
    </row>
    <row r="4" spans="1:9" ht="15.75">
      <c r="A4" s="387" t="s">
        <v>132</v>
      </c>
      <c r="B4" s="387" t="s">
        <v>917</v>
      </c>
      <c r="C4" s="260" t="s">
        <v>129</v>
      </c>
      <c r="D4" s="76" t="s">
        <v>130</v>
      </c>
      <c r="E4" s="76"/>
      <c r="F4" s="89">
        <v>2</v>
      </c>
      <c r="G4" s="89">
        <v>0</v>
      </c>
      <c r="H4" s="89">
        <v>2</v>
      </c>
      <c r="I4" s="384" t="s">
        <v>918</v>
      </c>
    </row>
    <row r="5" spans="1:9">
      <c r="A5" s="303"/>
      <c r="B5" s="303"/>
      <c r="C5" s="148" t="s">
        <v>53</v>
      </c>
      <c r="D5" s="68" t="s">
        <v>919</v>
      </c>
      <c r="E5" s="68"/>
      <c r="F5" s="68">
        <v>1</v>
      </c>
      <c r="G5" s="68">
        <v>0</v>
      </c>
      <c r="H5" s="68">
        <v>1</v>
      </c>
      <c r="I5" s="303"/>
    </row>
    <row r="6" spans="1:9">
      <c r="A6" s="303"/>
      <c r="B6" s="303"/>
      <c r="C6" s="148" t="s">
        <v>920</v>
      </c>
      <c r="D6" s="68" t="s">
        <v>919</v>
      </c>
      <c r="E6" s="68"/>
      <c r="F6" s="68">
        <v>1</v>
      </c>
      <c r="G6" s="68">
        <v>0</v>
      </c>
      <c r="H6" s="68">
        <v>1</v>
      </c>
      <c r="I6" s="303"/>
    </row>
    <row r="7" spans="1:9">
      <c r="A7" s="295"/>
      <c r="B7" s="295"/>
      <c r="C7" s="148" t="s">
        <v>58</v>
      </c>
      <c r="D7" s="68" t="s">
        <v>919</v>
      </c>
      <c r="E7" s="68"/>
      <c r="F7" s="68">
        <v>1</v>
      </c>
      <c r="G7" s="68">
        <v>0</v>
      </c>
      <c r="H7" s="68">
        <v>1</v>
      </c>
      <c r="I7" s="295"/>
    </row>
    <row r="8" spans="1:9" ht="15.75">
      <c r="A8" s="387" t="s">
        <v>435</v>
      </c>
      <c r="B8" s="387" t="s">
        <v>921</v>
      </c>
      <c r="C8" s="47" t="s">
        <v>420</v>
      </c>
      <c r="D8" s="214" t="s">
        <v>421</v>
      </c>
      <c r="E8" s="47"/>
      <c r="F8" s="175">
        <v>2</v>
      </c>
      <c r="G8" s="175">
        <v>0</v>
      </c>
      <c r="H8" s="175">
        <v>2</v>
      </c>
      <c r="I8" s="384" t="s">
        <v>922</v>
      </c>
    </row>
    <row r="9" spans="1:9" ht="15.75">
      <c r="A9" s="295"/>
      <c r="B9" s="295"/>
      <c r="C9" s="47" t="s">
        <v>420</v>
      </c>
      <c r="D9" s="214" t="s">
        <v>421</v>
      </c>
      <c r="E9" s="47"/>
      <c r="F9" s="175">
        <v>2</v>
      </c>
      <c r="G9" s="175">
        <v>0</v>
      </c>
      <c r="H9" s="175">
        <v>2</v>
      </c>
      <c r="I9" s="295"/>
    </row>
    <row r="10" spans="1:9" ht="15.75">
      <c r="A10" s="386" t="s">
        <v>923</v>
      </c>
      <c r="B10" s="386" t="s">
        <v>35</v>
      </c>
      <c r="C10" s="228" t="s">
        <v>358</v>
      </c>
      <c r="D10" s="208" t="s">
        <v>360</v>
      </c>
      <c r="E10" s="47"/>
      <c r="F10" s="175">
        <v>3</v>
      </c>
      <c r="G10" s="175">
        <v>0</v>
      </c>
      <c r="H10" s="208">
        <v>3</v>
      </c>
      <c r="I10" s="384" t="s">
        <v>924</v>
      </c>
    </row>
    <row r="11" spans="1:9" ht="15.75">
      <c r="A11" s="303"/>
      <c r="B11" s="303"/>
      <c r="C11" s="228" t="s">
        <v>358</v>
      </c>
      <c r="D11" s="208" t="s">
        <v>360</v>
      </c>
      <c r="E11" s="47"/>
      <c r="F11" s="175">
        <v>3</v>
      </c>
      <c r="G11" s="175">
        <v>0</v>
      </c>
      <c r="H11" s="208">
        <v>3</v>
      </c>
      <c r="I11" s="303"/>
    </row>
    <row r="12" spans="1:9" ht="15.75">
      <c r="A12" s="295"/>
      <c r="B12" s="295"/>
      <c r="C12" s="228" t="s">
        <v>358</v>
      </c>
      <c r="D12" s="208" t="s">
        <v>360</v>
      </c>
      <c r="E12" s="47"/>
      <c r="F12" s="175">
        <v>3</v>
      </c>
      <c r="G12" s="175">
        <v>0</v>
      </c>
      <c r="H12" s="208">
        <v>3</v>
      </c>
      <c r="I12" s="295"/>
    </row>
    <row r="13" spans="1:9" ht="31.5">
      <c r="A13" s="122" t="s">
        <v>232</v>
      </c>
      <c r="B13" s="122" t="s">
        <v>35</v>
      </c>
      <c r="C13" s="178" t="s">
        <v>230</v>
      </c>
      <c r="D13" s="115" t="s">
        <v>231</v>
      </c>
      <c r="E13" s="115"/>
      <c r="F13" s="115">
        <v>3</v>
      </c>
      <c r="G13" s="115">
        <v>2</v>
      </c>
      <c r="H13" s="115">
        <v>5</v>
      </c>
      <c r="I13" s="45" t="s">
        <v>918</v>
      </c>
    </row>
    <row r="14" spans="1:9" ht="15.75">
      <c r="A14" s="386" t="s">
        <v>429</v>
      </c>
      <c r="B14" s="386" t="s">
        <v>430</v>
      </c>
      <c r="C14" s="47" t="s">
        <v>427</v>
      </c>
      <c r="D14" s="214" t="s">
        <v>428</v>
      </c>
      <c r="E14" s="47"/>
      <c r="F14" s="175">
        <v>2</v>
      </c>
      <c r="G14" s="175">
        <v>1</v>
      </c>
      <c r="H14" s="175">
        <v>3</v>
      </c>
      <c r="I14" s="384" t="s">
        <v>870</v>
      </c>
    </row>
    <row r="15" spans="1:9" ht="15.75">
      <c r="A15" s="295"/>
      <c r="B15" s="295"/>
      <c r="C15" s="47" t="s">
        <v>427</v>
      </c>
      <c r="D15" s="214" t="s">
        <v>428</v>
      </c>
      <c r="E15" s="47"/>
      <c r="F15" s="175">
        <v>2</v>
      </c>
      <c r="G15" s="175">
        <v>1</v>
      </c>
      <c r="H15" s="175">
        <v>3</v>
      </c>
      <c r="I15" s="295"/>
    </row>
    <row r="16" spans="1:9" ht="15.75">
      <c r="A16" s="386" t="s">
        <v>447</v>
      </c>
      <c r="B16" s="387" t="s">
        <v>400</v>
      </c>
      <c r="C16" s="47" t="s">
        <v>378</v>
      </c>
      <c r="D16" s="214" t="s">
        <v>379</v>
      </c>
      <c r="E16" s="47"/>
      <c r="F16" s="175">
        <v>2</v>
      </c>
      <c r="G16" s="175">
        <v>1</v>
      </c>
      <c r="H16" s="175">
        <v>3</v>
      </c>
      <c r="I16" s="384" t="s">
        <v>924</v>
      </c>
    </row>
    <row r="17" spans="1:9" ht="15.75">
      <c r="A17" s="303"/>
      <c r="B17" s="303"/>
      <c r="C17" s="46" t="s">
        <v>445</v>
      </c>
      <c r="D17" s="115" t="s">
        <v>446</v>
      </c>
      <c r="E17" s="47"/>
      <c r="F17" s="175">
        <v>2</v>
      </c>
      <c r="G17" s="175">
        <v>1</v>
      </c>
      <c r="H17" s="175">
        <v>3</v>
      </c>
      <c r="I17" s="303"/>
    </row>
    <row r="18" spans="1:9" ht="15.75">
      <c r="A18" s="295"/>
      <c r="B18" s="295"/>
      <c r="C18" s="46" t="s">
        <v>445</v>
      </c>
      <c r="D18" s="115" t="s">
        <v>446</v>
      </c>
      <c r="E18" s="47"/>
      <c r="F18" s="175">
        <v>2</v>
      </c>
      <c r="G18" s="175">
        <v>1</v>
      </c>
      <c r="H18" s="175">
        <v>3</v>
      </c>
      <c r="I18" s="295"/>
    </row>
    <row r="19" spans="1:9" ht="15.75">
      <c r="A19" s="387" t="s">
        <v>462</v>
      </c>
      <c r="B19" s="387" t="s">
        <v>430</v>
      </c>
      <c r="C19" s="47" t="s">
        <v>460</v>
      </c>
      <c r="D19" s="208" t="s">
        <v>461</v>
      </c>
      <c r="E19" s="47"/>
      <c r="F19" s="175">
        <v>2</v>
      </c>
      <c r="G19" s="175">
        <v>0</v>
      </c>
      <c r="H19" s="175">
        <v>2</v>
      </c>
      <c r="I19" s="384" t="s">
        <v>925</v>
      </c>
    </row>
    <row r="20" spans="1:9" ht="15.75">
      <c r="A20" s="295"/>
      <c r="B20" s="295"/>
      <c r="C20" s="47" t="s">
        <v>460</v>
      </c>
      <c r="D20" s="208" t="s">
        <v>461</v>
      </c>
      <c r="E20" s="47"/>
      <c r="F20" s="175">
        <v>2</v>
      </c>
      <c r="G20" s="175">
        <v>0</v>
      </c>
      <c r="H20" s="175">
        <v>2</v>
      </c>
      <c r="I20" s="295"/>
    </row>
    <row r="21" spans="1:9" ht="15.75" customHeight="1">
      <c r="A21" s="387" t="s">
        <v>393</v>
      </c>
      <c r="B21" s="387" t="s">
        <v>400</v>
      </c>
      <c r="C21" s="47" t="s">
        <v>378</v>
      </c>
      <c r="D21" s="214" t="s">
        <v>379</v>
      </c>
      <c r="E21" s="47"/>
      <c r="F21" s="175">
        <v>2</v>
      </c>
      <c r="G21" s="175">
        <v>1</v>
      </c>
      <c r="H21" s="175">
        <v>3</v>
      </c>
      <c r="I21" s="384" t="s">
        <v>870</v>
      </c>
    </row>
    <row r="22" spans="1:9" ht="15.75" customHeight="1">
      <c r="A22" s="295"/>
      <c r="B22" s="295"/>
      <c r="C22" s="47" t="s">
        <v>378</v>
      </c>
      <c r="D22" s="214" t="s">
        <v>379</v>
      </c>
      <c r="E22" s="47"/>
      <c r="F22" s="175">
        <v>2</v>
      </c>
      <c r="G22" s="175">
        <v>1</v>
      </c>
      <c r="H22" s="175">
        <v>3</v>
      </c>
      <c r="I22" s="295"/>
    </row>
    <row r="23" spans="1:9" ht="15.75" customHeight="1">
      <c r="A23" s="386" t="s">
        <v>926</v>
      </c>
      <c r="B23" s="386" t="s">
        <v>35</v>
      </c>
      <c r="C23" s="47" t="s">
        <v>424</v>
      </c>
      <c r="D23" s="261" t="s">
        <v>425</v>
      </c>
      <c r="E23" s="47"/>
      <c r="F23" s="175">
        <v>2</v>
      </c>
      <c r="G23" s="175">
        <v>0</v>
      </c>
      <c r="H23" s="175">
        <v>2</v>
      </c>
      <c r="I23" s="384" t="s">
        <v>922</v>
      </c>
    </row>
    <row r="24" spans="1:9" ht="15.75" customHeight="1">
      <c r="A24" s="295"/>
      <c r="B24" s="295"/>
      <c r="C24" s="47" t="s">
        <v>424</v>
      </c>
      <c r="D24" s="261" t="s">
        <v>425</v>
      </c>
      <c r="E24" s="47"/>
      <c r="F24" s="175">
        <v>2</v>
      </c>
      <c r="G24" s="175">
        <v>0</v>
      </c>
      <c r="H24" s="175">
        <v>2</v>
      </c>
      <c r="I24" s="295"/>
    </row>
    <row r="25" spans="1:9" ht="15.75" customHeight="1">
      <c r="A25" s="20" t="s">
        <v>927</v>
      </c>
      <c r="B25" s="20" t="s">
        <v>928</v>
      </c>
      <c r="C25" s="20" t="s">
        <v>206</v>
      </c>
      <c r="D25" s="76" t="s">
        <v>929</v>
      </c>
      <c r="E25" s="76"/>
      <c r="F25" s="76">
        <v>3</v>
      </c>
      <c r="G25" s="76">
        <v>2</v>
      </c>
      <c r="H25" s="76">
        <v>1</v>
      </c>
      <c r="I25" s="45" t="s">
        <v>930</v>
      </c>
    </row>
    <row r="26" spans="1:9" ht="15.75" customHeight="1">
      <c r="A26" s="387" t="s">
        <v>41</v>
      </c>
      <c r="B26" s="387" t="s">
        <v>42</v>
      </c>
      <c r="C26" s="88" t="s">
        <v>38</v>
      </c>
      <c r="D26" s="45" t="s">
        <v>39</v>
      </c>
      <c r="E26" s="76" t="s">
        <v>243</v>
      </c>
      <c r="F26" s="89">
        <v>2</v>
      </c>
      <c r="G26" s="89">
        <v>2</v>
      </c>
      <c r="H26" s="89" t="s">
        <v>25</v>
      </c>
      <c r="I26" s="384" t="s">
        <v>925</v>
      </c>
    </row>
    <row r="27" spans="1:9" ht="15.75" customHeight="1">
      <c r="A27" s="295"/>
      <c r="B27" s="295"/>
      <c r="C27" s="262" t="s">
        <v>508</v>
      </c>
      <c r="D27" s="89" t="s">
        <v>509</v>
      </c>
      <c r="E27" s="47"/>
      <c r="F27" s="89">
        <v>2</v>
      </c>
      <c r="G27" s="89">
        <v>0</v>
      </c>
      <c r="H27" s="89">
        <v>2</v>
      </c>
      <c r="I27" s="295"/>
    </row>
    <row r="28" spans="1:9" ht="15.75" customHeight="1">
      <c r="A28" s="20" t="s">
        <v>26</v>
      </c>
      <c r="B28" s="20" t="s">
        <v>931</v>
      </c>
      <c r="C28" s="128" t="s">
        <v>22</v>
      </c>
      <c r="D28" s="45" t="s">
        <v>23</v>
      </c>
      <c r="E28" s="45" t="s">
        <v>24</v>
      </c>
      <c r="F28" s="89">
        <v>2</v>
      </c>
      <c r="G28" s="89">
        <v>2</v>
      </c>
      <c r="H28" s="89" t="s">
        <v>25</v>
      </c>
      <c r="I28" s="89" t="s">
        <v>932</v>
      </c>
    </row>
    <row r="29" spans="1:9" ht="15.75" customHeight="1">
      <c r="A29" s="386" t="s">
        <v>401</v>
      </c>
      <c r="B29" s="386" t="s">
        <v>160</v>
      </c>
      <c r="C29" s="47" t="s">
        <v>382</v>
      </c>
      <c r="D29" s="214" t="s">
        <v>383</v>
      </c>
      <c r="E29" s="47"/>
      <c r="F29" s="175">
        <v>2</v>
      </c>
      <c r="G29" s="175">
        <v>1</v>
      </c>
      <c r="H29" s="175">
        <v>3</v>
      </c>
      <c r="I29" s="384" t="s">
        <v>918</v>
      </c>
    </row>
    <row r="30" spans="1:9" ht="15.75" customHeight="1">
      <c r="A30" s="295"/>
      <c r="B30" s="295"/>
      <c r="C30" s="47" t="s">
        <v>409</v>
      </c>
      <c r="D30" s="214" t="s">
        <v>410</v>
      </c>
      <c r="E30" s="47"/>
      <c r="F30" s="175">
        <v>2</v>
      </c>
      <c r="G30" s="175">
        <v>0</v>
      </c>
      <c r="H30" s="175">
        <v>2</v>
      </c>
      <c r="I30" s="295"/>
    </row>
    <row r="31" spans="1:9" ht="15.75" customHeight="1">
      <c r="A31" s="386" t="s">
        <v>384</v>
      </c>
      <c r="B31" s="386" t="s">
        <v>933</v>
      </c>
      <c r="C31" s="47" t="s">
        <v>382</v>
      </c>
      <c r="D31" s="214" t="s">
        <v>383</v>
      </c>
      <c r="E31" s="47"/>
      <c r="F31" s="175">
        <v>2</v>
      </c>
      <c r="G31" s="175">
        <v>1</v>
      </c>
      <c r="H31" s="175">
        <v>3</v>
      </c>
      <c r="I31" s="384" t="s">
        <v>934</v>
      </c>
    </row>
    <row r="32" spans="1:9" ht="15.75" customHeight="1">
      <c r="A32" s="303"/>
      <c r="B32" s="303"/>
      <c r="C32" s="47" t="s">
        <v>382</v>
      </c>
      <c r="D32" s="214" t="s">
        <v>383</v>
      </c>
      <c r="E32" s="47"/>
      <c r="F32" s="175">
        <v>2</v>
      </c>
      <c r="G32" s="175">
        <v>1</v>
      </c>
      <c r="H32" s="175">
        <v>3</v>
      </c>
      <c r="I32" s="303"/>
    </row>
    <row r="33" spans="1:9" ht="15.75" customHeight="1">
      <c r="A33" s="295"/>
      <c r="B33" s="295"/>
      <c r="C33" s="247" t="s">
        <v>409</v>
      </c>
      <c r="D33" s="270" t="s">
        <v>410</v>
      </c>
      <c r="E33" s="247"/>
      <c r="F33" s="271">
        <v>2</v>
      </c>
      <c r="G33" s="271">
        <v>0</v>
      </c>
      <c r="H33" s="271">
        <v>2</v>
      </c>
      <c r="I33" s="295"/>
    </row>
    <row r="34" spans="1:9" ht="15.75" customHeight="1">
      <c r="A34" s="387" t="s">
        <v>443</v>
      </c>
      <c r="B34" s="387" t="s">
        <v>935</v>
      </c>
      <c r="C34" s="46" t="s">
        <v>441</v>
      </c>
      <c r="D34" s="115" t="s">
        <v>442</v>
      </c>
      <c r="E34" s="47"/>
      <c r="F34" s="175">
        <v>2</v>
      </c>
      <c r="G34" s="175">
        <v>0</v>
      </c>
      <c r="H34" s="175">
        <v>2</v>
      </c>
      <c r="I34" s="384" t="s">
        <v>925</v>
      </c>
    </row>
    <row r="35" spans="1:9" ht="15.75" customHeight="1">
      <c r="A35" s="295"/>
      <c r="B35" s="295"/>
      <c r="C35" s="46" t="s">
        <v>441</v>
      </c>
      <c r="D35" s="115" t="s">
        <v>442</v>
      </c>
      <c r="E35" s="47"/>
      <c r="F35" s="175">
        <v>2</v>
      </c>
      <c r="G35" s="175">
        <v>0</v>
      </c>
      <c r="H35" s="175">
        <v>2</v>
      </c>
      <c r="I35" s="295"/>
    </row>
    <row r="36" spans="1:9" ht="15.75" customHeight="1">
      <c r="A36" s="387" t="s">
        <v>478</v>
      </c>
      <c r="B36" s="387" t="s">
        <v>484</v>
      </c>
      <c r="C36" s="118" t="s">
        <v>476</v>
      </c>
      <c r="D36" s="175" t="s">
        <v>477</v>
      </c>
      <c r="E36" s="47"/>
      <c r="F36" s="175">
        <v>2</v>
      </c>
      <c r="G36" s="175">
        <v>2</v>
      </c>
      <c r="H36" s="175">
        <v>0</v>
      </c>
      <c r="I36" s="384" t="s">
        <v>925</v>
      </c>
    </row>
    <row r="37" spans="1:9" ht="15.75" customHeight="1">
      <c r="A37" s="295"/>
      <c r="B37" s="295"/>
      <c r="C37" s="46" t="s">
        <v>456</v>
      </c>
      <c r="D37" s="115" t="s">
        <v>457</v>
      </c>
      <c r="E37" s="47"/>
      <c r="F37" s="175">
        <v>2</v>
      </c>
      <c r="G37" s="175">
        <v>0</v>
      </c>
      <c r="H37" s="175">
        <v>2</v>
      </c>
      <c r="I37" s="295"/>
    </row>
    <row r="38" spans="1:9" ht="15.75" customHeight="1">
      <c r="A38" s="387" t="s">
        <v>180</v>
      </c>
      <c r="B38" s="387" t="s">
        <v>52</v>
      </c>
      <c r="C38" s="88" t="s">
        <v>179</v>
      </c>
      <c r="D38" s="76" t="s">
        <v>936</v>
      </c>
      <c r="E38" s="76"/>
      <c r="F38" s="76">
        <v>2</v>
      </c>
      <c r="G38" s="76">
        <v>2</v>
      </c>
      <c r="H38" s="76">
        <v>0</v>
      </c>
      <c r="I38" s="384" t="s">
        <v>918</v>
      </c>
    </row>
    <row r="39" spans="1:9" ht="15.75" customHeight="1">
      <c r="A39" s="295"/>
      <c r="B39" s="295"/>
      <c r="C39" s="88" t="s">
        <v>71</v>
      </c>
      <c r="D39" s="45" t="s">
        <v>72</v>
      </c>
      <c r="E39" s="45" t="s">
        <v>24</v>
      </c>
      <c r="F39" s="76">
        <v>3</v>
      </c>
      <c r="G39" s="76">
        <v>2</v>
      </c>
      <c r="H39" s="89">
        <v>1</v>
      </c>
      <c r="I39" s="295"/>
    </row>
    <row r="40" spans="1:9" ht="15.75" customHeight="1">
      <c r="A40" s="387" t="s">
        <v>104</v>
      </c>
      <c r="B40" s="387" t="s">
        <v>35</v>
      </c>
      <c r="C40" s="88" t="s">
        <v>68</v>
      </c>
      <c r="D40" s="45" t="s">
        <v>69</v>
      </c>
      <c r="E40" s="45" t="s">
        <v>24</v>
      </c>
      <c r="F40" s="76">
        <v>2</v>
      </c>
      <c r="G40" s="76">
        <v>1</v>
      </c>
      <c r="H40" s="89">
        <v>1</v>
      </c>
      <c r="I40" s="384" t="s">
        <v>870</v>
      </c>
    </row>
    <row r="41" spans="1:9" ht="15.75" customHeight="1">
      <c r="A41" s="303"/>
      <c r="B41" s="303"/>
      <c r="C41" s="128" t="s">
        <v>133</v>
      </c>
      <c r="D41" s="76" t="s">
        <v>134</v>
      </c>
      <c r="E41" s="76"/>
      <c r="F41" s="89">
        <v>2</v>
      </c>
      <c r="G41" s="89">
        <v>2</v>
      </c>
      <c r="H41" s="89" t="s">
        <v>131</v>
      </c>
      <c r="I41" s="303"/>
    </row>
    <row r="42" spans="1:9" ht="15.75" customHeight="1">
      <c r="A42" s="295"/>
      <c r="B42" s="295"/>
      <c r="C42" s="128" t="s">
        <v>135</v>
      </c>
      <c r="D42" s="89" t="s">
        <v>136</v>
      </c>
      <c r="E42" s="89"/>
      <c r="F42" s="89">
        <v>2</v>
      </c>
      <c r="G42" s="89" t="s">
        <v>25</v>
      </c>
      <c r="H42" s="89" t="s">
        <v>25</v>
      </c>
      <c r="I42" s="295"/>
    </row>
    <row r="43" spans="1:9" ht="15.75" customHeight="1">
      <c r="A43" s="20" t="s">
        <v>51</v>
      </c>
      <c r="B43" s="20" t="s">
        <v>35</v>
      </c>
      <c r="C43" s="128" t="s">
        <v>49</v>
      </c>
      <c r="D43" s="45" t="s">
        <v>50</v>
      </c>
      <c r="E43" s="45" t="s">
        <v>24</v>
      </c>
      <c r="F43" s="89">
        <v>2</v>
      </c>
      <c r="G43" s="89">
        <v>1</v>
      </c>
      <c r="H43" s="89">
        <v>2</v>
      </c>
      <c r="I43" s="45" t="s">
        <v>932</v>
      </c>
    </row>
    <row r="44" spans="1:9" ht="15.75" customHeight="1">
      <c r="A44" s="385" t="s">
        <v>227</v>
      </c>
      <c r="B44" s="385" t="s">
        <v>35</v>
      </c>
      <c r="C44" s="178" t="s">
        <v>224</v>
      </c>
      <c r="D44" s="115" t="s">
        <v>226</v>
      </c>
      <c r="E44" s="115"/>
      <c r="F44" s="115">
        <v>4</v>
      </c>
      <c r="G44" s="115">
        <v>2</v>
      </c>
      <c r="H44" s="115">
        <v>6</v>
      </c>
      <c r="I44" s="384" t="s">
        <v>924</v>
      </c>
    </row>
    <row r="45" spans="1:9" ht="15.75" customHeight="1">
      <c r="A45" s="295"/>
      <c r="B45" s="295"/>
      <c r="C45" s="178" t="s">
        <v>256</v>
      </c>
      <c r="D45" s="115" t="s">
        <v>257</v>
      </c>
      <c r="E45" s="115"/>
      <c r="F45" s="115">
        <v>2</v>
      </c>
      <c r="G45" s="115">
        <v>1</v>
      </c>
      <c r="H45" s="115">
        <v>3</v>
      </c>
      <c r="I45" s="295"/>
    </row>
    <row r="46" spans="1:9" ht="15.75" customHeight="1">
      <c r="A46" s="386" t="s">
        <v>937</v>
      </c>
      <c r="B46" s="386"/>
      <c r="C46" s="46" t="s">
        <v>436</v>
      </c>
      <c r="D46" s="115" t="s">
        <v>437</v>
      </c>
      <c r="E46" s="47"/>
      <c r="F46" s="175">
        <v>2</v>
      </c>
      <c r="G46" s="175">
        <v>1</v>
      </c>
      <c r="H46" s="175">
        <v>3</v>
      </c>
      <c r="I46" s="384" t="s">
        <v>870</v>
      </c>
    </row>
    <row r="47" spans="1:9" ht="15.75" customHeight="1">
      <c r="A47" s="295"/>
      <c r="B47" s="295"/>
      <c r="C47" s="46" t="s">
        <v>436</v>
      </c>
      <c r="D47" s="115" t="s">
        <v>437</v>
      </c>
      <c r="E47" s="47"/>
      <c r="F47" s="175">
        <v>2</v>
      </c>
      <c r="G47" s="175">
        <v>1</v>
      </c>
      <c r="H47" s="175">
        <v>3</v>
      </c>
      <c r="I47" s="295"/>
    </row>
    <row r="48" spans="1:9" ht="15.75" customHeight="1">
      <c r="A48" s="20" t="s">
        <v>159</v>
      </c>
      <c r="B48" s="20" t="s">
        <v>160</v>
      </c>
      <c r="C48" s="20" t="s">
        <v>158</v>
      </c>
      <c r="D48" s="76" t="s">
        <v>938</v>
      </c>
      <c r="E48" s="76"/>
      <c r="F48" s="76">
        <v>3</v>
      </c>
      <c r="G48" s="76">
        <v>2</v>
      </c>
      <c r="H48" s="76">
        <v>1</v>
      </c>
      <c r="I48" s="45" t="s">
        <v>930</v>
      </c>
    </row>
    <row r="49" spans="1:9" ht="15.75" customHeight="1">
      <c r="A49" s="387" t="s">
        <v>182</v>
      </c>
      <c r="B49" s="387" t="s">
        <v>939</v>
      </c>
      <c r="C49" s="20" t="s">
        <v>181</v>
      </c>
      <c r="D49" s="76" t="s">
        <v>940</v>
      </c>
      <c r="E49" s="76"/>
      <c r="F49" s="76">
        <v>2</v>
      </c>
      <c r="G49" s="76">
        <v>1</v>
      </c>
      <c r="H49" s="76">
        <v>1</v>
      </c>
      <c r="I49" s="384" t="s">
        <v>870</v>
      </c>
    </row>
    <row r="50" spans="1:9" ht="15.75" customHeight="1">
      <c r="A50" s="303"/>
      <c r="B50" s="303"/>
      <c r="C50" s="20" t="s">
        <v>194</v>
      </c>
      <c r="D50" s="76" t="s">
        <v>941</v>
      </c>
      <c r="E50" s="76"/>
      <c r="F50" s="76">
        <v>3</v>
      </c>
      <c r="G50" s="76">
        <v>2</v>
      </c>
      <c r="H50" s="76">
        <v>1</v>
      </c>
      <c r="I50" s="303"/>
    </row>
    <row r="51" spans="1:9" ht="15.75" customHeight="1">
      <c r="A51" s="295"/>
      <c r="B51" s="295"/>
      <c r="C51" s="20" t="s">
        <v>153</v>
      </c>
      <c r="D51" s="76" t="s">
        <v>942</v>
      </c>
      <c r="E51" s="76"/>
      <c r="F51" s="76">
        <v>1</v>
      </c>
      <c r="G51" s="76">
        <v>2</v>
      </c>
      <c r="H51" s="76">
        <v>0</v>
      </c>
      <c r="I51" s="295"/>
    </row>
    <row r="52" spans="1:9" ht="15.75" customHeight="1">
      <c r="A52" s="387" t="s">
        <v>200</v>
      </c>
      <c r="B52" s="387" t="s">
        <v>157</v>
      </c>
      <c r="C52" s="20" t="s">
        <v>199</v>
      </c>
      <c r="D52" s="76" t="s">
        <v>943</v>
      </c>
      <c r="E52" s="76"/>
      <c r="F52" s="76">
        <v>2</v>
      </c>
      <c r="G52" s="76">
        <v>2</v>
      </c>
      <c r="H52" s="76">
        <v>0</v>
      </c>
      <c r="I52" s="384" t="s">
        <v>870</v>
      </c>
    </row>
    <row r="53" spans="1:9" ht="15.75" customHeight="1">
      <c r="A53" s="303"/>
      <c r="B53" s="303"/>
      <c r="C53" s="20" t="s">
        <v>192</v>
      </c>
      <c r="D53" s="76" t="s">
        <v>944</v>
      </c>
      <c r="E53" s="76"/>
      <c r="F53" s="76">
        <v>2</v>
      </c>
      <c r="G53" s="76">
        <v>2</v>
      </c>
      <c r="H53" s="76">
        <v>0</v>
      </c>
      <c r="I53" s="303"/>
    </row>
    <row r="54" spans="1:9" ht="15.75" customHeight="1">
      <c r="A54" s="295"/>
      <c r="B54" s="295"/>
      <c r="C54" s="20" t="s">
        <v>155</v>
      </c>
      <c r="D54" s="76" t="s">
        <v>945</v>
      </c>
      <c r="E54" s="76"/>
      <c r="F54" s="76">
        <v>2</v>
      </c>
      <c r="G54" s="76">
        <v>2</v>
      </c>
      <c r="H54" s="76">
        <v>0</v>
      </c>
      <c r="I54" s="295"/>
    </row>
    <row r="55" spans="1:9" ht="15.75" customHeight="1">
      <c r="A55" s="387" t="s">
        <v>946</v>
      </c>
      <c r="B55" s="387" t="s">
        <v>35</v>
      </c>
      <c r="C55" s="128" t="s">
        <v>82</v>
      </c>
      <c r="D55" s="45" t="s">
        <v>83</v>
      </c>
      <c r="E55" s="45"/>
      <c r="F55" s="89">
        <v>2</v>
      </c>
      <c r="G55" s="89">
        <v>2</v>
      </c>
      <c r="H55" s="89" t="s">
        <v>25</v>
      </c>
      <c r="I55" s="384" t="s">
        <v>934</v>
      </c>
    </row>
    <row r="56" spans="1:9" ht="15.75" customHeight="1">
      <c r="A56" s="303"/>
      <c r="B56" s="303"/>
      <c r="C56" s="47" t="s">
        <v>370</v>
      </c>
      <c r="D56" s="214" t="s">
        <v>371</v>
      </c>
      <c r="E56" s="47"/>
      <c r="F56" s="175">
        <v>2</v>
      </c>
      <c r="G56" s="175">
        <v>0</v>
      </c>
      <c r="H56" s="175">
        <v>2</v>
      </c>
      <c r="I56" s="303"/>
    </row>
    <row r="57" spans="1:9" ht="15.75" customHeight="1">
      <c r="A57" s="303"/>
      <c r="B57" s="303"/>
      <c r="C57" s="47" t="s">
        <v>370</v>
      </c>
      <c r="D57" s="214" t="s">
        <v>371</v>
      </c>
      <c r="E57" s="47"/>
      <c r="F57" s="175">
        <v>2</v>
      </c>
      <c r="G57" s="175">
        <v>0</v>
      </c>
      <c r="H57" s="175">
        <v>2</v>
      </c>
      <c r="I57" s="303"/>
    </row>
    <row r="58" spans="1:9" ht="15.75" customHeight="1">
      <c r="A58" s="295"/>
      <c r="B58" s="295"/>
      <c r="C58" s="47" t="s">
        <v>370</v>
      </c>
      <c r="D58" s="214" t="s">
        <v>371</v>
      </c>
      <c r="E58" s="47"/>
      <c r="F58" s="175">
        <v>2</v>
      </c>
      <c r="G58" s="175">
        <v>0</v>
      </c>
      <c r="H58" s="175">
        <v>2</v>
      </c>
      <c r="I58" s="295"/>
    </row>
    <row r="59" spans="1:9" ht="15.75" customHeight="1">
      <c r="A59" s="385" t="s">
        <v>235</v>
      </c>
      <c r="B59" s="385" t="s">
        <v>947</v>
      </c>
      <c r="C59" s="178" t="s">
        <v>233</v>
      </c>
      <c r="D59" s="115" t="s">
        <v>234</v>
      </c>
      <c r="E59" s="115"/>
      <c r="F59" s="115">
        <v>3</v>
      </c>
      <c r="G59" s="115">
        <v>2</v>
      </c>
      <c r="H59" s="115">
        <v>5</v>
      </c>
      <c r="I59" s="384" t="s">
        <v>948</v>
      </c>
    </row>
    <row r="60" spans="1:9" ht="15.75" customHeight="1">
      <c r="A60" s="295"/>
      <c r="B60" s="295"/>
      <c r="C60" s="178" t="s">
        <v>267</v>
      </c>
      <c r="D60" s="115" t="s">
        <v>268</v>
      </c>
      <c r="E60" s="115"/>
      <c r="F60" s="115">
        <v>2</v>
      </c>
      <c r="G60" s="115">
        <v>0</v>
      </c>
      <c r="H60" s="115">
        <v>2</v>
      </c>
      <c r="I60" s="295"/>
    </row>
    <row r="61" spans="1:9" ht="15.75" customHeight="1">
      <c r="A61" s="385" t="s">
        <v>263</v>
      </c>
      <c r="B61" s="385" t="s">
        <v>35</v>
      </c>
      <c r="C61" s="178" t="s">
        <v>261</v>
      </c>
      <c r="D61" s="115" t="s">
        <v>262</v>
      </c>
      <c r="E61" s="115"/>
      <c r="F61" s="115">
        <v>2</v>
      </c>
      <c r="G61" s="115">
        <v>0</v>
      </c>
      <c r="H61" s="115">
        <v>2</v>
      </c>
      <c r="I61" s="384" t="s">
        <v>870</v>
      </c>
    </row>
    <row r="62" spans="1:9" ht="15.75" customHeight="1">
      <c r="A62" s="303"/>
      <c r="B62" s="303"/>
      <c r="C62" s="178" t="s">
        <v>264</v>
      </c>
      <c r="D62" s="115" t="s">
        <v>265</v>
      </c>
      <c r="E62" s="115"/>
      <c r="F62" s="115">
        <v>1</v>
      </c>
      <c r="G62" s="115">
        <v>1</v>
      </c>
      <c r="H62" s="115">
        <v>2</v>
      </c>
      <c r="I62" s="303"/>
    </row>
    <row r="63" spans="1:9" ht="15.75" customHeight="1">
      <c r="A63" s="295"/>
      <c r="B63" s="295"/>
      <c r="C63" s="178" t="s">
        <v>269</v>
      </c>
      <c r="D63" s="115" t="s">
        <v>270</v>
      </c>
      <c r="E63" s="115"/>
      <c r="F63" s="115">
        <v>1</v>
      </c>
      <c r="G63" s="115">
        <v>1</v>
      </c>
      <c r="H63" s="115">
        <v>2</v>
      </c>
      <c r="I63" s="295"/>
    </row>
    <row r="64" spans="1:9" ht="15.75" customHeight="1">
      <c r="A64" s="386" t="s">
        <v>369</v>
      </c>
      <c r="B64" s="386" t="s">
        <v>35</v>
      </c>
      <c r="C64" s="228" t="s">
        <v>366</v>
      </c>
      <c r="D64" s="208" t="s">
        <v>368</v>
      </c>
      <c r="E64" s="47"/>
      <c r="F64" s="175">
        <v>2</v>
      </c>
      <c r="G64" s="175">
        <v>0</v>
      </c>
      <c r="H64" s="208">
        <v>2</v>
      </c>
      <c r="I64" s="384" t="s">
        <v>870</v>
      </c>
    </row>
    <row r="65" spans="1:9" ht="15.75" customHeight="1">
      <c r="A65" s="303"/>
      <c r="B65" s="303"/>
      <c r="C65" s="228" t="s">
        <v>366</v>
      </c>
      <c r="D65" s="208" t="s">
        <v>368</v>
      </c>
      <c r="E65" s="47"/>
      <c r="F65" s="175">
        <v>2</v>
      </c>
      <c r="G65" s="175">
        <v>0</v>
      </c>
      <c r="H65" s="208">
        <v>2</v>
      </c>
      <c r="I65" s="303"/>
    </row>
    <row r="66" spans="1:9" ht="15.75" customHeight="1">
      <c r="A66" s="295"/>
      <c r="B66" s="295"/>
      <c r="C66" s="228" t="s">
        <v>366</v>
      </c>
      <c r="D66" s="208" t="s">
        <v>368</v>
      </c>
      <c r="E66" s="47"/>
      <c r="F66" s="175">
        <v>2</v>
      </c>
      <c r="G66" s="175">
        <v>0</v>
      </c>
      <c r="H66" s="208">
        <v>2</v>
      </c>
      <c r="I66" s="295"/>
    </row>
    <row r="67" spans="1:9" ht="15.75" customHeight="1">
      <c r="A67" s="386" t="s">
        <v>407</v>
      </c>
      <c r="B67" s="386" t="s">
        <v>35</v>
      </c>
      <c r="C67" s="47" t="s">
        <v>405</v>
      </c>
      <c r="D67" s="214" t="s">
        <v>406</v>
      </c>
      <c r="E67" s="47"/>
      <c r="F67" s="175">
        <v>1</v>
      </c>
      <c r="G67" s="175">
        <v>1</v>
      </c>
      <c r="H67" s="175">
        <v>2</v>
      </c>
      <c r="I67" s="384" t="s">
        <v>925</v>
      </c>
    </row>
    <row r="68" spans="1:9" ht="15.75" customHeight="1">
      <c r="A68" s="295"/>
      <c r="B68" s="295"/>
      <c r="C68" s="47" t="s">
        <v>405</v>
      </c>
      <c r="D68" s="214" t="s">
        <v>406</v>
      </c>
      <c r="E68" s="47"/>
      <c r="F68" s="175">
        <v>1</v>
      </c>
      <c r="G68" s="175">
        <v>1</v>
      </c>
      <c r="H68" s="175">
        <v>2</v>
      </c>
      <c r="I68" s="295"/>
    </row>
    <row r="69" spans="1:9" ht="15.75" customHeight="1">
      <c r="A69" s="20" t="s">
        <v>185</v>
      </c>
      <c r="B69" s="20" t="s">
        <v>35</v>
      </c>
      <c r="C69" s="122" t="s">
        <v>184</v>
      </c>
      <c r="D69" s="76" t="s">
        <v>949</v>
      </c>
      <c r="E69" s="76"/>
      <c r="F69" s="76">
        <v>2</v>
      </c>
      <c r="G69" s="76">
        <v>2</v>
      </c>
      <c r="H69" s="76">
        <v>0</v>
      </c>
      <c r="I69" s="45" t="s">
        <v>932</v>
      </c>
    </row>
    <row r="70" spans="1:9" ht="15.75" customHeight="1">
      <c r="A70" s="20" t="s">
        <v>190</v>
      </c>
      <c r="B70" s="20" t="s">
        <v>191</v>
      </c>
      <c r="C70" s="20" t="s">
        <v>201</v>
      </c>
      <c r="D70" s="76" t="s">
        <v>950</v>
      </c>
      <c r="E70" s="76"/>
      <c r="F70" s="76">
        <v>1</v>
      </c>
      <c r="G70" s="76">
        <v>2</v>
      </c>
      <c r="H70" s="76">
        <v>0</v>
      </c>
      <c r="I70" s="45" t="s">
        <v>951</v>
      </c>
    </row>
    <row r="71" spans="1:9" ht="15.75" customHeight="1">
      <c r="A71" s="387" t="s">
        <v>188</v>
      </c>
      <c r="B71" s="387" t="s">
        <v>952</v>
      </c>
      <c r="C71" s="20" t="s">
        <v>187</v>
      </c>
      <c r="D71" s="76" t="s">
        <v>953</v>
      </c>
      <c r="E71" s="76"/>
      <c r="F71" s="76">
        <v>2</v>
      </c>
      <c r="G71" s="76">
        <v>2</v>
      </c>
      <c r="H71" s="76">
        <v>0</v>
      </c>
      <c r="I71" s="384" t="s">
        <v>918</v>
      </c>
    </row>
    <row r="72" spans="1:9" ht="15.75" customHeight="1">
      <c r="A72" s="295"/>
      <c r="B72" s="295"/>
      <c r="C72" s="20" t="s">
        <v>174</v>
      </c>
      <c r="D72" s="76" t="s">
        <v>954</v>
      </c>
      <c r="E72" s="76"/>
      <c r="F72" s="76">
        <v>3</v>
      </c>
      <c r="G72" s="76">
        <v>2</v>
      </c>
      <c r="H72" s="76">
        <v>1</v>
      </c>
      <c r="I72" s="295"/>
    </row>
    <row r="73" spans="1:9" ht="15.75" customHeight="1">
      <c r="A73" s="20" t="s">
        <v>48</v>
      </c>
      <c r="B73" s="20" t="s">
        <v>35</v>
      </c>
      <c r="C73" s="128" t="s">
        <v>46</v>
      </c>
      <c r="D73" s="45" t="s">
        <v>47</v>
      </c>
      <c r="E73" s="76" t="s">
        <v>955</v>
      </c>
      <c r="F73" s="89">
        <v>2</v>
      </c>
      <c r="G73" s="89">
        <v>2</v>
      </c>
      <c r="H73" s="89" t="s">
        <v>25</v>
      </c>
      <c r="I73" s="89" t="s">
        <v>932</v>
      </c>
    </row>
    <row r="74" spans="1:9" ht="15.75" customHeight="1">
      <c r="A74" s="20" t="s">
        <v>956</v>
      </c>
      <c r="B74" s="20" t="s">
        <v>35</v>
      </c>
      <c r="C74" s="88" t="s">
        <v>170</v>
      </c>
      <c r="D74" s="76" t="s">
        <v>957</v>
      </c>
      <c r="E74" s="76" t="s">
        <v>958</v>
      </c>
      <c r="F74" s="76">
        <v>5</v>
      </c>
      <c r="G74" s="76">
        <v>2</v>
      </c>
      <c r="H74" s="76">
        <v>3</v>
      </c>
      <c r="I74" s="45" t="s">
        <v>918</v>
      </c>
    </row>
    <row r="75" spans="1:9" ht="15.75" customHeight="1">
      <c r="A75" s="20" t="s">
        <v>959</v>
      </c>
      <c r="B75" s="20" t="s">
        <v>960</v>
      </c>
      <c r="C75" s="122" t="s">
        <v>189</v>
      </c>
      <c r="D75" s="76" t="s">
        <v>961</v>
      </c>
      <c r="E75" s="76"/>
      <c r="F75" s="76">
        <v>2</v>
      </c>
      <c r="G75" s="76">
        <v>0</v>
      </c>
      <c r="H75" s="76">
        <v>2</v>
      </c>
      <c r="I75" s="45" t="s">
        <v>962</v>
      </c>
    </row>
    <row r="76" spans="1:9" ht="15.75" customHeight="1">
      <c r="A76" s="20" t="s">
        <v>963</v>
      </c>
      <c r="B76" s="20"/>
      <c r="C76" s="20" t="s">
        <v>186</v>
      </c>
      <c r="D76" s="76" t="s">
        <v>964</v>
      </c>
      <c r="E76" s="76"/>
      <c r="F76" s="76">
        <v>2</v>
      </c>
      <c r="G76" s="76">
        <v>2</v>
      </c>
      <c r="H76" s="76">
        <v>0</v>
      </c>
      <c r="I76" s="45" t="s">
        <v>932</v>
      </c>
    </row>
    <row r="77" spans="1:9" ht="15.75" customHeight="1">
      <c r="A77" s="386" t="s">
        <v>392</v>
      </c>
      <c r="B77" s="386" t="s">
        <v>35</v>
      </c>
      <c r="C77" s="47" t="s">
        <v>373</v>
      </c>
      <c r="D77" s="261" t="s">
        <v>374</v>
      </c>
      <c r="E77" s="47"/>
      <c r="F77" s="175">
        <v>2</v>
      </c>
      <c r="G77" s="175">
        <v>1</v>
      </c>
      <c r="H77" s="175">
        <v>3</v>
      </c>
      <c r="I77" s="384" t="s">
        <v>924</v>
      </c>
    </row>
    <row r="78" spans="1:9" ht="15.75" customHeight="1">
      <c r="A78" s="303"/>
      <c r="B78" s="303"/>
      <c r="C78" s="47" t="s">
        <v>373</v>
      </c>
      <c r="D78" s="261" t="s">
        <v>374</v>
      </c>
      <c r="E78" s="47"/>
      <c r="F78" s="175">
        <v>2</v>
      </c>
      <c r="G78" s="175">
        <v>1</v>
      </c>
      <c r="H78" s="175">
        <v>3</v>
      </c>
      <c r="I78" s="303"/>
    </row>
    <row r="79" spans="1:9" ht="15.75" customHeight="1">
      <c r="A79" s="295"/>
      <c r="B79" s="295"/>
      <c r="C79" s="47" t="s">
        <v>431</v>
      </c>
      <c r="D79" s="261" t="s">
        <v>432</v>
      </c>
      <c r="E79" s="47"/>
      <c r="F79" s="175">
        <v>2</v>
      </c>
      <c r="G79" s="175">
        <v>1</v>
      </c>
      <c r="H79" s="175">
        <v>3</v>
      </c>
      <c r="I79" s="295"/>
    </row>
    <row r="80" spans="1:9" ht="15.75" customHeight="1">
      <c r="A80" s="387" t="s">
        <v>166</v>
      </c>
      <c r="B80" s="387" t="s">
        <v>35</v>
      </c>
      <c r="C80" s="20" t="s">
        <v>165</v>
      </c>
      <c r="D80" s="76" t="s">
        <v>965</v>
      </c>
      <c r="E80" s="76"/>
      <c r="F80" s="76">
        <v>3</v>
      </c>
      <c r="G80" s="76">
        <v>2</v>
      </c>
      <c r="H80" s="76">
        <v>1</v>
      </c>
      <c r="I80" s="384" t="s">
        <v>918</v>
      </c>
    </row>
    <row r="81" spans="1:9" ht="15.75" customHeight="1">
      <c r="A81" s="295"/>
      <c r="B81" s="295"/>
      <c r="C81" s="128" t="s">
        <v>102</v>
      </c>
      <c r="D81" s="45" t="s">
        <v>103</v>
      </c>
      <c r="E81" s="45"/>
      <c r="F81" s="89">
        <v>2</v>
      </c>
      <c r="G81" s="89">
        <v>2</v>
      </c>
      <c r="H81" s="89" t="s">
        <v>25</v>
      </c>
      <c r="I81" s="295"/>
    </row>
    <row r="82" spans="1:9" ht="15.75" customHeight="1">
      <c r="A82" s="387" t="s">
        <v>966</v>
      </c>
      <c r="B82" s="387" t="s">
        <v>35</v>
      </c>
      <c r="C82" s="47" t="s">
        <v>413</v>
      </c>
      <c r="D82" s="214" t="s">
        <v>414</v>
      </c>
      <c r="E82" s="47"/>
      <c r="F82" s="175">
        <v>2</v>
      </c>
      <c r="G82" s="175">
        <v>1</v>
      </c>
      <c r="H82" s="175">
        <v>3</v>
      </c>
      <c r="I82" s="384" t="s">
        <v>870</v>
      </c>
    </row>
    <row r="83" spans="1:9" ht="15.75" customHeight="1">
      <c r="A83" s="295"/>
      <c r="B83" s="295"/>
      <c r="C83" s="47" t="s">
        <v>413</v>
      </c>
      <c r="D83" s="214" t="s">
        <v>414</v>
      </c>
      <c r="E83" s="47"/>
      <c r="F83" s="175">
        <v>2</v>
      </c>
      <c r="G83" s="175">
        <v>1</v>
      </c>
      <c r="H83" s="175">
        <v>3</v>
      </c>
      <c r="I83" s="295"/>
    </row>
    <row r="84" spans="1:9" ht="15.75" customHeight="1">
      <c r="A84" s="20" t="s">
        <v>162</v>
      </c>
      <c r="B84" s="20"/>
      <c r="C84" s="20" t="s">
        <v>161</v>
      </c>
      <c r="D84" s="76" t="s">
        <v>967</v>
      </c>
      <c r="E84" s="76"/>
      <c r="F84" s="76">
        <v>2</v>
      </c>
      <c r="G84" s="76">
        <v>2</v>
      </c>
      <c r="H84" s="76">
        <v>0</v>
      </c>
      <c r="I84" s="45" t="s">
        <v>932</v>
      </c>
    </row>
    <row r="85" spans="1:9" ht="15.75" customHeight="1">
      <c r="A85" s="385" t="s">
        <v>246</v>
      </c>
      <c r="B85" s="385" t="s">
        <v>35</v>
      </c>
      <c r="C85" s="178" t="s">
        <v>244</v>
      </c>
      <c r="D85" s="115" t="s">
        <v>245</v>
      </c>
      <c r="E85" s="115"/>
      <c r="F85" s="115">
        <v>2</v>
      </c>
      <c r="G85" s="115">
        <v>0</v>
      </c>
      <c r="H85" s="115">
        <v>2</v>
      </c>
      <c r="I85" s="384" t="s">
        <v>918</v>
      </c>
    </row>
    <row r="86" spans="1:9" ht="15.75" customHeight="1">
      <c r="A86" s="295"/>
      <c r="B86" s="295"/>
      <c r="C86" s="178" t="s">
        <v>247</v>
      </c>
      <c r="D86" s="115" t="s">
        <v>249</v>
      </c>
      <c r="E86" s="115"/>
      <c r="F86" s="115">
        <v>2</v>
      </c>
      <c r="G86" s="115">
        <v>1</v>
      </c>
      <c r="H86" s="115">
        <v>3</v>
      </c>
      <c r="I86" s="295"/>
    </row>
    <row r="87" spans="1:9" ht="15.75" customHeight="1">
      <c r="A87" s="122" t="s">
        <v>254</v>
      </c>
      <c r="B87" s="122" t="s">
        <v>968</v>
      </c>
      <c r="C87" s="178" t="s">
        <v>252</v>
      </c>
      <c r="D87" s="115" t="s">
        <v>253</v>
      </c>
      <c r="E87" s="115"/>
      <c r="F87" s="115">
        <v>2</v>
      </c>
      <c r="G87" s="115">
        <v>1</v>
      </c>
      <c r="H87" s="115">
        <v>3</v>
      </c>
      <c r="I87" s="384" t="s">
        <v>948</v>
      </c>
    </row>
    <row r="88" spans="1:9" ht="15.75" customHeight="1">
      <c r="A88" s="122" t="s">
        <v>254</v>
      </c>
      <c r="B88" s="122" t="s">
        <v>968</v>
      </c>
      <c r="C88" s="178" t="s">
        <v>258</v>
      </c>
      <c r="D88" s="115" t="s">
        <v>259</v>
      </c>
      <c r="E88" s="115"/>
      <c r="F88" s="115">
        <v>2</v>
      </c>
      <c r="G88" s="115">
        <v>2</v>
      </c>
      <c r="H88" s="115">
        <v>4</v>
      </c>
      <c r="I88" s="295"/>
    </row>
    <row r="89" spans="1:9" ht="15.75" customHeight="1">
      <c r="A89" s="386" t="s">
        <v>375</v>
      </c>
      <c r="B89" s="386" t="s">
        <v>375</v>
      </c>
      <c r="C89" s="47" t="s">
        <v>373</v>
      </c>
      <c r="D89" s="261" t="s">
        <v>374</v>
      </c>
      <c r="E89" s="47"/>
      <c r="F89" s="175">
        <v>2</v>
      </c>
      <c r="G89" s="175">
        <v>1</v>
      </c>
      <c r="H89" s="175">
        <v>3</v>
      </c>
      <c r="I89" s="384" t="s">
        <v>870</v>
      </c>
    </row>
    <row r="90" spans="1:9" ht="15.75" customHeight="1">
      <c r="A90" s="295"/>
      <c r="B90" s="295"/>
      <c r="C90" s="47" t="s">
        <v>431</v>
      </c>
      <c r="D90" s="261" t="s">
        <v>432</v>
      </c>
      <c r="E90" s="47"/>
      <c r="F90" s="175">
        <v>2</v>
      </c>
      <c r="G90" s="175">
        <v>1</v>
      </c>
      <c r="H90" s="175">
        <v>3</v>
      </c>
      <c r="I90" s="295"/>
    </row>
    <row r="91" spans="1:9" ht="15.75" customHeight="1">
      <c r="A91" s="370" t="s">
        <v>969</v>
      </c>
      <c r="B91" s="11" t="s">
        <v>844</v>
      </c>
      <c r="C91" s="18" t="s">
        <v>832</v>
      </c>
      <c r="D91" s="10">
        <v>1</v>
      </c>
      <c r="E91" s="66"/>
      <c r="F91" s="66"/>
      <c r="G91" s="66"/>
      <c r="H91" s="66"/>
      <c r="I91" s="302">
        <f>SUM(D91:D93)</f>
        <v>3</v>
      </c>
    </row>
    <row r="92" spans="1:9" ht="15.75" customHeight="1">
      <c r="A92" s="303"/>
      <c r="B92" s="15" t="s">
        <v>310</v>
      </c>
      <c r="C92" s="10" t="s">
        <v>832</v>
      </c>
      <c r="D92" s="12">
        <v>1</v>
      </c>
      <c r="E92" s="66"/>
      <c r="F92" s="66"/>
      <c r="G92" s="66"/>
      <c r="H92" s="66"/>
      <c r="I92" s="303"/>
    </row>
    <row r="93" spans="1:9" ht="15.75" customHeight="1">
      <c r="A93" s="295"/>
      <c r="B93" s="11" t="s">
        <v>296</v>
      </c>
      <c r="C93" s="18" t="s">
        <v>832</v>
      </c>
      <c r="D93" s="10">
        <v>1</v>
      </c>
      <c r="E93" s="66"/>
      <c r="F93" s="66"/>
      <c r="G93" s="66"/>
      <c r="H93" s="66"/>
      <c r="I93" s="295"/>
    </row>
    <row r="94" spans="1:9" ht="15.75" customHeight="1">
      <c r="A94" s="386" t="s">
        <v>240</v>
      </c>
      <c r="B94" s="388" t="s">
        <v>241</v>
      </c>
      <c r="C94" s="137" t="s">
        <v>500</v>
      </c>
      <c r="D94" s="137">
        <v>2</v>
      </c>
      <c r="E94" s="137">
        <v>0</v>
      </c>
      <c r="F94" s="137">
        <v>2</v>
      </c>
      <c r="G94" s="66"/>
      <c r="H94" s="66"/>
      <c r="I94" s="380">
        <v>5</v>
      </c>
    </row>
    <row r="95" spans="1:9" ht="15.75" customHeight="1">
      <c r="A95" s="295"/>
      <c r="B95" s="295"/>
      <c r="C95" s="66" t="s">
        <v>970</v>
      </c>
      <c r="D95" s="68">
        <v>3</v>
      </c>
      <c r="E95" s="66">
        <v>0</v>
      </c>
      <c r="F95" s="66">
        <v>3</v>
      </c>
      <c r="G95" s="66"/>
      <c r="H95" s="66"/>
      <c r="I95" s="295"/>
    </row>
    <row r="96" spans="1:9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7">
    <mergeCell ref="A29:A30"/>
    <mergeCell ref="B29:B30"/>
    <mergeCell ref="A31:A33"/>
    <mergeCell ref="B31:B33"/>
    <mergeCell ref="A52:A54"/>
    <mergeCell ref="B52:B54"/>
    <mergeCell ref="A34:A35"/>
    <mergeCell ref="B34:B35"/>
    <mergeCell ref="A36:A37"/>
    <mergeCell ref="B36:B37"/>
    <mergeCell ref="A38:A39"/>
    <mergeCell ref="B38:B39"/>
    <mergeCell ref="A55:A58"/>
    <mergeCell ref="B55:B58"/>
    <mergeCell ref="A59:A60"/>
    <mergeCell ref="B59:B60"/>
    <mergeCell ref="B61:B63"/>
    <mergeCell ref="A85:A86"/>
    <mergeCell ref="A89:A90"/>
    <mergeCell ref="A91:A93"/>
    <mergeCell ref="A94:A95"/>
    <mergeCell ref="A61:A63"/>
    <mergeCell ref="A64:A66"/>
    <mergeCell ref="A67:A68"/>
    <mergeCell ref="A71:A72"/>
    <mergeCell ref="A77:A79"/>
    <mergeCell ref="A80:A81"/>
    <mergeCell ref="A82:A83"/>
    <mergeCell ref="B89:B90"/>
    <mergeCell ref="B94:B95"/>
    <mergeCell ref="B64:B66"/>
    <mergeCell ref="B67:B68"/>
    <mergeCell ref="B71:B72"/>
    <mergeCell ref="B77:B79"/>
    <mergeCell ref="B80:B81"/>
    <mergeCell ref="B82:B83"/>
    <mergeCell ref="B85:B86"/>
    <mergeCell ref="I87:I88"/>
    <mergeCell ref="I89:I90"/>
    <mergeCell ref="I91:I93"/>
    <mergeCell ref="I94:I95"/>
    <mergeCell ref="I49:I51"/>
    <mergeCell ref="I52:I54"/>
    <mergeCell ref="I55:I58"/>
    <mergeCell ref="I59:I60"/>
    <mergeCell ref="I61:I63"/>
    <mergeCell ref="I64:I66"/>
    <mergeCell ref="I67:I68"/>
    <mergeCell ref="I71:I72"/>
    <mergeCell ref="I77:I79"/>
    <mergeCell ref="I80:I81"/>
    <mergeCell ref="I82:I83"/>
    <mergeCell ref="I85:I86"/>
    <mergeCell ref="A1:I1"/>
    <mergeCell ref="A4:A7"/>
    <mergeCell ref="B4:B7"/>
    <mergeCell ref="I4:I7"/>
    <mergeCell ref="A8:A9"/>
    <mergeCell ref="B8:B9"/>
    <mergeCell ref="I8:I9"/>
    <mergeCell ref="A10:A12"/>
    <mergeCell ref="B10:B12"/>
    <mergeCell ref="I10:I12"/>
    <mergeCell ref="A14:A15"/>
    <mergeCell ref="B14:B15"/>
    <mergeCell ref="A23:A24"/>
    <mergeCell ref="B23:B24"/>
    <mergeCell ref="B26:B27"/>
    <mergeCell ref="I14:I15"/>
    <mergeCell ref="I16:I18"/>
    <mergeCell ref="I19:I20"/>
    <mergeCell ref="I21:I22"/>
    <mergeCell ref="I23:I24"/>
    <mergeCell ref="I26:I27"/>
    <mergeCell ref="A16:A18"/>
    <mergeCell ref="B16:B18"/>
    <mergeCell ref="A19:A20"/>
    <mergeCell ref="B19:B20"/>
    <mergeCell ref="A21:A22"/>
    <mergeCell ref="B21:B22"/>
    <mergeCell ref="A26:A27"/>
    <mergeCell ref="I29:I30"/>
    <mergeCell ref="A44:A45"/>
    <mergeCell ref="A46:A47"/>
    <mergeCell ref="A49:A51"/>
    <mergeCell ref="B46:B47"/>
    <mergeCell ref="B49:B51"/>
    <mergeCell ref="I44:I45"/>
    <mergeCell ref="I46:I47"/>
    <mergeCell ref="I31:I33"/>
    <mergeCell ref="I34:I35"/>
    <mergeCell ref="I36:I37"/>
    <mergeCell ref="I38:I39"/>
    <mergeCell ref="I40:I42"/>
    <mergeCell ref="A40:A42"/>
    <mergeCell ref="B40:B42"/>
    <mergeCell ref="B44:B45"/>
  </mergeCell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FD190"/>
  <sheetViews>
    <sheetView topLeftCell="A54" workbookViewId="0">
      <selection activeCell="A64" sqref="A64:A65"/>
    </sheetView>
  </sheetViews>
  <sheetFormatPr defaultColWidth="9.140625" defaultRowHeight="15" customHeight="1"/>
  <cols>
    <col min="1" max="1" width="35.140625" customWidth="1"/>
    <col min="2" max="2" width="22.5703125" customWidth="1"/>
    <col min="3" max="3" width="24.7109375" customWidth="1"/>
    <col min="4" max="4" width="13.28515625" customWidth="1"/>
    <col min="5" max="7" width="8.7109375" hidden="1" customWidth="1"/>
    <col min="8" max="9" width="9.140625" customWidth="1"/>
    <col min="10" max="10" width="11" customWidth="1"/>
    <col min="11" max="11" width="9.140625" customWidth="1"/>
    <col min="12" max="12" width="14.42578125" customWidth="1"/>
    <col min="13" max="13" width="9.140625" customWidth="1"/>
  </cols>
  <sheetData>
    <row r="1" spans="1:10" s="29" customFormat="1" ht="15.75" customHeight="1">
      <c r="A1" s="307" t="s">
        <v>984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29" customFormat="1" ht="15.75" customHeight="1">
      <c r="A2" s="134"/>
      <c r="B2" s="33"/>
      <c r="C2" s="32"/>
      <c r="D2" s="33"/>
      <c r="E2" s="33"/>
      <c r="F2" s="33"/>
      <c r="G2" s="33"/>
      <c r="H2" s="33"/>
      <c r="I2" s="33"/>
      <c r="J2" s="33"/>
    </row>
    <row r="3" spans="1:10" s="29" customFormat="1" ht="15.75" customHeight="1">
      <c r="A3" s="272" t="s">
        <v>295</v>
      </c>
      <c r="B3" s="273" t="s">
        <v>865</v>
      </c>
      <c r="C3" s="273" t="s">
        <v>866</v>
      </c>
      <c r="D3" s="273" t="s">
        <v>9</v>
      </c>
      <c r="E3" s="273" t="s">
        <v>985</v>
      </c>
      <c r="F3" s="392" t="s">
        <v>867</v>
      </c>
      <c r="G3" s="301"/>
      <c r="H3" s="273" t="s">
        <v>868</v>
      </c>
      <c r="I3" s="273" t="s">
        <v>15</v>
      </c>
      <c r="J3" s="273" t="s">
        <v>869</v>
      </c>
    </row>
    <row r="4" spans="1:10" s="29" customFormat="1" ht="15.75" customHeight="1">
      <c r="A4" s="386" t="s">
        <v>361</v>
      </c>
      <c r="B4" s="384" t="s">
        <v>35</v>
      </c>
      <c r="C4" s="89" t="s">
        <v>358</v>
      </c>
      <c r="D4" s="115" t="s">
        <v>360</v>
      </c>
      <c r="E4" s="45"/>
      <c r="F4" s="45">
        <v>3</v>
      </c>
      <c r="G4" s="45">
        <v>0</v>
      </c>
      <c r="H4" s="115">
        <v>3</v>
      </c>
      <c r="I4" s="45">
        <v>16</v>
      </c>
      <c r="J4" s="384" t="s">
        <v>870</v>
      </c>
    </row>
    <row r="5" spans="1:10" s="29" customFormat="1" ht="15.75" customHeight="1">
      <c r="A5" s="295"/>
      <c r="B5" s="295"/>
      <c r="C5" s="89" t="s">
        <v>358</v>
      </c>
      <c r="D5" s="115" t="s">
        <v>360</v>
      </c>
      <c r="E5" s="45"/>
      <c r="F5" s="45">
        <v>3</v>
      </c>
      <c r="G5" s="45">
        <v>0</v>
      </c>
      <c r="H5" s="115">
        <v>3</v>
      </c>
      <c r="I5" s="45">
        <v>16</v>
      </c>
      <c r="J5" s="295"/>
    </row>
    <row r="6" spans="1:10" s="29" customFormat="1" ht="15.75" customHeight="1">
      <c r="A6" s="122" t="s">
        <v>232</v>
      </c>
      <c r="B6" s="89" t="s">
        <v>35</v>
      </c>
      <c r="C6" s="89" t="s">
        <v>230</v>
      </c>
      <c r="D6" s="115" t="s">
        <v>231</v>
      </c>
      <c r="E6" s="115"/>
      <c r="F6" s="115">
        <v>3</v>
      </c>
      <c r="G6" s="115">
        <v>2</v>
      </c>
      <c r="H6" s="115">
        <v>5</v>
      </c>
      <c r="I6" s="45">
        <v>8</v>
      </c>
      <c r="J6" s="45" t="s">
        <v>986</v>
      </c>
    </row>
    <row r="7" spans="1:10" s="29" customFormat="1" ht="15.75" customHeight="1">
      <c r="A7" s="386" t="s">
        <v>429</v>
      </c>
      <c r="B7" s="384" t="s">
        <v>430</v>
      </c>
      <c r="C7" s="76" t="s">
        <v>427</v>
      </c>
      <c r="D7" s="115" t="s">
        <v>428</v>
      </c>
      <c r="E7" s="45"/>
      <c r="F7" s="45">
        <v>2</v>
      </c>
      <c r="G7" s="45">
        <v>1</v>
      </c>
      <c r="H7" s="45">
        <v>3</v>
      </c>
      <c r="I7" s="45">
        <v>16</v>
      </c>
      <c r="J7" s="384" t="s">
        <v>870</v>
      </c>
    </row>
    <row r="8" spans="1:10" s="29" customFormat="1" ht="15.75" customHeight="1">
      <c r="A8" s="295"/>
      <c r="B8" s="295"/>
      <c r="C8" s="76" t="s">
        <v>427</v>
      </c>
      <c r="D8" s="115" t="s">
        <v>428</v>
      </c>
      <c r="E8" s="45"/>
      <c r="F8" s="45">
        <v>2</v>
      </c>
      <c r="G8" s="45">
        <v>1</v>
      </c>
      <c r="H8" s="45">
        <v>3</v>
      </c>
      <c r="I8" s="45">
        <v>16</v>
      </c>
      <c r="J8" s="295"/>
    </row>
    <row r="9" spans="1:10" s="29" customFormat="1" ht="15.75" customHeight="1">
      <c r="A9" s="386" t="s">
        <v>447</v>
      </c>
      <c r="B9" s="364" t="s">
        <v>400</v>
      </c>
      <c r="C9" s="76"/>
      <c r="D9" s="115"/>
      <c r="E9" s="45"/>
      <c r="F9" s="45"/>
      <c r="G9" s="45"/>
      <c r="H9" s="45"/>
      <c r="I9" s="45"/>
      <c r="J9" s="384" t="s">
        <v>870</v>
      </c>
    </row>
    <row r="10" spans="1:10" s="29" customFormat="1" ht="15.75" customHeight="1">
      <c r="A10" s="303"/>
      <c r="B10" s="303"/>
      <c r="C10" s="76" t="s">
        <v>445</v>
      </c>
      <c r="D10" s="115" t="s">
        <v>446</v>
      </c>
      <c r="E10" s="45"/>
      <c r="F10" s="45">
        <v>2</v>
      </c>
      <c r="G10" s="45">
        <v>1</v>
      </c>
      <c r="H10" s="45">
        <v>3</v>
      </c>
      <c r="I10" s="45">
        <v>16</v>
      </c>
      <c r="J10" s="303"/>
    </row>
    <row r="11" spans="1:10" s="29" customFormat="1" ht="15.75" customHeight="1">
      <c r="A11" s="295"/>
      <c r="B11" s="295"/>
      <c r="C11" s="76" t="s">
        <v>445</v>
      </c>
      <c r="D11" s="115" t="s">
        <v>446</v>
      </c>
      <c r="E11" s="45"/>
      <c r="F11" s="45">
        <v>2</v>
      </c>
      <c r="G11" s="45">
        <v>1</v>
      </c>
      <c r="H11" s="45">
        <v>3</v>
      </c>
      <c r="I11" s="45">
        <v>16</v>
      </c>
      <c r="J11" s="295"/>
    </row>
    <row r="12" spans="1:10" s="29" customFormat="1" ht="15.75" customHeight="1">
      <c r="A12" s="134" t="s">
        <v>380</v>
      </c>
      <c r="B12" s="76" t="s">
        <v>430</v>
      </c>
      <c r="C12" s="47" t="s">
        <v>378</v>
      </c>
      <c r="D12" s="214" t="s">
        <v>379</v>
      </c>
      <c r="E12" s="45"/>
      <c r="F12" s="175">
        <v>2</v>
      </c>
      <c r="G12" s="175">
        <v>1</v>
      </c>
      <c r="H12" s="175">
        <v>3</v>
      </c>
      <c r="I12" s="45">
        <v>3</v>
      </c>
      <c r="J12" s="45" t="s">
        <v>930</v>
      </c>
    </row>
    <row r="13" spans="1:10" s="29" customFormat="1" ht="15.75" customHeight="1">
      <c r="A13" s="387" t="s">
        <v>462</v>
      </c>
      <c r="B13" s="364" t="s">
        <v>430</v>
      </c>
      <c r="C13" s="76" t="s">
        <v>460</v>
      </c>
      <c r="D13" s="115" t="s">
        <v>461</v>
      </c>
      <c r="E13" s="45"/>
      <c r="F13" s="45">
        <v>2</v>
      </c>
      <c r="G13" s="45">
        <v>0</v>
      </c>
      <c r="H13" s="45">
        <v>2</v>
      </c>
      <c r="I13" s="45">
        <v>16</v>
      </c>
      <c r="J13" s="384" t="s">
        <v>925</v>
      </c>
    </row>
    <row r="14" spans="1:10" s="29" customFormat="1" ht="15.75" customHeight="1">
      <c r="A14" s="295"/>
      <c r="B14" s="295"/>
      <c r="C14" s="76" t="s">
        <v>460</v>
      </c>
      <c r="D14" s="115" t="s">
        <v>461</v>
      </c>
      <c r="E14" s="45"/>
      <c r="F14" s="45">
        <v>2</v>
      </c>
      <c r="G14" s="45">
        <v>0</v>
      </c>
      <c r="H14" s="45">
        <v>2</v>
      </c>
      <c r="I14" s="45">
        <v>16</v>
      </c>
      <c r="J14" s="295"/>
    </row>
    <row r="15" spans="1:10" s="29" customFormat="1" ht="15.75" customHeight="1">
      <c r="A15" s="387" t="s">
        <v>393</v>
      </c>
      <c r="B15" s="364" t="s">
        <v>400</v>
      </c>
      <c r="C15" s="76" t="s">
        <v>378</v>
      </c>
      <c r="D15" s="115" t="s">
        <v>379</v>
      </c>
      <c r="E15" s="45"/>
      <c r="F15" s="45">
        <v>2</v>
      </c>
      <c r="G15" s="45">
        <v>1</v>
      </c>
      <c r="H15" s="45">
        <v>3</v>
      </c>
      <c r="I15" s="45">
        <v>16</v>
      </c>
      <c r="J15" s="384" t="s">
        <v>870</v>
      </c>
    </row>
    <row r="16" spans="1:10" s="29" customFormat="1" ht="15.75" customHeight="1">
      <c r="A16" s="295"/>
      <c r="B16" s="295"/>
      <c r="C16" s="76" t="s">
        <v>378</v>
      </c>
      <c r="D16" s="115" t="s">
        <v>379</v>
      </c>
      <c r="E16" s="45"/>
      <c r="F16" s="45">
        <v>2</v>
      </c>
      <c r="G16" s="45">
        <v>1</v>
      </c>
      <c r="H16" s="45">
        <v>3</v>
      </c>
      <c r="I16" s="45">
        <v>16</v>
      </c>
      <c r="J16" s="295"/>
    </row>
    <row r="17" spans="1:10" s="29" customFormat="1" ht="15.75" customHeight="1">
      <c r="A17" s="386" t="s">
        <v>987</v>
      </c>
      <c r="B17" s="384" t="s">
        <v>35</v>
      </c>
      <c r="C17" s="76" t="s">
        <v>424</v>
      </c>
      <c r="D17" s="45" t="s">
        <v>425</v>
      </c>
      <c r="E17" s="45"/>
      <c r="F17" s="45">
        <v>2</v>
      </c>
      <c r="G17" s="45">
        <v>0</v>
      </c>
      <c r="H17" s="45">
        <v>2</v>
      </c>
      <c r="I17" s="45">
        <v>16</v>
      </c>
      <c r="J17" s="384" t="s">
        <v>922</v>
      </c>
    </row>
    <row r="18" spans="1:10" s="29" customFormat="1" ht="15.75" customHeight="1">
      <c r="A18" s="295"/>
      <c r="B18" s="295"/>
      <c r="C18" s="76" t="s">
        <v>424</v>
      </c>
      <c r="D18" s="45" t="s">
        <v>425</v>
      </c>
      <c r="E18" s="45"/>
      <c r="F18" s="45">
        <v>2</v>
      </c>
      <c r="G18" s="45">
        <v>0</v>
      </c>
      <c r="H18" s="45">
        <v>2</v>
      </c>
      <c r="I18" s="45">
        <v>16</v>
      </c>
      <c r="J18" s="295"/>
    </row>
    <row r="19" spans="1:10" s="29" customFormat="1" ht="15.75" customHeight="1">
      <c r="A19" s="386" t="s">
        <v>321</v>
      </c>
      <c r="B19" s="384" t="s">
        <v>35</v>
      </c>
      <c r="C19" s="49" t="s">
        <v>492</v>
      </c>
      <c r="D19" s="49" t="s">
        <v>568</v>
      </c>
      <c r="E19" s="45"/>
      <c r="F19" s="45"/>
      <c r="G19" s="45"/>
      <c r="H19" s="45">
        <v>3</v>
      </c>
      <c r="I19" s="45">
        <v>16</v>
      </c>
      <c r="J19" s="384" t="s">
        <v>988</v>
      </c>
    </row>
    <row r="20" spans="1:10" s="29" customFormat="1" ht="15.75" customHeight="1">
      <c r="A20" s="303"/>
      <c r="B20" s="303"/>
      <c r="C20" s="49" t="s">
        <v>677</v>
      </c>
      <c r="D20" s="49" t="s">
        <v>989</v>
      </c>
      <c r="E20" s="45"/>
      <c r="F20" s="45"/>
      <c r="G20" s="45"/>
      <c r="H20" s="45">
        <v>2</v>
      </c>
      <c r="I20" s="45">
        <v>8</v>
      </c>
      <c r="J20" s="303"/>
    </row>
    <row r="21" spans="1:10" s="29" customFormat="1" ht="15.75" customHeight="1">
      <c r="A21" s="310"/>
      <c r="B21" s="310"/>
      <c r="C21" s="86" t="s">
        <v>990</v>
      </c>
      <c r="D21" s="82" t="s">
        <v>840</v>
      </c>
      <c r="E21" s="86">
        <v>2</v>
      </c>
      <c r="F21" s="86">
        <v>1</v>
      </c>
      <c r="G21" s="86">
        <v>2</v>
      </c>
      <c r="H21" s="86">
        <v>3</v>
      </c>
      <c r="I21" s="86">
        <v>8</v>
      </c>
      <c r="J21" s="310"/>
    </row>
    <row r="22" spans="1:10" s="33" customFormat="1" ht="15.75" customHeight="1">
      <c r="A22" s="386" t="s">
        <v>716</v>
      </c>
      <c r="B22" s="384" t="s">
        <v>718</v>
      </c>
      <c r="C22" s="76" t="s">
        <v>714</v>
      </c>
      <c r="D22" s="76" t="s">
        <v>991</v>
      </c>
      <c r="E22" s="45"/>
      <c r="F22" s="76">
        <v>2</v>
      </c>
      <c r="G22" s="76">
        <v>0</v>
      </c>
      <c r="H22" s="76">
        <v>2</v>
      </c>
      <c r="I22" s="76">
        <v>8</v>
      </c>
      <c r="J22" s="384" t="s">
        <v>870</v>
      </c>
    </row>
    <row r="23" spans="1:10" s="33" customFormat="1" ht="15.75" customHeight="1">
      <c r="A23" s="303"/>
      <c r="B23" s="303"/>
      <c r="C23" s="76" t="s">
        <v>209</v>
      </c>
      <c r="D23" s="76" t="s">
        <v>992</v>
      </c>
      <c r="E23" s="364" t="s">
        <v>993</v>
      </c>
      <c r="F23" s="76">
        <v>2</v>
      </c>
      <c r="G23" s="76">
        <v>0</v>
      </c>
      <c r="H23" s="364">
        <v>2</v>
      </c>
      <c r="I23" s="384">
        <v>16</v>
      </c>
      <c r="J23" s="303"/>
    </row>
    <row r="24" spans="1:10" s="33" customFormat="1" ht="15.75" customHeight="1">
      <c r="A24" s="303"/>
      <c r="B24" s="303"/>
      <c r="C24" s="76" t="s">
        <v>242</v>
      </c>
      <c r="D24" s="76" t="s">
        <v>833</v>
      </c>
      <c r="E24" s="303"/>
      <c r="F24" s="76">
        <v>2</v>
      </c>
      <c r="G24" s="76">
        <v>0</v>
      </c>
      <c r="H24" s="303"/>
      <c r="I24" s="303"/>
      <c r="J24" s="303"/>
    </row>
    <row r="25" spans="1:10" s="33" customFormat="1" ht="15.75" customHeight="1">
      <c r="A25" s="303"/>
      <c r="B25" s="303"/>
      <c r="C25" s="76" t="s">
        <v>242</v>
      </c>
      <c r="D25" s="76" t="s">
        <v>877</v>
      </c>
      <c r="E25" s="303"/>
      <c r="F25" s="76">
        <v>2</v>
      </c>
      <c r="G25" s="76">
        <v>0</v>
      </c>
      <c r="H25" s="303"/>
      <c r="I25" s="303"/>
      <c r="J25" s="303"/>
    </row>
    <row r="26" spans="1:10" s="33" customFormat="1" ht="15.75" customHeight="1">
      <c r="A26" s="303"/>
      <c r="B26" s="303"/>
      <c r="C26" s="89" t="s">
        <v>242</v>
      </c>
      <c r="D26" s="115" t="s">
        <v>879</v>
      </c>
      <c r="E26" s="303"/>
      <c r="F26" s="89">
        <v>2</v>
      </c>
      <c r="G26" s="89">
        <v>2</v>
      </c>
      <c r="H26" s="303"/>
      <c r="I26" s="303"/>
      <c r="J26" s="303"/>
    </row>
    <row r="27" spans="1:10" s="33" customFormat="1" ht="15.75" customHeight="1">
      <c r="A27" s="303"/>
      <c r="B27" s="303"/>
      <c r="C27" s="76" t="s">
        <v>487</v>
      </c>
      <c r="D27" s="45" t="s">
        <v>978</v>
      </c>
      <c r="E27" s="295"/>
      <c r="F27" s="45">
        <v>2</v>
      </c>
      <c r="G27" s="45">
        <v>0</v>
      </c>
      <c r="H27" s="295"/>
      <c r="I27" s="295"/>
      <c r="J27" s="303"/>
    </row>
    <row r="28" spans="1:10" s="33" customFormat="1" ht="15.75" customHeight="1">
      <c r="A28" s="303"/>
      <c r="B28" s="303"/>
      <c r="C28" s="89" t="s">
        <v>801</v>
      </c>
      <c r="D28" s="274" t="s">
        <v>878</v>
      </c>
      <c r="E28" s="45"/>
      <c r="F28" s="89">
        <v>2</v>
      </c>
      <c r="G28" s="89">
        <v>0</v>
      </c>
      <c r="H28" s="89">
        <v>2</v>
      </c>
      <c r="I28" s="45">
        <v>8</v>
      </c>
      <c r="J28" s="303"/>
    </row>
    <row r="29" spans="1:10" s="33" customFormat="1" ht="15.75" customHeight="1">
      <c r="A29" s="295"/>
      <c r="B29" s="295"/>
      <c r="C29" s="76" t="s">
        <v>791</v>
      </c>
      <c r="D29" s="275" t="s">
        <v>875</v>
      </c>
      <c r="E29" s="45"/>
      <c r="F29" s="89">
        <v>4</v>
      </c>
      <c r="G29" s="89">
        <v>0</v>
      </c>
      <c r="H29" s="76">
        <v>4</v>
      </c>
      <c r="I29" s="45">
        <v>8</v>
      </c>
      <c r="J29" s="295"/>
    </row>
    <row r="30" spans="1:10" s="29" customFormat="1" ht="15.75" customHeight="1">
      <c r="A30" s="386" t="s">
        <v>743</v>
      </c>
      <c r="B30" s="384" t="s">
        <v>718</v>
      </c>
      <c r="C30" s="76" t="s">
        <v>758</v>
      </c>
      <c r="D30" s="89" t="s">
        <v>759</v>
      </c>
      <c r="E30" s="45"/>
      <c r="F30" s="89">
        <v>3</v>
      </c>
      <c r="G30" s="89">
        <v>0</v>
      </c>
      <c r="H30" s="89">
        <v>3</v>
      </c>
      <c r="I30" s="45">
        <v>8</v>
      </c>
      <c r="J30" s="384" t="s">
        <v>930</v>
      </c>
    </row>
    <row r="31" spans="1:10" s="29" customFormat="1" ht="15.75" customHeight="1">
      <c r="A31" s="303"/>
      <c r="B31" s="303"/>
      <c r="C31" s="76"/>
      <c r="D31" s="89"/>
      <c r="E31" s="45"/>
      <c r="F31" s="89"/>
      <c r="G31" s="89"/>
      <c r="H31" s="89"/>
      <c r="I31" s="45"/>
      <c r="J31" s="303"/>
    </row>
    <row r="32" spans="1:10" s="29" customFormat="1" ht="15.75" customHeight="1">
      <c r="A32" s="295"/>
      <c r="B32" s="295"/>
      <c r="C32" s="76" t="s">
        <v>741</v>
      </c>
      <c r="D32" s="89" t="s">
        <v>742</v>
      </c>
      <c r="E32" s="45"/>
      <c r="F32" s="89">
        <v>3</v>
      </c>
      <c r="G32" s="89">
        <v>0</v>
      </c>
      <c r="H32" s="89">
        <v>3</v>
      </c>
      <c r="I32" s="45">
        <v>8</v>
      </c>
      <c r="J32" s="295"/>
    </row>
    <row r="33" spans="1:16384" ht="15.75" customHeight="1">
      <c r="A33" s="386" t="s">
        <v>971</v>
      </c>
      <c r="B33" s="395" t="s">
        <v>650</v>
      </c>
      <c r="C33" s="29"/>
      <c r="D33" s="29"/>
      <c r="E33" s="29"/>
      <c r="F33" s="29"/>
      <c r="G33" s="29"/>
      <c r="H33" s="29"/>
      <c r="I33" s="29"/>
      <c r="J33" s="335" t="s">
        <v>988</v>
      </c>
      <c r="K33" s="86">
        <v>2</v>
      </c>
      <c r="L33" s="86">
        <v>1</v>
      </c>
      <c r="M33" s="86" t="s">
        <v>994</v>
      </c>
      <c r="N33" s="82">
        <v>3</v>
      </c>
      <c r="O33" s="86">
        <v>2</v>
      </c>
      <c r="P33" s="86">
        <v>1</v>
      </c>
      <c r="Q33" s="86" t="s">
        <v>994</v>
      </c>
      <c r="R33" s="82">
        <v>3</v>
      </c>
      <c r="S33" s="86">
        <v>2</v>
      </c>
      <c r="T33" s="86">
        <v>1</v>
      </c>
      <c r="U33" s="86" t="s">
        <v>994</v>
      </c>
      <c r="V33" s="82">
        <v>3</v>
      </c>
      <c r="W33" s="86">
        <v>2</v>
      </c>
      <c r="X33" s="86">
        <v>1</v>
      </c>
      <c r="Y33" s="86" t="s">
        <v>994</v>
      </c>
      <c r="Z33" s="82">
        <v>3</v>
      </c>
      <c r="AA33" s="86">
        <v>2</v>
      </c>
      <c r="AB33" s="86">
        <v>1</v>
      </c>
      <c r="AC33" s="86" t="s">
        <v>994</v>
      </c>
      <c r="AD33" s="82">
        <v>3</v>
      </c>
      <c r="AE33" s="86">
        <v>2</v>
      </c>
      <c r="AF33" s="86">
        <v>1</v>
      </c>
      <c r="AG33" s="86" t="s">
        <v>994</v>
      </c>
      <c r="AH33" s="82">
        <v>3</v>
      </c>
      <c r="AI33" s="86">
        <v>2</v>
      </c>
      <c r="AJ33" s="86">
        <v>1</v>
      </c>
      <c r="AK33" s="86" t="s">
        <v>994</v>
      </c>
      <c r="AL33" s="82">
        <v>3</v>
      </c>
      <c r="AM33" s="86">
        <v>2</v>
      </c>
      <c r="AN33" s="86">
        <v>1</v>
      </c>
      <c r="AO33" s="86" t="s">
        <v>994</v>
      </c>
      <c r="AP33" s="82">
        <v>3</v>
      </c>
      <c r="AQ33" s="86">
        <v>2</v>
      </c>
      <c r="AR33" s="86">
        <v>1</v>
      </c>
      <c r="AS33" s="86" t="s">
        <v>994</v>
      </c>
      <c r="AT33" s="82">
        <v>3</v>
      </c>
      <c r="AU33" s="86">
        <v>2</v>
      </c>
      <c r="AV33" s="86">
        <v>1</v>
      </c>
      <c r="AW33" s="86" t="s">
        <v>994</v>
      </c>
      <c r="AX33" s="82">
        <v>3</v>
      </c>
      <c r="AY33" s="86">
        <v>2</v>
      </c>
      <c r="AZ33" s="86">
        <v>1</v>
      </c>
      <c r="BA33" s="86" t="s">
        <v>994</v>
      </c>
      <c r="BB33" s="82">
        <v>3</v>
      </c>
      <c r="BC33" s="86">
        <v>2</v>
      </c>
      <c r="BD33" s="86">
        <v>1</v>
      </c>
      <c r="BE33" s="86" t="s">
        <v>994</v>
      </c>
      <c r="BF33" s="82">
        <v>3</v>
      </c>
      <c r="BG33" s="86">
        <v>2</v>
      </c>
      <c r="BH33" s="86">
        <v>1</v>
      </c>
      <c r="BI33" s="86" t="s">
        <v>994</v>
      </c>
      <c r="BJ33" s="82">
        <v>3</v>
      </c>
      <c r="BK33" s="86">
        <v>2</v>
      </c>
      <c r="BL33" s="86">
        <v>1</v>
      </c>
      <c r="BM33" s="86" t="s">
        <v>994</v>
      </c>
      <c r="BN33" s="82">
        <v>3</v>
      </c>
      <c r="BO33" s="86">
        <v>2</v>
      </c>
      <c r="BP33" s="86">
        <v>1</v>
      </c>
      <c r="BQ33" s="86" t="s">
        <v>994</v>
      </c>
      <c r="BR33" s="82">
        <v>3</v>
      </c>
      <c r="BS33" s="86">
        <v>2</v>
      </c>
      <c r="BT33" s="86">
        <v>1</v>
      </c>
      <c r="BU33" s="86" t="s">
        <v>994</v>
      </c>
      <c r="BV33" s="82">
        <v>3</v>
      </c>
      <c r="BW33" s="86">
        <v>2</v>
      </c>
      <c r="BX33" s="86">
        <v>1</v>
      </c>
      <c r="BY33" s="86" t="s">
        <v>994</v>
      </c>
      <c r="BZ33" s="82">
        <v>3</v>
      </c>
      <c r="CA33" s="86">
        <v>2</v>
      </c>
      <c r="CB33" s="86">
        <v>1</v>
      </c>
      <c r="CC33" s="86" t="s">
        <v>994</v>
      </c>
      <c r="CD33" s="82">
        <v>3</v>
      </c>
      <c r="CE33" s="86">
        <v>2</v>
      </c>
      <c r="CF33" s="86">
        <v>1</v>
      </c>
      <c r="CG33" s="86" t="s">
        <v>994</v>
      </c>
      <c r="CH33" s="82">
        <v>3</v>
      </c>
      <c r="CI33" s="86">
        <v>2</v>
      </c>
      <c r="CJ33" s="86">
        <v>1</v>
      </c>
      <c r="CK33" s="86" t="s">
        <v>994</v>
      </c>
      <c r="CL33" s="82">
        <v>3</v>
      </c>
      <c r="CM33" s="86">
        <v>2</v>
      </c>
      <c r="CN33" s="86">
        <v>1</v>
      </c>
      <c r="CO33" s="86" t="s">
        <v>994</v>
      </c>
      <c r="CP33" s="82">
        <v>3</v>
      </c>
      <c r="CQ33" s="86">
        <v>2</v>
      </c>
      <c r="CR33" s="86">
        <v>1</v>
      </c>
      <c r="CS33" s="86" t="s">
        <v>994</v>
      </c>
      <c r="CT33" s="82">
        <v>3</v>
      </c>
      <c r="CU33" s="86">
        <v>2</v>
      </c>
      <c r="CV33" s="86">
        <v>1</v>
      </c>
      <c r="CW33" s="86" t="s">
        <v>994</v>
      </c>
      <c r="CX33" s="82">
        <v>3</v>
      </c>
      <c r="CY33" s="86">
        <v>2</v>
      </c>
      <c r="CZ33" s="86">
        <v>1</v>
      </c>
      <c r="DA33" s="86" t="s">
        <v>994</v>
      </c>
      <c r="DB33" s="82">
        <v>3</v>
      </c>
      <c r="DC33" s="86">
        <v>2</v>
      </c>
      <c r="DD33" s="86">
        <v>1</v>
      </c>
      <c r="DE33" s="86" t="s">
        <v>994</v>
      </c>
      <c r="DF33" s="82">
        <v>3</v>
      </c>
      <c r="DG33" s="86">
        <v>2</v>
      </c>
      <c r="DH33" s="86">
        <v>1</v>
      </c>
      <c r="DI33" s="86" t="s">
        <v>994</v>
      </c>
      <c r="DJ33" s="82">
        <v>3</v>
      </c>
      <c r="DK33" s="86">
        <v>2</v>
      </c>
      <c r="DL33" s="86">
        <v>1</v>
      </c>
      <c r="DM33" s="86" t="s">
        <v>994</v>
      </c>
      <c r="DN33" s="82">
        <v>3</v>
      </c>
      <c r="DO33" s="86">
        <v>2</v>
      </c>
      <c r="DP33" s="86">
        <v>1</v>
      </c>
      <c r="DQ33" s="86" t="s">
        <v>994</v>
      </c>
      <c r="DR33" s="82">
        <v>3</v>
      </c>
      <c r="DS33" s="86">
        <v>2</v>
      </c>
      <c r="DT33" s="86">
        <v>1</v>
      </c>
      <c r="DU33" s="86" t="s">
        <v>994</v>
      </c>
      <c r="DV33" s="82">
        <v>3</v>
      </c>
      <c r="DW33" s="86">
        <v>2</v>
      </c>
      <c r="DX33" s="86">
        <v>1</v>
      </c>
      <c r="DY33" s="86" t="s">
        <v>994</v>
      </c>
      <c r="DZ33" s="82">
        <v>3</v>
      </c>
      <c r="EA33" s="86">
        <v>2</v>
      </c>
      <c r="EB33" s="86">
        <v>1</v>
      </c>
      <c r="EC33" s="86" t="s">
        <v>994</v>
      </c>
      <c r="ED33" s="82">
        <v>3</v>
      </c>
      <c r="EE33" s="86">
        <v>2</v>
      </c>
      <c r="EF33" s="86">
        <v>1</v>
      </c>
      <c r="EG33" s="86" t="s">
        <v>994</v>
      </c>
      <c r="EH33" s="82">
        <v>3</v>
      </c>
      <c r="EI33" s="86">
        <v>2</v>
      </c>
      <c r="EJ33" s="86">
        <v>1</v>
      </c>
      <c r="EK33" s="86" t="s">
        <v>994</v>
      </c>
      <c r="EL33" s="82">
        <v>3</v>
      </c>
      <c r="EM33" s="86">
        <v>2</v>
      </c>
      <c r="EN33" s="86">
        <v>1</v>
      </c>
      <c r="EO33" s="86" t="s">
        <v>994</v>
      </c>
      <c r="EP33" s="82">
        <v>3</v>
      </c>
      <c r="EQ33" s="86">
        <v>2</v>
      </c>
      <c r="ER33" s="86">
        <v>1</v>
      </c>
      <c r="ES33" s="86" t="s">
        <v>994</v>
      </c>
      <c r="ET33" s="82">
        <v>3</v>
      </c>
      <c r="EU33" s="86">
        <v>2</v>
      </c>
      <c r="EV33" s="86">
        <v>1</v>
      </c>
      <c r="EW33" s="86" t="s">
        <v>994</v>
      </c>
      <c r="EX33" s="82">
        <v>3</v>
      </c>
      <c r="EY33" s="86">
        <v>2</v>
      </c>
      <c r="EZ33" s="86">
        <v>1</v>
      </c>
      <c r="FA33" s="86" t="s">
        <v>994</v>
      </c>
      <c r="FB33" s="82">
        <v>3</v>
      </c>
      <c r="FC33" s="86">
        <v>2</v>
      </c>
      <c r="FD33" s="86">
        <v>1</v>
      </c>
      <c r="FE33" s="86" t="s">
        <v>994</v>
      </c>
      <c r="FF33" s="82">
        <v>3</v>
      </c>
      <c r="FG33" s="86">
        <v>2</v>
      </c>
      <c r="FH33" s="86">
        <v>1</v>
      </c>
      <c r="FI33" s="86" t="s">
        <v>994</v>
      </c>
      <c r="FJ33" s="82">
        <v>3</v>
      </c>
      <c r="FK33" s="86">
        <v>2</v>
      </c>
      <c r="FL33" s="86">
        <v>1</v>
      </c>
      <c r="FM33" s="86" t="s">
        <v>994</v>
      </c>
      <c r="FN33" s="82">
        <v>3</v>
      </c>
      <c r="FO33" s="86">
        <v>2</v>
      </c>
      <c r="FP33" s="86">
        <v>1</v>
      </c>
      <c r="FQ33" s="86" t="s">
        <v>994</v>
      </c>
      <c r="FR33" s="82">
        <v>3</v>
      </c>
      <c r="FS33" s="86">
        <v>2</v>
      </c>
      <c r="FT33" s="86">
        <v>1</v>
      </c>
      <c r="FU33" s="86" t="s">
        <v>994</v>
      </c>
      <c r="FV33" s="82">
        <v>3</v>
      </c>
      <c r="FW33" s="86">
        <v>2</v>
      </c>
      <c r="FX33" s="86">
        <v>1</v>
      </c>
      <c r="FY33" s="86" t="s">
        <v>994</v>
      </c>
      <c r="FZ33" s="82">
        <v>3</v>
      </c>
      <c r="GA33" s="86">
        <v>2</v>
      </c>
      <c r="GB33" s="86">
        <v>1</v>
      </c>
      <c r="GC33" s="86" t="s">
        <v>994</v>
      </c>
      <c r="GD33" s="82">
        <v>3</v>
      </c>
      <c r="GE33" s="86">
        <v>2</v>
      </c>
      <c r="GF33" s="86">
        <v>1</v>
      </c>
      <c r="GG33" s="86" t="s">
        <v>994</v>
      </c>
      <c r="GH33" s="82">
        <v>3</v>
      </c>
      <c r="GI33" s="86">
        <v>2</v>
      </c>
      <c r="GJ33" s="86">
        <v>1</v>
      </c>
      <c r="GK33" s="86" t="s">
        <v>994</v>
      </c>
      <c r="GL33" s="82">
        <v>3</v>
      </c>
      <c r="GM33" s="86">
        <v>2</v>
      </c>
      <c r="GN33" s="86">
        <v>1</v>
      </c>
      <c r="GO33" s="86" t="s">
        <v>994</v>
      </c>
      <c r="GP33" s="82">
        <v>3</v>
      </c>
      <c r="GQ33" s="86">
        <v>2</v>
      </c>
      <c r="GR33" s="86">
        <v>1</v>
      </c>
      <c r="GS33" s="86" t="s">
        <v>994</v>
      </c>
      <c r="GT33" s="82">
        <v>3</v>
      </c>
      <c r="GU33" s="86">
        <v>2</v>
      </c>
      <c r="GV33" s="86">
        <v>1</v>
      </c>
      <c r="GW33" s="86" t="s">
        <v>994</v>
      </c>
      <c r="GX33" s="82">
        <v>3</v>
      </c>
      <c r="GY33" s="86">
        <v>2</v>
      </c>
      <c r="GZ33" s="86">
        <v>1</v>
      </c>
      <c r="HA33" s="86" t="s">
        <v>994</v>
      </c>
      <c r="HB33" s="82">
        <v>3</v>
      </c>
      <c r="HC33" s="86">
        <v>2</v>
      </c>
      <c r="HD33" s="86">
        <v>1</v>
      </c>
      <c r="HE33" s="86" t="s">
        <v>994</v>
      </c>
      <c r="HF33" s="82">
        <v>3</v>
      </c>
      <c r="HG33" s="86">
        <v>2</v>
      </c>
      <c r="HH33" s="86">
        <v>1</v>
      </c>
      <c r="HI33" s="86" t="s">
        <v>994</v>
      </c>
      <c r="HJ33" s="82">
        <v>3</v>
      </c>
      <c r="HK33" s="86">
        <v>2</v>
      </c>
      <c r="HL33" s="86">
        <v>1</v>
      </c>
      <c r="HM33" s="86" t="s">
        <v>994</v>
      </c>
      <c r="HN33" s="82">
        <v>3</v>
      </c>
      <c r="HO33" s="86">
        <v>2</v>
      </c>
      <c r="HP33" s="86">
        <v>1</v>
      </c>
      <c r="HQ33" s="86" t="s">
        <v>994</v>
      </c>
      <c r="HR33" s="82">
        <v>3</v>
      </c>
      <c r="HS33" s="86">
        <v>2</v>
      </c>
      <c r="HT33" s="86">
        <v>1</v>
      </c>
      <c r="HU33" s="86" t="s">
        <v>994</v>
      </c>
      <c r="HV33" s="82">
        <v>3</v>
      </c>
      <c r="HW33" s="86">
        <v>2</v>
      </c>
      <c r="HX33" s="86">
        <v>1</v>
      </c>
      <c r="HY33" s="86" t="s">
        <v>994</v>
      </c>
      <c r="HZ33" s="82">
        <v>3</v>
      </c>
      <c r="IA33" s="86">
        <v>2</v>
      </c>
      <c r="IB33" s="86">
        <v>1</v>
      </c>
      <c r="IC33" s="86" t="s">
        <v>994</v>
      </c>
      <c r="ID33" s="82">
        <v>3</v>
      </c>
      <c r="IE33" s="86">
        <v>2</v>
      </c>
      <c r="IF33" s="86">
        <v>1</v>
      </c>
      <c r="IG33" s="86" t="s">
        <v>994</v>
      </c>
      <c r="IH33" s="82">
        <v>3</v>
      </c>
      <c r="II33" s="86">
        <v>2</v>
      </c>
      <c r="IJ33" s="86">
        <v>1</v>
      </c>
      <c r="IK33" s="86" t="s">
        <v>994</v>
      </c>
      <c r="IL33" s="82">
        <v>3</v>
      </c>
      <c r="IM33" s="86">
        <v>2</v>
      </c>
      <c r="IN33" s="86">
        <v>1</v>
      </c>
      <c r="IO33" s="86" t="s">
        <v>994</v>
      </c>
      <c r="IP33" s="82">
        <v>3</v>
      </c>
      <c r="IQ33" s="86">
        <v>2</v>
      </c>
      <c r="IR33" s="86">
        <v>1</v>
      </c>
      <c r="IS33" s="86" t="s">
        <v>994</v>
      </c>
      <c r="IT33" s="82">
        <v>3</v>
      </c>
      <c r="IU33" s="86">
        <v>2</v>
      </c>
      <c r="IV33" s="86">
        <v>1</v>
      </c>
      <c r="IW33" s="86" t="s">
        <v>994</v>
      </c>
      <c r="IX33" s="82">
        <v>3</v>
      </c>
      <c r="IY33" s="86">
        <v>2</v>
      </c>
      <c r="IZ33" s="86">
        <v>1</v>
      </c>
      <c r="JA33" s="86" t="s">
        <v>994</v>
      </c>
      <c r="JB33" s="82">
        <v>3</v>
      </c>
      <c r="JC33" s="86">
        <v>2</v>
      </c>
      <c r="JD33" s="86">
        <v>1</v>
      </c>
      <c r="JE33" s="86" t="s">
        <v>994</v>
      </c>
      <c r="JF33" s="82">
        <v>3</v>
      </c>
      <c r="JG33" s="86">
        <v>2</v>
      </c>
      <c r="JH33" s="86">
        <v>1</v>
      </c>
      <c r="JI33" s="86" t="s">
        <v>994</v>
      </c>
      <c r="JJ33" s="82">
        <v>3</v>
      </c>
      <c r="JK33" s="86">
        <v>2</v>
      </c>
      <c r="JL33" s="86">
        <v>1</v>
      </c>
      <c r="JM33" s="86" t="s">
        <v>994</v>
      </c>
      <c r="JN33" s="82">
        <v>3</v>
      </c>
      <c r="JO33" s="86">
        <v>2</v>
      </c>
      <c r="JP33" s="86">
        <v>1</v>
      </c>
      <c r="JQ33" s="86" t="s">
        <v>994</v>
      </c>
      <c r="JR33" s="82">
        <v>3</v>
      </c>
      <c r="JS33" s="86">
        <v>2</v>
      </c>
      <c r="JT33" s="86">
        <v>1</v>
      </c>
      <c r="JU33" s="86" t="s">
        <v>994</v>
      </c>
      <c r="JV33" s="82">
        <v>3</v>
      </c>
      <c r="JW33" s="86">
        <v>2</v>
      </c>
      <c r="JX33" s="86">
        <v>1</v>
      </c>
      <c r="JY33" s="86" t="s">
        <v>994</v>
      </c>
      <c r="JZ33" s="82">
        <v>3</v>
      </c>
      <c r="KA33" s="86">
        <v>2</v>
      </c>
      <c r="KB33" s="86">
        <v>1</v>
      </c>
      <c r="KC33" s="86" t="s">
        <v>994</v>
      </c>
      <c r="KD33" s="82">
        <v>3</v>
      </c>
      <c r="KE33" s="86">
        <v>2</v>
      </c>
      <c r="KF33" s="86">
        <v>1</v>
      </c>
      <c r="KG33" s="86" t="s">
        <v>994</v>
      </c>
      <c r="KH33" s="82">
        <v>3</v>
      </c>
      <c r="KI33" s="86">
        <v>2</v>
      </c>
      <c r="KJ33" s="86">
        <v>1</v>
      </c>
      <c r="KK33" s="86" t="s">
        <v>994</v>
      </c>
      <c r="KL33" s="82">
        <v>3</v>
      </c>
      <c r="KM33" s="86">
        <v>2</v>
      </c>
      <c r="KN33" s="86">
        <v>1</v>
      </c>
      <c r="KO33" s="86" t="s">
        <v>994</v>
      </c>
      <c r="KP33" s="82">
        <v>3</v>
      </c>
      <c r="KQ33" s="86">
        <v>2</v>
      </c>
      <c r="KR33" s="86">
        <v>1</v>
      </c>
      <c r="KS33" s="86" t="s">
        <v>994</v>
      </c>
      <c r="KT33" s="82">
        <v>3</v>
      </c>
      <c r="KU33" s="86">
        <v>2</v>
      </c>
      <c r="KV33" s="86">
        <v>1</v>
      </c>
      <c r="KW33" s="86" t="s">
        <v>994</v>
      </c>
      <c r="KX33" s="82">
        <v>3</v>
      </c>
      <c r="KY33" s="86">
        <v>2</v>
      </c>
      <c r="KZ33" s="86">
        <v>1</v>
      </c>
      <c r="LA33" s="86" t="s">
        <v>994</v>
      </c>
      <c r="LB33" s="82">
        <v>3</v>
      </c>
      <c r="LC33" s="86">
        <v>2</v>
      </c>
      <c r="LD33" s="86">
        <v>1</v>
      </c>
      <c r="LE33" s="86" t="s">
        <v>994</v>
      </c>
      <c r="LF33" s="82">
        <v>3</v>
      </c>
      <c r="LG33" s="86">
        <v>2</v>
      </c>
      <c r="LH33" s="86">
        <v>1</v>
      </c>
      <c r="LI33" s="86" t="s">
        <v>994</v>
      </c>
      <c r="LJ33" s="82">
        <v>3</v>
      </c>
      <c r="LK33" s="86">
        <v>2</v>
      </c>
      <c r="LL33" s="86">
        <v>1</v>
      </c>
      <c r="LM33" s="86" t="s">
        <v>994</v>
      </c>
      <c r="LN33" s="82">
        <v>3</v>
      </c>
      <c r="LO33" s="86">
        <v>2</v>
      </c>
      <c r="LP33" s="86">
        <v>1</v>
      </c>
      <c r="LQ33" s="86" t="s">
        <v>994</v>
      </c>
      <c r="LR33" s="82">
        <v>3</v>
      </c>
      <c r="LS33" s="86">
        <v>2</v>
      </c>
      <c r="LT33" s="86">
        <v>1</v>
      </c>
      <c r="LU33" s="86" t="s">
        <v>994</v>
      </c>
      <c r="LV33" s="82">
        <v>3</v>
      </c>
      <c r="LW33" s="86">
        <v>2</v>
      </c>
      <c r="LX33" s="86">
        <v>1</v>
      </c>
      <c r="LY33" s="86" t="s">
        <v>994</v>
      </c>
      <c r="LZ33" s="82">
        <v>3</v>
      </c>
      <c r="MA33" s="86">
        <v>2</v>
      </c>
      <c r="MB33" s="86">
        <v>1</v>
      </c>
      <c r="MC33" s="86" t="s">
        <v>994</v>
      </c>
      <c r="MD33" s="82">
        <v>3</v>
      </c>
      <c r="ME33" s="86">
        <v>2</v>
      </c>
      <c r="MF33" s="86">
        <v>1</v>
      </c>
      <c r="MG33" s="86" t="s">
        <v>994</v>
      </c>
      <c r="MH33" s="82">
        <v>3</v>
      </c>
      <c r="MI33" s="86">
        <v>2</v>
      </c>
      <c r="MJ33" s="86">
        <v>1</v>
      </c>
      <c r="MK33" s="86" t="s">
        <v>994</v>
      </c>
      <c r="ML33" s="82">
        <v>3</v>
      </c>
      <c r="MM33" s="86">
        <v>2</v>
      </c>
      <c r="MN33" s="86">
        <v>1</v>
      </c>
      <c r="MO33" s="86" t="s">
        <v>994</v>
      </c>
      <c r="MP33" s="82">
        <v>3</v>
      </c>
      <c r="MQ33" s="86">
        <v>2</v>
      </c>
      <c r="MR33" s="86">
        <v>1</v>
      </c>
      <c r="MS33" s="86" t="s">
        <v>994</v>
      </c>
      <c r="MT33" s="82">
        <v>3</v>
      </c>
      <c r="MU33" s="86">
        <v>2</v>
      </c>
      <c r="MV33" s="86">
        <v>1</v>
      </c>
      <c r="MW33" s="86" t="s">
        <v>994</v>
      </c>
      <c r="MX33" s="82">
        <v>3</v>
      </c>
      <c r="MY33" s="86">
        <v>2</v>
      </c>
      <c r="MZ33" s="86">
        <v>1</v>
      </c>
      <c r="NA33" s="86" t="s">
        <v>994</v>
      </c>
      <c r="NB33" s="82">
        <v>3</v>
      </c>
      <c r="NC33" s="86">
        <v>2</v>
      </c>
      <c r="ND33" s="86">
        <v>1</v>
      </c>
      <c r="NE33" s="86" t="s">
        <v>994</v>
      </c>
      <c r="NF33" s="82">
        <v>3</v>
      </c>
      <c r="NG33" s="86">
        <v>2</v>
      </c>
      <c r="NH33" s="86">
        <v>1</v>
      </c>
      <c r="NI33" s="86" t="s">
        <v>994</v>
      </c>
      <c r="NJ33" s="82">
        <v>3</v>
      </c>
      <c r="NK33" s="86">
        <v>2</v>
      </c>
      <c r="NL33" s="86">
        <v>1</v>
      </c>
      <c r="NM33" s="86" t="s">
        <v>994</v>
      </c>
      <c r="NN33" s="82">
        <v>3</v>
      </c>
      <c r="NO33" s="86">
        <v>2</v>
      </c>
      <c r="NP33" s="86">
        <v>1</v>
      </c>
      <c r="NQ33" s="86" t="s">
        <v>994</v>
      </c>
      <c r="NR33" s="82">
        <v>3</v>
      </c>
      <c r="NS33" s="86">
        <v>2</v>
      </c>
      <c r="NT33" s="86">
        <v>1</v>
      </c>
      <c r="NU33" s="86" t="s">
        <v>994</v>
      </c>
      <c r="NV33" s="82">
        <v>3</v>
      </c>
      <c r="NW33" s="86">
        <v>2</v>
      </c>
      <c r="NX33" s="86">
        <v>1</v>
      </c>
      <c r="NY33" s="86" t="s">
        <v>994</v>
      </c>
      <c r="NZ33" s="82">
        <v>3</v>
      </c>
      <c r="OA33" s="86">
        <v>2</v>
      </c>
      <c r="OB33" s="86">
        <v>1</v>
      </c>
      <c r="OC33" s="86" t="s">
        <v>994</v>
      </c>
      <c r="OD33" s="82">
        <v>3</v>
      </c>
      <c r="OE33" s="86">
        <v>2</v>
      </c>
      <c r="OF33" s="86">
        <v>1</v>
      </c>
      <c r="OG33" s="86" t="s">
        <v>994</v>
      </c>
      <c r="OH33" s="82">
        <v>3</v>
      </c>
      <c r="OI33" s="86">
        <v>2</v>
      </c>
      <c r="OJ33" s="86">
        <v>1</v>
      </c>
      <c r="OK33" s="86" t="s">
        <v>994</v>
      </c>
      <c r="OL33" s="82">
        <v>3</v>
      </c>
      <c r="OM33" s="86">
        <v>2</v>
      </c>
      <c r="ON33" s="86">
        <v>1</v>
      </c>
      <c r="OO33" s="86" t="s">
        <v>994</v>
      </c>
      <c r="OP33" s="82">
        <v>3</v>
      </c>
      <c r="OQ33" s="86">
        <v>2</v>
      </c>
      <c r="OR33" s="86">
        <v>1</v>
      </c>
      <c r="OS33" s="86" t="s">
        <v>994</v>
      </c>
      <c r="OT33" s="82">
        <v>3</v>
      </c>
      <c r="OU33" s="86">
        <v>2</v>
      </c>
      <c r="OV33" s="86">
        <v>1</v>
      </c>
      <c r="OW33" s="86" t="s">
        <v>994</v>
      </c>
      <c r="OX33" s="82">
        <v>3</v>
      </c>
      <c r="OY33" s="86">
        <v>2</v>
      </c>
      <c r="OZ33" s="86">
        <v>1</v>
      </c>
      <c r="PA33" s="86" t="s">
        <v>994</v>
      </c>
      <c r="PB33" s="82">
        <v>3</v>
      </c>
      <c r="PC33" s="86">
        <v>2</v>
      </c>
      <c r="PD33" s="86">
        <v>1</v>
      </c>
      <c r="PE33" s="86" t="s">
        <v>994</v>
      </c>
      <c r="PF33" s="82">
        <v>3</v>
      </c>
      <c r="PG33" s="86">
        <v>2</v>
      </c>
      <c r="PH33" s="86">
        <v>1</v>
      </c>
      <c r="PI33" s="86" t="s">
        <v>994</v>
      </c>
      <c r="PJ33" s="82">
        <v>3</v>
      </c>
      <c r="PK33" s="86">
        <v>2</v>
      </c>
      <c r="PL33" s="86">
        <v>1</v>
      </c>
      <c r="PM33" s="86" t="s">
        <v>994</v>
      </c>
      <c r="PN33" s="82">
        <v>3</v>
      </c>
      <c r="PO33" s="86">
        <v>2</v>
      </c>
      <c r="PP33" s="86">
        <v>1</v>
      </c>
      <c r="PQ33" s="86" t="s">
        <v>994</v>
      </c>
      <c r="PR33" s="82">
        <v>3</v>
      </c>
      <c r="PS33" s="86">
        <v>2</v>
      </c>
      <c r="PT33" s="86">
        <v>1</v>
      </c>
      <c r="PU33" s="86" t="s">
        <v>994</v>
      </c>
      <c r="PV33" s="82">
        <v>3</v>
      </c>
      <c r="PW33" s="86">
        <v>2</v>
      </c>
      <c r="PX33" s="86">
        <v>1</v>
      </c>
      <c r="PY33" s="86" t="s">
        <v>994</v>
      </c>
      <c r="PZ33" s="82">
        <v>3</v>
      </c>
      <c r="QA33" s="86">
        <v>2</v>
      </c>
      <c r="QB33" s="86">
        <v>1</v>
      </c>
      <c r="QC33" s="86" t="s">
        <v>994</v>
      </c>
      <c r="QD33" s="82">
        <v>3</v>
      </c>
      <c r="QE33" s="86">
        <v>2</v>
      </c>
      <c r="QF33" s="86">
        <v>1</v>
      </c>
      <c r="QG33" s="86" t="s">
        <v>994</v>
      </c>
      <c r="QH33" s="82">
        <v>3</v>
      </c>
      <c r="QI33" s="86">
        <v>2</v>
      </c>
      <c r="QJ33" s="86">
        <v>1</v>
      </c>
      <c r="QK33" s="86" t="s">
        <v>994</v>
      </c>
      <c r="QL33" s="82">
        <v>3</v>
      </c>
      <c r="QM33" s="86">
        <v>2</v>
      </c>
      <c r="QN33" s="86">
        <v>1</v>
      </c>
      <c r="QO33" s="86" t="s">
        <v>994</v>
      </c>
      <c r="QP33" s="82">
        <v>3</v>
      </c>
      <c r="QQ33" s="86">
        <v>2</v>
      </c>
      <c r="QR33" s="86">
        <v>1</v>
      </c>
      <c r="QS33" s="86" t="s">
        <v>994</v>
      </c>
      <c r="QT33" s="82">
        <v>3</v>
      </c>
      <c r="QU33" s="86">
        <v>2</v>
      </c>
      <c r="QV33" s="86">
        <v>1</v>
      </c>
      <c r="QW33" s="86" t="s">
        <v>994</v>
      </c>
      <c r="QX33" s="82">
        <v>3</v>
      </c>
      <c r="QY33" s="86">
        <v>2</v>
      </c>
      <c r="QZ33" s="86">
        <v>1</v>
      </c>
      <c r="RA33" s="86" t="s">
        <v>994</v>
      </c>
      <c r="RB33" s="82">
        <v>3</v>
      </c>
      <c r="RC33" s="86">
        <v>2</v>
      </c>
      <c r="RD33" s="86">
        <v>1</v>
      </c>
      <c r="RE33" s="86" t="s">
        <v>994</v>
      </c>
      <c r="RF33" s="82">
        <v>3</v>
      </c>
      <c r="RG33" s="86">
        <v>2</v>
      </c>
      <c r="RH33" s="86">
        <v>1</v>
      </c>
      <c r="RI33" s="86" t="s">
        <v>994</v>
      </c>
      <c r="RJ33" s="82">
        <v>3</v>
      </c>
      <c r="RK33" s="86">
        <v>2</v>
      </c>
      <c r="RL33" s="86">
        <v>1</v>
      </c>
      <c r="RM33" s="86" t="s">
        <v>994</v>
      </c>
      <c r="RN33" s="82">
        <v>3</v>
      </c>
      <c r="RO33" s="86">
        <v>2</v>
      </c>
      <c r="RP33" s="86">
        <v>1</v>
      </c>
      <c r="RQ33" s="86" t="s">
        <v>994</v>
      </c>
      <c r="RR33" s="82">
        <v>3</v>
      </c>
      <c r="RS33" s="86">
        <v>2</v>
      </c>
      <c r="RT33" s="86">
        <v>1</v>
      </c>
      <c r="RU33" s="86" t="s">
        <v>994</v>
      </c>
      <c r="RV33" s="82">
        <v>3</v>
      </c>
      <c r="RW33" s="86">
        <v>2</v>
      </c>
      <c r="RX33" s="86">
        <v>1</v>
      </c>
      <c r="RY33" s="86" t="s">
        <v>994</v>
      </c>
      <c r="RZ33" s="82">
        <v>3</v>
      </c>
      <c r="SA33" s="86">
        <v>2</v>
      </c>
      <c r="SB33" s="86">
        <v>1</v>
      </c>
      <c r="SC33" s="86" t="s">
        <v>994</v>
      </c>
      <c r="SD33" s="82">
        <v>3</v>
      </c>
      <c r="SE33" s="86">
        <v>2</v>
      </c>
      <c r="SF33" s="86">
        <v>1</v>
      </c>
      <c r="SG33" s="86" t="s">
        <v>994</v>
      </c>
      <c r="SH33" s="82">
        <v>3</v>
      </c>
      <c r="SI33" s="86">
        <v>2</v>
      </c>
      <c r="SJ33" s="86">
        <v>1</v>
      </c>
      <c r="SK33" s="86" t="s">
        <v>994</v>
      </c>
      <c r="SL33" s="82">
        <v>3</v>
      </c>
      <c r="SM33" s="86">
        <v>2</v>
      </c>
      <c r="SN33" s="86">
        <v>1</v>
      </c>
      <c r="SO33" s="86" t="s">
        <v>994</v>
      </c>
      <c r="SP33" s="82">
        <v>3</v>
      </c>
      <c r="SQ33" s="86">
        <v>2</v>
      </c>
      <c r="SR33" s="86">
        <v>1</v>
      </c>
      <c r="SS33" s="86" t="s">
        <v>994</v>
      </c>
      <c r="ST33" s="82">
        <v>3</v>
      </c>
      <c r="SU33" s="86">
        <v>2</v>
      </c>
      <c r="SV33" s="86">
        <v>1</v>
      </c>
      <c r="SW33" s="86" t="s">
        <v>994</v>
      </c>
      <c r="SX33" s="82">
        <v>3</v>
      </c>
      <c r="SY33" s="86">
        <v>2</v>
      </c>
      <c r="SZ33" s="86">
        <v>1</v>
      </c>
      <c r="TA33" s="86" t="s">
        <v>994</v>
      </c>
      <c r="TB33" s="82">
        <v>3</v>
      </c>
      <c r="TC33" s="86">
        <v>2</v>
      </c>
      <c r="TD33" s="86">
        <v>1</v>
      </c>
      <c r="TE33" s="86" t="s">
        <v>994</v>
      </c>
      <c r="TF33" s="82">
        <v>3</v>
      </c>
      <c r="TG33" s="86">
        <v>2</v>
      </c>
      <c r="TH33" s="86">
        <v>1</v>
      </c>
      <c r="TI33" s="86" t="s">
        <v>994</v>
      </c>
      <c r="TJ33" s="82">
        <v>3</v>
      </c>
      <c r="TK33" s="86">
        <v>2</v>
      </c>
      <c r="TL33" s="86">
        <v>1</v>
      </c>
      <c r="TM33" s="86" t="s">
        <v>994</v>
      </c>
      <c r="TN33" s="82">
        <v>3</v>
      </c>
      <c r="TO33" s="86">
        <v>2</v>
      </c>
      <c r="TP33" s="86">
        <v>1</v>
      </c>
      <c r="TQ33" s="86" t="s">
        <v>994</v>
      </c>
      <c r="TR33" s="82">
        <v>3</v>
      </c>
      <c r="TS33" s="86">
        <v>2</v>
      </c>
      <c r="TT33" s="86">
        <v>1</v>
      </c>
      <c r="TU33" s="86" t="s">
        <v>994</v>
      </c>
      <c r="TV33" s="82">
        <v>3</v>
      </c>
      <c r="TW33" s="86">
        <v>2</v>
      </c>
      <c r="TX33" s="86">
        <v>1</v>
      </c>
      <c r="TY33" s="86" t="s">
        <v>994</v>
      </c>
      <c r="TZ33" s="82">
        <v>3</v>
      </c>
      <c r="UA33" s="86">
        <v>2</v>
      </c>
      <c r="UB33" s="86">
        <v>1</v>
      </c>
      <c r="UC33" s="86" t="s">
        <v>994</v>
      </c>
      <c r="UD33" s="82">
        <v>3</v>
      </c>
      <c r="UE33" s="86">
        <v>2</v>
      </c>
      <c r="UF33" s="86">
        <v>1</v>
      </c>
      <c r="UG33" s="86" t="s">
        <v>994</v>
      </c>
      <c r="UH33" s="82">
        <v>3</v>
      </c>
      <c r="UI33" s="86">
        <v>2</v>
      </c>
      <c r="UJ33" s="86">
        <v>1</v>
      </c>
      <c r="UK33" s="86" t="s">
        <v>994</v>
      </c>
      <c r="UL33" s="82">
        <v>3</v>
      </c>
      <c r="UM33" s="86">
        <v>2</v>
      </c>
      <c r="UN33" s="86">
        <v>1</v>
      </c>
      <c r="UO33" s="86" t="s">
        <v>994</v>
      </c>
      <c r="UP33" s="82">
        <v>3</v>
      </c>
      <c r="UQ33" s="86">
        <v>2</v>
      </c>
      <c r="UR33" s="86">
        <v>1</v>
      </c>
      <c r="US33" s="86" t="s">
        <v>994</v>
      </c>
      <c r="UT33" s="82">
        <v>3</v>
      </c>
      <c r="UU33" s="86">
        <v>2</v>
      </c>
      <c r="UV33" s="86">
        <v>1</v>
      </c>
      <c r="UW33" s="86" t="s">
        <v>994</v>
      </c>
      <c r="UX33" s="82">
        <v>3</v>
      </c>
      <c r="UY33" s="86">
        <v>2</v>
      </c>
      <c r="UZ33" s="86">
        <v>1</v>
      </c>
      <c r="VA33" s="86" t="s">
        <v>994</v>
      </c>
      <c r="VB33" s="82">
        <v>3</v>
      </c>
      <c r="VC33" s="86">
        <v>2</v>
      </c>
      <c r="VD33" s="86">
        <v>1</v>
      </c>
      <c r="VE33" s="86" t="s">
        <v>994</v>
      </c>
      <c r="VF33" s="82">
        <v>3</v>
      </c>
      <c r="VG33" s="86">
        <v>2</v>
      </c>
      <c r="VH33" s="86">
        <v>1</v>
      </c>
      <c r="VI33" s="86" t="s">
        <v>994</v>
      </c>
      <c r="VJ33" s="82">
        <v>3</v>
      </c>
      <c r="VK33" s="86">
        <v>2</v>
      </c>
      <c r="VL33" s="86">
        <v>1</v>
      </c>
      <c r="VM33" s="86" t="s">
        <v>994</v>
      </c>
      <c r="VN33" s="82">
        <v>3</v>
      </c>
      <c r="VO33" s="86">
        <v>2</v>
      </c>
      <c r="VP33" s="86">
        <v>1</v>
      </c>
      <c r="VQ33" s="86" t="s">
        <v>994</v>
      </c>
      <c r="VR33" s="82">
        <v>3</v>
      </c>
      <c r="VS33" s="86">
        <v>2</v>
      </c>
      <c r="VT33" s="86">
        <v>1</v>
      </c>
      <c r="VU33" s="86" t="s">
        <v>994</v>
      </c>
      <c r="VV33" s="82">
        <v>3</v>
      </c>
      <c r="VW33" s="86">
        <v>2</v>
      </c>
      <c r="VX33" s="86">
        <v>1</v>
      </c>
      <c r="VY33" s="86" t="s">
        <v>994</v>
      </c>
      <c r="VZ33" s="82">
        <v>3</v>
      </c>
      <c r="WA33" s="86">
        <v>2</v>
      </c>
      <c r="WB33" s="86">
        <v>1</v>
      </c>
      <c r="WC33" s="86" t="s">
        <v>994</v>
      </c>
      <c r="WD33" s="82">
        <v>3</v>
      </c>
      <c r="WE33" s="86">
        <v>2</v>
      </c>
      <c r="WF33" s="86">
        <v>1</v>
      </c>
      <c r="WG33" s="86" t="s">
        <v>994</v>
      </c>
      <c r="WH33" s="82">
        <v>3</v>
      </c>
      <c r="WI33" s="86">
        <v>2</v>
      </c>
      <c r="WJ33" s="86">
        <v>1</v>
      </c>
      <c r="WK33" s="86" t="s">
        <v>994</v>
      </c>
      <c r="WL33" s="82">
        <v>3</v>
      </c>
      <c r="WM33" s="86">
        <v>2</v>
      </c>
      <c r="WN33" s="86">
        <v>1</v>
      </c>
      <c r="WO33" s="86" t="s">
        <v>994</v>
      </c>
      <c r="WP33" s="82">
        <v>3</v>
      </c>
      <c r="WQ33" s="86">
        <v>2</v>
      </c>
      <c r="WR33" s="86">
        <v>1</v>
      </c>
      <c r="WS33" s="86" t="s">
        <v>994</v>
      </c>
      <c r="WT33" s="82">
        <v>3</v>
      </c>
      <c r="WU33" s="86">
        <v>2</v>
      </c>
      <c r="WV33" s="86">
        <v>1</v>
      </c>
      <c r="WW33" s="86" t="s">
        <v>994</v>
      </c>
      <c r="WX33" s="82">
        <v>3</v>
      </c>
      <c r="WY33" s="86">
        <v>2</v>
      </c>
      <c r="WZ33" s="86">
        <v>1</v>
      </c>
      <c r="XA33" s="86" t="s">
        <v>994</v>
      </c>
      <c r="XB33" s="82">
        <v>3</v>
      </c>
      <c r="XC33" s="86">
        <v>2</v>
      </c>
      <c r="XD33" s="86">
        <v>1</v>
      </c>
      <c r="XE33" s="86" t="s">
        <v>994</v>
      </c>
      <c r="XF33" s="82">
        <v>3</v>
      </c>
      <c r="XG33" s="86">
        <v>2</v>
      </c>
      <c r="XH33" s="86">
        <v>1</v>
      </c>
      <c r="XI33" s="86" t="s">
        <v>994</v>
      </c>
      <c r="XJ33" s="82">
        <v>3</v>
      </c>
      <c r="XK33" s="86">
        <v>2</v>
      </c>
      <c r="XL33" s="86">
        <v>1</v>
      </c>
      <c r="XM33" s="86" t="s">
        <v>994</v>
      </c>
      <c r="XN33" s="82">
        <v>3</v>
      </c>
      <c r="XO33" s="86">
        <v>2</v>
      </c>
      <c r="XP33" s="86">
        <v>1</v>
      </c>
      <c r="XQ33" s="86" t="s">
        <v>994</v>
      </c>
      <c r="XR33" s="82">
        <v>3</v>
      </c>
      <c r="XS33" s="86">
        <v>2</v>
      </c>
      <c r="XT33" s="86">
        <v>1</v>
      </c>
      <c r="XU33" s="86" t="s">
        <v>994</v>
      </c>
      <c r="XV33" s="82">
        <v>3</v>
      </c>
      <c r="XW33" s="86">
        <v>2</v>
      </c>
      <c r="XX33" s="86">
        <v>1</v>
      </c>
      <c r="XY33" s="86" t="s">
        <v>994</v>
      </c>
      <c r="XZ33" s="82">
        <v>3</v>
      </c>
      <c r="YA33" s="86">
        <v>2</v>
      </c>
      <c r="YB33" s="86">
        <v>1</v>
      </c>
      <c r="YC33" s="86" t="s">
        <v>994</v>
      </c>
      <c r="YD33" s="82">
        <v>3</v>
      </c>
      <c r="YE33" s="86">
        <v>2</v>
      </c>
      <c r="YF33" s="86">
        <v>1</v>
      </c>
      <c r="YG33" s="86" t="s">
        <v>994</v>
      </c>
      <c r="YH33" s="82">
        <v>3</v>
      </c>
      <c r="YI33" s="86">
        <v>2</v>
      </c>
      <c r="YJ33" s="86">
        <v>1</v>
      </c>
      <c r="YK33" s="86" t="s">
        <v>994</v>
      </c>
      <c r="YL33" s="82">
        <v>3</v>
      </c>
      <c r="YM33" s="86">
        <v>2</v>
      </c>
      <c r="YN33" s="86">
        <v>1</v>
      </c>
      <c r="YO33" s="86" t="s">
        <v>994</v>
      </c>
      <c r="YP33" s="82">
        <v>3</v>
      </c>
      <c r="YQ33" s="86">
        <v>2</v>
      </c>
      <c r="YR33" s="86">
        <v>1</v>
      </c>
      <c r="YS33" s="86" t="s">
        <v>994</v>
      </c>
      <c r="YT33" s="82">
        <v>3</v>
      </c>
      <c r="YU33" s="86">
        <v>2</v>
      </c>
      <c r="YV33" s="86">
        <v>1</v>
      </c>
      <c r="YW33" s="86" t="s">
        <v>994</v>
      </c>
      <c r="YX33" s="82">
        <v>3</v>
      </c>
      <c r="YY33" s="86">
        <v>2</v>
      </c>
      <c r="YZ33" s="86">
        <v>1</v>
      </c>
      <c r="ZA33" s="86" t="s">
        <v>994</v>
      </c>
      <c r="ZB33" s="82">
        <v>3</v>
      </c>
      <c r="ZC33" s="86">
        <v>2</v>
      </c>
      <c r="ZD33" s="86">
        <v>1</v>
      </c>
      <c r="ZE33" s="86" t="s">
        <v>994</v>
      </c>
      <c r="ZF33" s="82">
        <v>3</v>
      </c>
      <c r="ZG33" s="86">
        <v>2</v>
      </c>
      <c r="ZH33" s="86">
        <v>1</v>
      </c>
      <c r="ZI33" s="86" t="s">
        <v>994</v>
      </c>
      <c r="ZJ33" s="82">
        <v>3</v>
      </c>
      <c r="ZK33" s="86">
        <v>2</v>
      </c>
      <c r="ZL33" s="86">
        <v>1</v>
      </c>
      <c r="ZM33" s="86" t="s">
        <v>994</v>
      </c>
      <c r="ZN33" s="82">
        <v>3</v>
      </c>
      <c r="ZO33" s="86">
        <v>2</v>
      </c>
      <c r="ZP33" s="86">
        <v>1</v>
      </c>
      <c r="ZQ33" s="86" t="s">
        <v>994</v>
      </c>
      <c r="ZR33" s="82">
        <v>3</v>
      </c>
      <c r="ZS33" s="86">
        <v>2</v>
      </c>
      <c r="ZT33" s="86">
        <v>1</v>
      </c>
      <c r="ZU33" s="86" t="s">
        <v>994</v>
      </c>
      <c r="ZV33" s="82">
        <v>3</v>
      </c>
      <c r="ZW33" s="86">
        <v>2</v>
      </c>
      <c r="ZX33" s="86">
        <v>1</v>
      </c>
      <c r="ZY33" s="86" t="s">
        <v>994</v>
      </c>
      <c r="ZZ33" s="82">
        <v>3</v>
      </c>
      <c r="AAA33" s="86">
        <v>2</v>
      </c>
      <c r="AAB33" s="86">
        <v>1</v>
      </c>
      <c r="AAC33" s="86" t="s">
        <v>994</v>
      </c>
      <c r="AAD33" s="82">
        <v>3</v>
      </c>
      <c r="AAE33" s="86">
        <v>2</v>
      </c>
      <c r="AAF33" s="86">
        <v>1</v>
      </c>
      <c r="AAG33" s="86" t="s">
        <v>994</v>
      </c>
      <c r="AAH33" s="82">
        <v>3</v>
      </c>
      <c r="AAI33" s="86">
        <v>2</v>
      </c>
      <c r="AAJ33" s="86">
        <v>1</v>
      </c>
      <c r="AAK33" s="86" t="s">
        <v>994</v>
      </c>
      <c r="AAL33" s="82">
        <v>3</v>
      </c>
      <c r="AAM33" s="86">
        <v>2</v>
      </c>
      <c r="AAN33" s="86">
        <v>1</v>
      </c>
      <c r="AAO33" s="86" t="s">
        <v>994</v>
      </c>
      <c r="AAP33" s="82">
        <v>3</v>
      </c>
      <c r="AAQ33" s="86">
        <v>2</v>
      </c>
      <c r="AAR33" s="86">
        <v>1</v>
      </c>
      <c r="AAS33" s="86" t="s">
        <v>994</v>
      </c>
      <c r="AAT33" s="82">
        <v>3</v>
      </c>
      <c r="AAU33" s="86">
        <v>2</v>
      </c>
      <c r="AAV33" s="86">
        <v>1</v>
      </c>
      <c r="AAW33" s="86" t="s">
        <v>994</v>
      </c>
      <c r="AAX33" s="82">
        <v>3</v>
      </c>
      <c r="AAY33" s="86">
        <v>2</v>
      </c>
      <c r="AAZ33" s="86">
        <v>1</v>
      </c>
      <c r="ABA33" s="86" t="s">
        <v>994</v>
      </c>
      <c r="ABB33" s="82">
        <v>3</v>
      </c>
      <c r="ABC33" s="86">
        <v>2</v>
      </c>
      <c r="ABD33" s="86">
        <v>1</v>
      </c>
      <c r="ABE33" s="86" t="s">
        <v>994</v>
      </c>
      <c r="ABF33" s="82">
        <v>3</v>
      </c>
      <c r="ABG33" s="86">
        <v>2</v>
      </c>
      <c r="ABH33" s="86">
        <v>1</v>
      </c>
      <c r="ABI33" s="86" t="s">
        <v>994</v>
      </c>
      <c r="ABJ33" s="82">
        <v>3</v>
      </c>
      <c r="ABK33" s="86">
        <v>2</v>
      </c>
      <c r="ABL33" s="86">
        <v>1</v>
      </c>
      <c r="ABM33" s="86" t="s">
        <v>994</v>
      </c>
      <c r="ABN33" s="82">
        <v>3</v>
      </c>
      <c r="ABO33" s="86">
        <v>2</v>
      </c>
      <c r="ABP33" s="86">
        <v>1</v>
      </c>
      <c r="ABQ33" s="86" t="s">
        <v>994</v>
      </c>
      <c r="ABR33" s="82">
        <v>3</v>
      </c>
      <c r="ABS33" s="86">
        <v>2</v>
      </c>
      <c r="ABT33" s="86">
        <v>1</v>
      </c>
      <c r="ABU33" s="86" t="s">
        <v>994</v>
      </c>
      <c r="ABV33" s="82">
        <v>3</v>
      </c>
      <c r="ABW33" s="86">
        <v>2</v>
      </c>
      <c r="ABX33" s="86">
        <v>1</v>
      </c>
      <c r="ABY33" s="86" t="s">
        <v>994</v>
      </c>
      <c r="ABZ33" s="82">
        <v>3</v>
      </c>
      <c r="ACA33" s="86">
        <v>2</v>
      </c>
      <c r="ACB33" s="86">
        <v>1</v>
      </c>
      <c r="ACC33" s="86" t="s">
        <v>994</v>
      </c>
      <c r="ACD33" s="82">
        <v>3</v>
      </c>
      <c r="ACE33" s="86">
        <v>2</v>
      </c>
      <c r="ACF33" s="86">
        <v>1</v>
      </c>
      <c r="ACG33" s="86" t="s">
        <v>994</v>
      </c>
      <c r="ACH33" s="82">
        <v>3</v>
      </c>
      <c r="ACI33" s="86">
        <v>2</v>
      </c>
      <c r="ACJ33" s="86">
        <v>1</v>
      </c>
      <c r="ACK33" s="86" t="s">
        <v>994</v>
      </c>
      <c r="ACL33" s="82">
        <v>3</v>
      </c>
      <c r="ACM33" s="86">
        <v>2</v>
      </c>
      <c r="ACN33" s="86">
        <v>1</v>
      </c>
      <c r="ACO33" s="86" t="s">
        <v>994</v>
      </c>
      <c r="ACP33" s="82">
        <v>3</v>
      </c>
      <c r="ACQ33" s="86">
        <v>2</v>
      </c>
      <c r="ACR33" s="86">
        <v>1</v>
      </c>
      <c r="ACS33" s="86" t="s">
        <v>994</v>
      </c>
      <c r="ACT33" s="82">
        <v>3</v>
      </c>
      <c r="ACU33" s="86">
        <v>2</v>
      </c>
      <c r="ACV33" s="86">
        <v>1</v>
      </c>
      <c r="ACW33" s="86" t="s">
        <v>994</v>
      </c>
      <c r="ACX33" s="82">
        <v>3</v>
      </c>
      <c r="ACY33" s="86">
        <v>2</v>
      </c>
      <c r="ACZ33" s="86">
        <v>1</v>
      </c>
      <c r="ADA33" s="86" t="s">
        <v>994</v>
      </c>
      <c r="ADB33" s="82">
        <v>3</v>
      </c>
      <c r="ADC33" s="86">
        <v>2</v>
      </c>
      <c r="ADD33" s="86">
        <v>1</v>
      </c>
      <c r="ADE33" s="86" t="s">
        <v>994</v>
      </c>
      <c r="ADF33" s="82">
        <v>3</v>
      </c>
      <c r="ADG33" s="86">
        <v>2</v>
      </c>
      <c r="ADH33" s="86">
        <v>1</v>
      </c>
      <c r="ADI33" s="86" t="s">
        <v>994</v>
      </c>
      <c r="ADJ33" s="82">
        <v>3</v>
      </c>
      <c r="ADK33" s="86">
        <v>2</v>
      </c>
      <c r="ADL33" s="86">
        <v>1</v>
      </c>
      <c r="ADM33" s="86" t="s">
        <v>994</v>
      </c>
      <c r="ADN33" s="82">
        <v>3</v>
      </c>
      <c r="ADO33" s="86">
        <v>2</v>
      </c>
      <c r="ADP33" s="86">
        <v>1</v>
      </c>
      <c r="ADQ33" s="86" t="s">
        <v>994</v>
      </c>
      <c r="ADR33" s="82">
        <v>3</v>
      </c>
      <c r="ADS33" s="86">
        <v>2</v>
      </c>
      <c r="ADT33" s="86">
        <v>1</v>
      </c>
      <c r="ADU33" s="86" t="s">
        <v>994</v>
      </c>
      <c r="ADV33" s="82">
        <v>3</v>
      </c>
      <c r="ADW33" s="86">
        <v>2</v>
      </c>
      <c r="ADX33" s="86">
        <v>1</v>
      </c>
      <c r="ADY33" s="86" t="s">
        <v>994</v>
      </c>
      <c r="ADZ33" s="82">
        <v>3</v>
      </c>
      <c r="AEA33" s="86">
        <v>2</v>
      </c>
      <c r="AEB33" s="86">
        <v>1</v>
      </c>
      <c r="AEC33" s="86" t="s">
        <v>994</v>
      </c>
      <c r="AED33" s="82">
        <v>3</v>
      </c>
      <c r="AEE33" s="86">
        <v>2</v>
      </c>
      <c r="AEF33" s="86">
        <v>1</v>
      </c>
      <c r="AEG33" s="86" t="s">
        <v>994</v>
      </c>
      <c r="AEH33" s="82">
        <v>3</v>
      </c>
      <c r="AEI33" s="86">
        <v>2</v>
      </c>
      <c r="AEJ33" s="86">
        <v>1</v>
      </c>
      <c r="AEK33" s="86" t="s">
        <v>994</v>
      </c>
      <c r="AEL33" s="82">
        <v>3</v>
      </c>
      <c r="AEM33" s="86">
        <v>2</v>
      </c>
      <c r="AEN33" s="86">
        <v>1</v>
      </c>
      <c r="AEO33" s="86" t="s">
        <v>994</v>
      </c>
      <c r="AEP33" s="82">
        <v>3</v>
      </c>
      <c r="AEQ33" s="86">
        <v>2</v>
      </c>
      <c r="AER33" s="86">
        <v>1</v>
      </c>
      <c r="AES33" s="86" t="s">
        <v>994</v>
      </c>
      <c r="AET33" s="82">
        <v>3</v>
      </c>
      <c r="AEU33" s="86">
        <v>2</v>
      </c>
      <c r="AEV33" s="86">
        <v>1</v>
      </c>
      <c r="AEW33" s="86" t="s">
        <v>994</v>
      </c>
      <c r="AEX33" s="82">
        <v>3</v>
      </c>
      <c r="AEY33" s="86">
        <v>2</v>
      </c>
      <c r="AEZ33" s="86">
        <v>1</v>
      </c>
      <c r="AFA33" s="86" t="s">
        <v>994</v>
      </c>
      <c r="AFB33" s="82">
        <v>3</v>
      </c>
      <c r="AFC33" s="86">
        <v>2</v>
      </c>
      <c r="AFD33" s="86">
        <v>1</v>
      </c>
      <c r="AFE33" s="86" t="s">
        <v>994</v>
      </c>
      <c r="AFF33" s="82">
        <v>3</v>
      </c>
      <c r="AFG33" s="86">
        <v>2</v>
      </c>
      <c r="AFH33" s="86">
        <v>1</v>
      </c>
      <c r="AFI33" s="86" t="s">
        <v>994</v>
      </c>
      <c r="AFJ33" s="82">
        <v>3</v>
      </c>
      <c r="AFK33" s="86">
        <v>2</v>
      </c>
      <c r="AFL33" s="86">
        <v>1</v>
      </c>
      <c r="AFM33" s="86" t="s">
        <v>994</v>
      </c>
      <c r="AFN33" s="82">
        <v>3</v>
      </c>
      <c r="AFO33" s="86">
        <v>2</v>
      </c>
      <c r="AFP33" s="86">
        <v>1</v>
      </c>
      <c r="AFQ33" s="86" t="s">
        <v>994</v>
      </c>
      <c r="AFR33" s="82">
        <v>3</v>
      </c>
      <c r="AFS33" s="86">
        <v>2</v>
      </c>
      <c r="AFT33" s="86">
        <v>1</v>
      </c>
      <c r="AFU33" s="86" t="s">
        <v>994</v>
      </c>
      <c r="AFV33" s="82">
        <v>3</v>
      </c>
      <c r="AFW33" s="86">
        <v>2</v>
      </c>
      <c r="AFX33" s="86">
        <v>1</v>
      </c>
      <c r="AFY33" s="86" t="s">
        <v>994</v>
      </c>
      <c r="AFZ33" s="82">
        <v>3</v>
      </c>
      <c r="AGA33" s="86">
        <v>2</v>
      </c>
      <c r="AGB33" s="86">
        <v>1</v>
      </c>
      <c r="AGC33" s="86" t="s">
        <v>994</v>
      </c>
      <c r="AGD33" s="82">
        <v>3</v>
      </c>
      <c r="AGE33" s="86">
        <v>2</v>
      </c>
      <c r="AGF33" s="86">
        <v>1</v>
      </c>
      <c r="AGG33" s="86" t="s">
        <v>994</v>
      </c>
      <c r="AGH33" s="82">
        <v>3</v>
      </c>
      <c r="AGI33" s="86">
        <v>2</v>
      </c>
      <c r="AGJ33" s="86">
        <v>1</v>
      </c>
      <c r="AGK33" s="86" t="s">
        <v>994</v>
      </c>
      <c r="AGL33" s="82">
        <v>3</v>
      </c>
      <c r="AGM33" s="86">
        <v>2</v>
      </c>
      <c r="AGN33" s="86">
        <v>1</v>
      </c>
      <c r="AGO33" s="86" t="s">
        <v>994</v>
      </c>
      <c r="AGP33" s="82">
        <v>3</v>
      </c>
      <c r="AGQ33" s="86">
        <v>2</v>
      </c>
      <c r="AGR33" s="86">
        <v>1</v>
      </c>
      <c r="AGS33" s="86" t="s">
        <v>994</v>
      </c>
      <c r="AGT33" s="82">
        <v>3</v>
      </c>
      <c r="AGU33" s="86">
        <v>2</v>
      </c>
      <c r="AGV33" s="86">
        <v>1</v>
      </c>
      <c r="AGW33" s="86" t="s">
        <v>994</v>
      </c>
      <c r="AGX33" s="82">
        <v>3</v>
      </c>
      <c r="AGY33" s="86">
        <v>2</v>
      </c>
      <c r="AGZ33" s="86">
        <v>1</v>
      </c>
      <c r="AHA33" s="86" t="s">
        <v>994</v>
      </c>
      <c r="AHB33" s="82">
        <v>3</v>
      </c>
      <c r="AHC33" s="86">
        <v>2</v>
      </c>
      <c r="AHD33" s="86">
        <v>1</v>
      </c>
      <c r="AHE33" s="86" t="s">
        <v>994</v>
      </c>
      <c r="AHF33" s="82">
        <v>3</v>
      </c>
      <c r="AHG33" s="86">
        <v>2</v>
      </c>
      <c r="AHH33" s="86">
        <v>1</v>
      </c>
      <c r="AHI33" s="86" t="s">
        <v>994</v>
      </c>
      <c r="AHJ33" s="82">
        <v>3</v>
      </c>
      <c r="AHK33" s="86">
        <v>2</v>
      </c>
      <c r="AHL33" s="86">
        <v>1</v>
      </c>
      <c r="AHM33" s="86" t="s">
        <v>994</v>
      </c>
      <c r="AHN33" s="82">
        <v>3</v>
      </c>
      <c r="AHO33" s="86">
        <v>2</v>
      </c>
      <c r="AHP33" s="86">
        <v>1</v>
      </c>
      <c r="AHQ33" s="86" t="s">
        <v>994</v>
      </c>
      <c r="AHR33" s="82">
        <v>3</v>
      </c>
      <c r="AHS33" s="86">
        <v>2</v>
      </c>
      <c r="AHT33" s="86">
        <v>1</v>
      </c>
      <c r="AHU33" s="86" t="s">
        <v>994</v>
      </c>
      <c r="AHV33" s="82">
        <v>3</v>
      </c>
      <c r="AHW33" s="86">
        <v>2</v>
      </c>
      <c r="AHX33" s="86">
        <v>1</v>
      </c>
      <c r="AHY33" s="86" t="s">
        <v>994</v>
      </c>
      <c r="AHZ33" s="82">
        <v>3</v>
      </c>
      <c r="AIA33" s="86">
        <v>2</v>
      </c>
      <c r="AIB33" s="86">
        <v>1</v>
      </c>
      <c r="AIC33" s="86" t="s">
        <v>994</v>
      </c>
      <c r="AID33" s="82">
        <v>3</v>
      </c>
      <c r="AIE33" s="86">
        <v>2</v>
      </c>
      <c r="AIF33" s="86">
        <v>1</v>
      </c>
      <c r="AIG33" s="86" t="s">
        <v>994</v>
      </c>
      <c r="AIH33" s="82">
        <v>3</v>
      </c>
      <c r="AII33" s="86">
        <v>2</v>
      </c>
      <c r="AIJ33" s="86">
        <v>1</v>
      </c>
      <c r="AIK33" s="86" t="s">
        <v>994</v>
      </c>
      <c r="AIL33" s="82">
        <v>3</v>
      </c>
      <c r="AIM33" s="86">
        <v>2</v>
      </c>
      <c r="AIN33" s="86">
        <v>1</v>
      </c>
      <c r="AIO33" s="86" t="s">
        <v>994</v>
      </c>
      <c r="AIP33" s="82">
        <v>3</v>
      </c>
      <c r="AIQ33" s="86">
        <v>2</v>
      </c>
      <c r="AIR33" s="86">
        <v>1</v>
      </c>
      <c r="AIS33" s="86" t="s">
        <v>994</v>
      </c>
      <c r="AIT33" s="82">
        <v>3</v>
      </c>
      <c r="AIU33" s="86">
        <v>2</v>
      </c>
      <c r="AIV33" s="86">
        <v>1</v>
      </c>
      <c r="AIW33" s="86" t="s">
        <v>994</v>
      </c>
      <c r="AIX33" s="82">
        <v>3</v>
      </c>
      <c r="AIY33" s="86">
        <v>2</v>
      </c>
      <c r="AIZ33" s="86">
        <v>1</v>
      </c>
      <c r="AJA33" s="86" t="s">
        <v>994</v>
      </c>
      <c r="AJB33" s="82">
        <v>3</v>
      </c>
      <c r="AJC33" s="86">
        <v>2</v>
      </c>
      <c r="AJD33" s="86">
        <v>1</v>
      </c>
      <c r="AJE33" s="86" t="s">
        <v>994</v>
      </c>
      <c r="AJF33" s="82">
        <v>3</v>
      </c>
      <c r="AJG33" s="86">
        <v>2</v>
      </c>
      <c r="AJH33" s="86">
        <v>1</v>
      </c>
      <c r="AJI33" s="86" t="s">
        <v>994</v>
      </c>
      <c r="AJJ33" s="82">
        <v>3</v>
      </c>
      <c r="AJK33" s="86">
        <v>2</v>
      </c>
      <c r="AJL33" s="86">
        <v>1</v>
      </c>
      <c r="AJM33" s="86" t="s">
        <v>994</v>
      </c>
      <c r="AJN33" s="82">
        <v>3</v>
      </c>
      <c r="AJO33" s="86">
        <v>2</v>
      </c>
      <c r="AJP33" s="86">
        <v>1</v>
      </c>
      <c r="AJQ33" s="86" t="s">
        <v>994</v>
      </c>
      <c r="AJR33" s="82">
        <v>3</v>
      </c>
      <c r="AJS33" s="86">
        <v>2</v>
      </c>
      <c r="AJT33" s="86">
        <v>1</v>
      </c>
      <c r="AJU33" s="86" t="s">
        <v>994</v>
      </c>
      <c r="AJV33" s="82">
        <v>3</v>
      </c>
      <c r="AJW33" s="86">
        <v>2</v>
      </c>
      <c r="AJX33" s="86">
        <v>1</v>
      </c>
      <c r="AJY33" s="86" t="s">
        <v>994</v>
      </c>
      <c r="AJZ33" s="82">
        <v>3</v>
      </c>
      <c r="AKA33" s="86">
        <v>2</v>
      </c>
      <c r="AKB33" s="86">
        <v>1</v>
      </c>
      <c r="AKC33" s="86" t="s">
        <v>994</v>
      </c>
      <c r="AKD33" s="82">
        <v>3</v>
      </c>
      <c r="AKE33" s="86">
        <v>2</v>
      </c>
      <c r="AKF33" s="86">
        <v>1</v>
      </c>
      <c r="AKG33" s="86" t="s">
        <v>994</v>
      </c>
      <c r="AKH33" s="82">
        <v>3</v>
      </c>
      <c r="AKI33" s="86">
        <v>2</v>
      </c>
      <c r="AKJ33" s="86">
        <v>1</v>
      </c>
      <c r="AKK33" s="86" t="s">
        <v>994</v>
      </c>
      <c r="AKL33" s="82">
        <v>3</v>
      </c>
      <c r="AKM33" s="86">
        <v>2</v>
      </c>
      <c r="AKN33" s="86">
        <v>1</v>
      </c>
      <c r="AKO33" s="86" t="s">
        <v>994</v>
      </c>
      <c r="AKP33" s="82">
        <v>3</v>
      </c>
      <c r="AKQ33" s="86">
        <v>2</v>
      </c>
      <c r="AKR33" s="86">
        <v>1</v>
      </c>
      <c r="AKS33" s="86" t="s">
        <v>994</v>
      </c>
      <c r="AKT33" s="82">
        <v>3</v>
      </c>
      <c r="AKU33" s="86">
        <v>2</v>
      </c>
      <c r="AKV33" s="86">
        <v>1</v>
      </c>
      <c r="AKW33" s="86" t="s">
        <v>994</v>
      </c>
      <c r="AKX33" s="82">
        <v>3</v>
      </c>
      <c r="AKY33" s="86">
        <v>2</v>
      </c>
      <c r="AKZ33" s="86">
        <v>1</v>
      </c>
      <c r="ALA33" s="86" t="s">
        <v>994</v>
      </c>
      <c r="ALB33" s="82">
        <v>3</v>
      </c>
      <c r="ALC33" s="86">
        <v>2</v>
      </c>
      <c r="ALD33" s="86">
        <v>1</v>
      </c>
      <c r="ALE33" s="86" t="s">
        <v>994</v>
      </c>
      <c r="ALF33" s="82">
        <v>3</v>
      </c>
      <c r="ALG33" s="86">
        <v>2</v>
      </c>
      <c r="ALH33" s="86">
        <v>1</v>
      </c>
      <c r="ALI33" s="86" t="s">
        <v>994</v>
      </c>
      <c r="ALJ33" s="82">
        <v>3</v>
      </c>
      <c r="ALK33" s="86">
        <v>2</v>
      </c>
      <c r="ALL33" s="86">
        <v>1</v>
      </c>
      <c r="ALM33" s="86" t="s">
        <v>994</v>
      </c>
      <c r="ALN33" s="82">
        <v>3</v>
      </c>
      <c r="ALO33" s="86">
        <v>2</v>
      </c>
      <c r="ALP33" s="86">
        <v>1</v>
      </c>
      <c r="ALQ33" s="86" t="s">
        <v>994</v>
      </c>
      <c r="ALR33" s="82">
        <v>3</v>
      </c>
      <c r="ALS33" s="86">
        <v>2</v>
      </c>
      <c r="ALT33" s="86">
        <v>1</v>
      </c>
      <c r="ALU33" s="86" t="s">
        <v>994</v>
      </c>
      <c r="ALV33" s="82">
        <v>3</v>
      </c>
      <c r="ALW33" s="86">
        <v>2</v>
      </c>
      <c r="ALX33" s="86">
        <v>1</v>
      </c>
      <c r="ALY33" s="86" t="s">
        <v>994</v>
      </c>
      <c r="ALZ33" s="82">
        <v>3</v>
      </c>
      <c r="AMA33" s="86">
        <v>2</v>
      </c>
      <c r="AMB33" s="86">
        <v>1</v>
      </c>
      <c r="AMC33" s="86" t="s">
        <v>994</v>
      </c>
      <c r="AMD33" s="82">
        <v>3</v>
      </c>
      <c r="AME33" s="86">
        <v>2</v>
      </c>
      <c r="AMF33" s="86">
        <v>1</v>
      </c>
      <c r="AMG33" s="86" t="s">
        <v>994</v>
      </c>
      <c r="AMH33" s="82">
        <v>3</v>
      </c>
      <c r="AMI33" s="86">
        <v>2</v>
      </c>
      <c r="AMJ33" s="86">
        <v>1</v>
      </c>
      <c r="AMK33" s="86" t="s">
        <v>994</v>
      </c>
      <c r="AML33" s="82">
        <v>3</v>
      </c>
      <c r="AMM33" s="86">
        <v>2</v>
      </c>
      <c r="AMN33" s="86">
        <v>1</v>
      </c>
      <c r="AMO33" s="86" t="s">
        <v>994</v>
      </c>
      <c r="AMP33" s="82">
        <v>3</v>
      </c>
      <c r="AMQ33" s="86">
        <v>2</v>
      </c>
      <c r="AMR33" s="86">
        <v>1</v>
      </c>
      <c r="AMS33" s="86" t="s">
        <v>994</v>
      </c>
      <c r="AMT33" s="82">
        <v>3</v>
      </c>
      <c r="AMU33" s="86">
        <v>2</v>
      </c>
      <c r="AMV33" s="86">
        <v>1</v>
      </c>
      <c r="AMW33" s="86" t="s">
        <v>994</v>
      </c>
      <c r="AMX33" s="82">
        <v>3</v>
      </c>
      <c r="AMY33" s="86">
        <v>2</v>
      </c>
      <c r="AMZ33" s="86">
        <v>1</v>
      </c>
      <c r="ANA33" s="86" t="s">
        <v>994</v>
      </c>
      <c r="ANB33" s="82">
        <v>3</v>
      </c>
      <c r="ANC33" s="86">
        <v>2</v>
      </c>
      <c r="AND33" s="86">
        <v>1</v>
      </c>
      <c r="ANE33" s="86" t="s">
        <v>994</v>
      </c>
      <c r="ANF33" s="82">
        <v>3</v>
      </c>
      <c r="ANG33" s="86">
        <v>2</v>
      </c>
      <c r="ANH33" s="86">
        <v>1</v>
      </c>
      <c r="ANI33" s="86" t="s">
        <v>994</v>
      </c>
      <c r="ANJ33" s="82">
        <v>3</v>
      </c>
      <c r="ANK33" s="86">
        <v>2</v>
      </c>
      <c r="ANL33" s="86">
        <v>1</v>
      </c>
      <c r="ANM33" s="86" t="s">
        <v>994</v>
      </c>
      <c r="ANN33" s="82">
        <v>3</v>
      </c>
      <c r="ANO33" s="86">
        <v>2</v>
      </c>
      <c r="ANP33" s="86">
        <v>1</v>
      </c>
      <c r="ANQ33" s="86" t="s">
        <v>994</v>
      </c>
      <c r="ANR33" s="82">
        <v>3</v>
      </c>
      <c r="ANS33" s="86">
        <v>2</v>
      </c>
      <c r="ANT33" s="86">
        <v>1</v>
      </c>
      <c r="ANU33" s="86" t="s">
        <v>994</v>
      </c>
      <c r="ANV33" s="82">
        <v>3</v>
      </c>
      <c r="ANW33" s="86">
        <v>2</v>
      </c>
      <c r="ANX33" s="86">
        <v>1</v>
      </c>
      <c r="ANY33" s="86" t="s">
        <v>994</v>
      </c>
      <c r="ANZ33" s="82">
        <v>3</v>
      </c>
      <c r="AOA33" s="86">
        <v>2</v>
      </c>
      <c r="AOB33" s="86">
        <v>1</v>
      </c>
      <c r="AOC33" s="86" t="s">
        <v>994</v>
      </c>
      <c r="AOD33" s="82">
        <v>3</v>
      </c>
      <c r="AOE33" s="86">
        <v>2</v>
      </c>
      <c r="AOF33" s="86">
        <v>1</v>
      </c>
      <c r="AOG33" s="86" t="s">
        <v>994</v>
      </c>
      <c r="AOH33" s="82">
        <v>3</v>
      </c>
      <c r="AOI33" s="86">
        <v>2</v>
      </c>
      <c r="AOJ33" s="86">
        <v>1</v>
      </c>
      <c r="AOK33" s="86" t="s">
        <v>994</v>
      </c>
      <c r="AOL33" s="82">
        <v>3</v>
      </c>
      <c r="AOM33" s="86">
        <v>2</v>
      </c>
      <c r="AON33" s="86">
        <v>1</v>
      </c>
      <c r="AOO33" s="86" t="s">
        <v>994</v>
      </c>
      <c r="AOP33" s="82">
        <v>3</v>
      </c>
      <c r="AOQ33" s="86">
        <v>2</v>
      </c>
      <c r="AOR33" s="86">
        <v>1</v>
      </c>
      <c r="AOS33" s="86" t="s">
        <v>994</v>
      </c>
      <c r="AOT33" s="82">
        <v>3</v>
      </c>
      <c r="AOU33" s="86">
        <v>2</v>
      </c>
      <c r="AOV33" s="86">
        <v>1</v>
      </c>
      <c r="AOW33" s="86" t="s">
        <v>994</v>
      </c>
      <c r="AOX33" s="82">
        <v>3</v>
      </c>
      <c r="AOY33" s="86">
        <v>2</v>
      </c>
      <c r="AOZ33" s="86">
        <v>1</v>
      </c>
      <c r="APA33" s="86" t="s">
        <v>994</v>
      </c>
      <c r="APB33" s="82">
        <v>3</v>
      </c>
      <c r="APC33" s="86">
        <v>2</v>
      </c>
      <c r="APD33" s="86">
        <v>1</v>
      </c>
      <c r="APE33" s="86" t="s">
        <v>994</v>
      </c>
      <c r="APF33" s="82">
        <v>3</v>
      </c>
      <c r="APG33" s="86">
        <v>2</v>
      </c>
      <c r="APH33" s="86">
        <v>1</v>
      </c>
      <c r="API33" s="86" t="s">
        <v>994</v>
      </c>
      <c r="APJ33" s="82">
        <v>3</v>
      </c>
      <c r="APK33" s="86">
        <v>2</v>
      </c>
      <c r="APL33" s="86">
        <v>1</v>
      </c>
      <c r="APM33" s="86" t="s">
        <v>994</v>
      </c>
      <c r="APN33" s="82">
        <v>3</v>
      </c>
      <c r="APO33" s="86">
        <v>2</v>
      </c>
      <c r="APP33" s="86">
        <v>1</v>
      </c>
      <c r="APQ33" s="86" t="s">
        <v>994</v>
      </c>
      <c r="APR33" s="82">
        <v>3</v>
      </c>
      <c r="APS33" s="86">
        <v>2</v>
      </c>
      <c r="APT33" s="86">
        <v>1</v>
      </c>
      <c r="APU33" s="86" t="s">
        <v>994</v>
      </c>
      <c r="APV33" s="82">
        <v>3</v>
      </c>
      <c r="APW33" s="86">
        <v>2</v>
      </c>
      <c r="APX33" s="86">
        <v>1</v>
      </c>
      <c r="APY33" s="86" t="s">
        <v>994</v>
      </c>
      <c r="APZ33" s="82">
        <v>3</v>
      </c>
      <c r="AQA33" s="86">
        <v>2</v>
      </c>
      <c r="AQB33" s="86">
        <v>1</v>
      </c>
      <c r="AQC33" s="86" t="s">
        <v>994</v>
      </c>
      <c r="AQD33" s="82">
        <v>3</v>
      </c>
      <c r="AQE33" s="86">
        <v>2</v>
      </c>
      <c r="AQF33" s="86">
        <v>1</v>
      </c>
      <c r="AQG33" s="86" t="s">
        <v>994</v>
      </c>
      <c r="AQH33" s="82">
        <v>3</v>
      </c>
      <c r="AQI33" s="86">
        <v>2</v>
      </c>
      <c r="AQJ33" s="86">
        <v>1</v>
      </c>
      <c r="AQK33" s="86" t="s">
        <v>994</v>
      </c>
      <c r="AQL33" s="82">
        <v>3</v>
      </c>
      <c r="AQM33" s="86">
        <v>2</v>
      </c>
      <c r="AQN33" s="86">
        <v>1</v>
      </c>
      <c r="AQO33" s="86" t="s">
        <v>994</v>
      </c>
      <c r="AQP33" s="82">
        <v>3</v>
      </c>
      <c r="AQQ33" s="86">
        <v>2</v>
      </c>
      <c r="AQR33" s="86">
        <v>1</v>
      </c>
      <c r="AQS33" s="86" t="s">
        <v>994</v>
      </c>
      <c r="AQT33" s="82">
        <v>3</v>
      </c>
      <c r="AQU33" s="86">
        <v>2</v>
      </c>
      <c r="AQV33" s="86">
        <v>1</v>
      </c>
      <c r="AQW33" s="86" t="s">
        <v>994</v>
      </c>
      <c r="AQX33" s="82">
        <v>3</v>
      </c>
      <c r="AQY33" s="86">
        <v>2</v>
      </c>
      <c r="AQZ33" s="86">
        <v>1</v>
      </c>
      <c r="ARA33" s="86" t="s">
        <v>994</v>
      </c>
      <c r="ARB33" s="82">
        <v>3</v>
      </c>
      <c r="ARC33" s="86">
        <v>2</v>
      </c>
      <c r="ARD33" s="86">
        <v>1</v>
      </c>
      <c r="ARE33" s="86" t="s">
        <v>994</v>
      </c>
      <c r="ARF33" s="82">
        <v>3</v>
      </c>
      <c r="ARG33" s="86">
        <v>2</v>
      </c>
      <c r="ARH33" s="86">
        <v>1</v>
      </c>
      <c r="ARI33" s="86" t="s">
        <v>994</v>
      </c>
      <c r="ARJ33" s="82">
        <v>3</v>
      </c>
      <c r="ARK33" s="86">
        <v>2</v>
      </c>
      <c r="ARL33" s="86">
        <v>1</v>
      </c>
      <c r="ARM33" s="86" t="s">
        <v>994</v>
      </c>
      <c r="ARN33" s="82">
        <v>3</v>
      </c>
      <c r="ARO33" s="86">
        <v>2</v>
      </c>
      <c r="ARP33" s="86">
        <v>1</v>
      </c>
      <c r="ARQ33" s="86" t="s">
        <v>994</v>
      </c>
      <c r="ARR33" s="82">
        <v>3</v>
      </c>
      <c r="ARS33" s="86">
        <v>2</v>
      </c>
      <c r="ART33" s="86">
        <v>1</v>
      </c>
      <c r="ARU33" s="86" t="s">
        <v>994</v>
      </c>
      <c r="ARV33" s="82">
        <v>3</v>
      </c>
      <c r="ARW33" s="86">
        <v>2</v>
      </c>
      <c r="ARX33" s="86">
        <v>1</v>
      </c>
      <c r="ARY33" s="86" t="s">
        <v>994</v>
      </c>
      <c r="ARZ33" s="82">
        <v>3</v>
      </c>
      <c r="ASA33" s="86">
        <v>2</v>
      </c>
      <c r="ASB33" s="86">
        <v>1</v>
      </c>
      <c r="ASC33" s="86" t="s">
        <v>994</v>
      </c>
      <c r="ASD33" s="82">
        <v>3</v>
      </c>
      <c r="ASE33" s="86">
        <v>2</v>
      </c>
      <c r="ASF33" s="86">
        <v>1</v>
      </c>
      <c r="ASG33" s="86" t="s">
        <v>994</v>
      </c>
      <c r="ASH33" s="82">
        <v>3</v>
      </c>
      <c r="ASI33" s="86">
        <v>2</v>
      </c>
      <c r="ASJ33" s="86">
        <v>1</v>
      </c>
      <c r="ASK33" s="86" t="s">
        <v>994</v>
      </c>
      <c r="ASL33" s="82">
        <v>3</v>
      </c>
      <c r="ASM33" s="86">
        <v>2</v>
      </c>
      <c r="ASN33" s="86">
        <v>1</v>
      </c>
      <c r="ASO33" s="86" t="s">
        <v>994</v>
      </c>
      <c r="ASP33" s="82">
        <v>3</v>
      </c>
      <c r="ASQ33" s="86">
        <v>2</v>
      </c>
      <c r="ASR33" s="86">
        <v>1</v>
      </c>
      <c r="ASS33" s="86" t="s">
        <v>994</v>
      </c>
      <c r="AST33" s="82">
        <v>3</v>
      </c>
      <c r="ASU33" s="86">
        <v>2</v>
      </c>
      <c r="ASV33" s="86">
        <v>1</v>
      </c>
      <c r="ASW33" s="86" t="s">
        <v>994</v>
      </c>
      <c r="ASX33" s="82">
        <v>3</v>
      </c>
      <c r="ASY33" s="86">
        <v>2</v>
      </c>
      <c r="ASZ33" s="86">
        <v>1</v>
      </c>
      <c r="ATA33" s="86" t="s">
        <v>994</v>
      </c>
      <c r="ATB33" s="82">
        <v>3</v>
      </c>
      <c r="ATC33" s="86">
        <v>2</v>
      </c>
      <c r="ATD33" s="86">
        <v>1</v>
      </c>
      <c r="ATE33" s="86" t="s">
        <v>994</v>
      </c>
      <c r="ATF33" s="82">
        <v>3</v>
      </c>
      <c r="ATG33" s="86">
        <v>2</v>
      </c>
      <c r="ATH33" s="86">
        <v>1</v>
      </c>
      <c r="ATI33" s="86" t="s">
        <v>994</v>
      </c>
      <c r="ATJ33" s="82">
        <v>3</v>
      </c>
      <c r="ATK33" s="86">
        <v>2</v>
      </c>
      <c r="ATL33" s="86">
        <v>1</v>
      </c>
      <c r="ATM33" s="86" t="s">
        <v>994</v>
      </c>
      <c r="ATN33" s="82">
        <v>3</v>
      </c>
      <c r="ATO33" s="86">
        <v>2</v>
      </c>
      <c r="ATP33" s="86">
        <v>1</v>
      </c>
      <c r="ATQ33" s="86" t="s">
        <v>994</v>
      </c>
      <c r="ATR33" s="82">
        <v>3</v>
      </c>
      <c r="ATS33" s="86">
        <v>2</v>
      </c>
      <c r="ATT33" s="86">
        <v>1</v>
      </c>
      <c r="ATU33" s="86" t="s">
        <v>994</v>
      </c>
      <c r="ATV33" s="82">
        <v>3</v>
      </c>
      <c r="ATW33" s="86">
        <v>2</v>
      </c>
      <c r="ATX33" s="86">
        <v>1</v>
      </c>
      <c r="ATY33" s="86" t="s">
        <v>994</v>
      </c>
      <c r="ATZ33" s="82">
        <v>3</v>
      </c>
      <c r="AUA33" s="86">
        <v>2</v>
      </c>
      <c r="AUB33" s="86">
        <v>1</v>
      </c>
      <c r="AUC33" s="86" t="s">
        <v>994</v>
      </c>
      <c r="AUD33" s="82">
        <v>3</v>
      </c>
      <c r="AUE33" s="86">
        <v>2</v>
      </c>
      <c r="AUF33" s="86">
        <v>1</v>
      </c>
      <c r="AUG33" s="86" t="s">
        <v>994</v>
      </c>
      <c r="AUH33" s="82">
        <v>3</v>
      </c>
      <c r="AUI33" s="86">
        <v>2</v>
      </c>
      <c r="AUJ33" s="86">
        <v>1</v>
      </c>
      <c r="AUK33" s="86" t="s">
        <v>994</v>
      </c>
      <c r="AUL33" s="82">
        <v>3</v>
      </c>
      <c r="AUM33" s="86">
        <v>2</v>
      </c>
      <c r="AUN33" s="86">
        <v>1</v>
      </c>
      <c r="AUO33" s="86" t="s">
        <v>994</v>
      </c>
      <c r="AUP33" s="82">
        <v>3</v>
      </c>
      <c r="AUQ33" s="86">
        <v>2</v>
      </c>
      <c r="AUR33" s="86">
        <v>1</v>
      </c>
      <c r="AUS33" s="86" t="s">
        <v>994</v>
      </c>
      <c r="AUT33" s="82">
        <v>3</v>
      </c>
      <c r="AUU33" s="86">
        <v>2</v>
      </c>
      <c r="AUV33" s="86">
        <v>1</v>
      </c>
      <c r="AUW33" s="86" t="s">
        <v>994</v>
      </c>
      <c r="AUX33" s="82">
        <v>3</v>
      </c>
      <c r="AUY33" s="86">
        <v>2</v>
      </c>
      <c r="AUZ33" s="86">
        <v>1</v>
      </c>
      <c r="AVA33" s="86" t="s">
        <v>994</v>
      </c>
      <c r="AVB33" s="82">
        <v>3</v>
      </c>
      <c r="AVC33" s="86">
        <v>2</v>
      </c>
      <c r="AVD33" s="86">
        <v>1</v>
      </c>
      <c r="AVE33" s="86" t="s">
        <v>994</v>
      </c>
      <c r="AVF33" s="82">
        <v>3</v>
      </c>
      <c r="AVG33" s="86">
        <v>2</v>
      </c>
      <c r="AVH33" s="86">
        <v>1</v>
      </c>
      <c r="AVI33" s="86" t="s">
        <v>994</v>
      </c>
      <c r="AVJ33" s="82">
        <v>3</v>
      </c>
      <c r="AVK33" s="86">
        <v>2</v>
      </c>
      <c r="AVL33" s="86">
        <v>1</v>
      </c>
      <c r="AVM33" s="86" t="s">
        <v>994</v>
      </c>
      <c r="AVN33" s="82">
        <v>3</v>
      </c>
      <c r="AVO33" s="86">
        <v>2</v>
      </c>
      <c r="AVP33" s="86">
        <v>1</v>
      </c>
      <c r="AVQ33" s="86" t="s">
        <v>994</v>
      </c>
      <c r="AVR33" s="82">
        <v>3</v>
      </c>
      <c r="AVS33" s="86">
        <v>2</v>
      </c>
      <c r="AVT33" s="86">
        <v>1</v>
      </c>
      <c r="AVU33" s="86" t="s">
        <v>994</v>
      </c>
      <c r="AVV33" s="82">
        <v>3</v>
      </c>
      <c r="AVW33" s="86">
        <v>2</v>
      </c>
      <c r="AVX33" s="86">
        <v>1</v>
      </c>
      <c r="AVY33" s="86" t="s">
        <v>994</v>
      </c>
      <c r="AVZ33" s="82">
        <v>3</v>
      </c>
      <c r="AWA33" s="86">
        <v>2</v>
      </c>
      <c r="AWB33" s="86">
        <v>1</v>
      </c>
      <c r="AWC33" s="86" t="s">
        <v>994</v>
      </c>
      <c r="AWD33" s="82">
        <v>3</v>
      </c>
      <c r="AWE33" s="86">
        <v>2</v>
      </c>
      <c r="AWF33" s="86">
        <v>1</v>
      </c>
      <c r="AWG33" s="86" t="s">
        <v>994</v>
      </c>
      <c r="AWH33" s="82">
        <v>3</v>
      </c>
      <c r="AWI33" s="86">
        <v>2</v>
      </c>
      <c r="AWJ33" s="86">
        <v>1</v>
      </c>
      <c r="AWK33" s="86" t="s">
        <v>994</v>
      </c>
      <c r="AWL33" s="82">
        <v>3</v>
      </c>
      <c r="AWM33" s="86">
        <v>2</v>
      </c>
      <c r="AWN33" s="86">
        <v>1</v>
      </c>
      <c r="AWO33" s="86" t="s">
        <v>994</v>
      </c>
      <c r="AWP33" s="82">
        <v>3</v>
      </c>
      <c r="AWQ33" s="86">
        <v>2</v>
      </c>
      <c r="AWR33" s="86">
        <v>1</v>
      </c>
      <c r="AWS33" s="86" t="s">
        <v>994</v>
      </c>
      <c r="AWT33" s="82">
        <v>3</v>
      </c>
      <c r="AWU33" s="86">
        <v>2</v>
      </c>
      <c r="AWV33" s="86">
        <v>1</v>
      </c>
      <c r="AWW33" s="86" t="s">
        <v>994</v>
      </c>
      <c r="AWX33" s="82">
        <v>3</v>
      </c>
      <c r="AWY33" s="86">
        <v>2</v>
      </c>
      <c r="AWZ33" s="86">
        <v>1</v>
      </c>
      <c r="AXA33" s="86" t="s">
        <v>994</v>
      </c>
      <c r="AXB33" s="82">
        <v>3</v>
      </c>
      <c r="AXC33" s="86">
        <v>2</v>
      </c>
      <c r="AXD33" s="86">
        <v>1</v>
      </c>
      <c r="AXE33" s="86" t="s">
        <v>994</v>
      </c>
      <c r="AXF33" s="82">
        <v>3</v>
      </c>
      <c r="AXG33" s="86">
        <v>2</v>
      </c>
      <c r="AXH33" s="86">
        <v>1</v>
      </c>
      <c r="AXI33" s="86" t="s">
        <v>994</v>
      </c>
      <c r="AXJ33" s="82">
        <v>3</v>
      </c>
      <c r="AXK33" s="86">
        <v>2</v>
      </c>
      <c r="AXL33" s="86">
        <v>1</v>
      </c>
      <c r="AXM33" s="86" t="s">
        <v>994</v>
      </c>
      <c r="AXN33" s="82">
        <v>3</v>
      </c>
      <c r="AXO33" s="86">
        <v>2</v>
      </c>
      <c r="AXP33" s="86">
        <v>1</v>
      </c>
      <c r="AXQ33" s="86" t="s">
        <v>994</v>
      </c>
      <c r="AXR33" s="82">
        <v>3</v>
      </c>
      <c r="AXS33" s="86">
        <v>2</v>
      </c>
      <c r="AXT33" s="86">
        <v>1</v>
      </c>
      <c r="AXU33" s="86" t="s">
        <v>994</v>
      </c>
      <c r="AXV33" s="82">
        <v>3</v>
      </c>
      <c r="AXW33" s="86">
        <v>2</v>
      </c>
      <c r="AXX33" s="86">
        <v>1</v>
      </c>
      <c r="AXY33" s="86" t="s">
        <v>994</v>
      </c>
      <c r="AXZ33" s="82">
        <v>3</v>
      </c>
      <c r="AYA33" s="86">
        <v>2</v>
      </c>
      <c r="AYB33" s="86">
        <v>1</v>
      </c>
      <c r="AYC33" s="86" t="s">
        <v>994</v>
      </c>
      <c r="AYD33" s="82">
        <v>3</v>
      </c>
      <c r="AYE33" s="86">
        <v>2</v>
      </c>
      <c r="AYF33" s="86">
        <v>1</v>
      </c>
      <c r="AYG33" s="86" t="s">
        <v>994</v>
      </c>
      <c r="AYH33" s="82">
        <v>3</v>
      </c>
      <c r="AYI33" s="86">
        <v>2</v>
      </c>
      <c r="AYJ33" s="86">
        <v>1</v>
      </c>
      <c r="AYK33" s="86" t="s">
        <v>994</v>
      </c>
      <c r="AYL33" s="82">
        <v>3</v>
      </c>
      <c r="AYM33" s="86">
        <v>2</v>
      </c>
      <c r="AYN33" s="86">
        <v>1</v>
      </c>
      <c r="AYO33" s="86" t="s">
        <v>994</v>
      </c>
      <c r="AYP33" s="82">
        <v>3</v>
      </c>
      <c r="AYQ33" s="86">
        <v>2</v>
      </c>
      <c r="AYR33" s="86">
        <v>1</v>
      </c>
      <c r="AYS33" s="86" t="s">
        <v>994</v>
      </c>
      <c r="AYT33" s="82">
        <v>3</v>
      </c>
      <c r="AYU33" s="86">
        <v>2</v>
      </c>
      <c r="AYV33" s="86">
        <v>1</v>
      </c>
      <c r="AYW33" s="86" t="s">
        <v>994</v>
      </c>
      <c r="AYX33" s="82">
        <v>3</v>
      </c>
      <c r="AYY33" s="86">
        <v>2</v>
      </c>
      <c r="AYZ33" s="86">
        <v>1</v>
      </c>
      <c r="AZA33" s="86" t="s">
        <v>994</v>
      </c>
      <c r="AZB33" s="82">
        <v>3</v>
      </c>
      <c r="AZC33" s="86">
        <v>2</v>
      </c>
      <c r="AZD33" s="86">
        <v>1</v>
      </c>
      <c r="AZE33" s="86" t="s">
        <v>994</v>
      </c>
      <c r="AZF33" s="82">
        <v>3</v>
      </c>
      <c r="AZG33" s="86">
        <v>2</v>
      </c>
      <c r="AZH33" s="86">
        <v>1</v>
      </c>
      <c r="AZI33" s="86" t="s">
        <v>994</v>
      </c>
      <c r="AZJ33" s="82">
        <v>3</v>
      </c>
      <c r="AZK33" s="86">
        <v>2</v>
      </c>
      <c r="AZL33" s="86">
        <v>1</v>
      </c>
      <c r="AZM33" s="86" t="s">
        <v>994</v>
      </c>
      <c r="AZN33" s="82">
        <v>3</v>
      </c>
      <c r="AZO33" s="86">
        <v>2</v>
      </c>
      <c r="AZP33" s="86">
        <v>1</v>
      </c>
      <c r="AZQ33" s="86" t="s">
        <v>994</v>
      </c>
      <c r="AZR33" s="82">
        <v>3</v>
      </c>
      <c r="AZS33" s="86">
        <v>2</v>
      </c>
      <c r="AZT33" s="86">
        <v>1</v>
      </c>
      <c r="AZU33" s="86" t="s">
        <v>994</v>
      </c>
      <c r="AZV33" s="82">
        <v>3</v>
      </c>
      <c r="AZW33" s="86">
        <v>2</v>
      </c>
      <c r="AZX33" s="86">
        <v>1</v>
      </c>
      <c r="AZY33" s="86" t="s">
        <v>994</v>
      </c>
      <c r="AZZ33" s="82">
        <v>3</v>
      </c>
      <c r="BAA33" s="86">
        <v>2</v>
      </c>
      <c r="BAB33" s="86">
        <v>1</v>
      </c>
      <c r="BAC33" s="86" t="s">
        <v>994</v>
      </c>
      <c r="BAD33" s="82">
        <v>3</v>
      </c>
      <c r="BAE33" s="86">
        <v>2</v>
      </c>
      <c r="BAF33" s="86">
        <v>1</v>
      </c>
      <c r="BAG33" s="86" t="s">
        <v>994</v>
      </c>
      <c r="BAH33" s="82">
        <v>3</v>
      </c>
      <c r="BAI33" s="86">
        <v>2</v>
      </c>
      <c r="BAJ33" s="86">
        <v>1</v>
      </c>
      <c r="BAK33" s="86" t="s">
        <v>994</v>
      </c>
      <c r="BAL33" s="82">
        <v>3</v>
      </c>
      <c r="BAM33" s="86">
        <v>2</v>
      </c>
      <c r="BAN33" s="86">
        <v>1</v>
      </c>
      <c r="BAO33" s="86" t="s">
        <v>994</v>
      </c>
      <c r="BAP33" s="82">
        <v>3</v>
      </c>
      <c r="BAQ33" s="86">
        <v>2</v>
      </c>
      <c r="BAR33" s="86">
        <v>1</v>
      </c>
      <c r="BAS33" s="86" t="s">
        <v>994</v>
      </c>
      <c r="BAT33" s="82">
        <v>3</v>
      </c>
      <c r="BAU33" s="86">
        <v>2</v>
      </c>
      <c r="BAV33" s="86">
        <v>1</v>
      </c>
      <c r="BAW33" s="86" t="s">
        <v>994</v>
      </c>
      <c r="BAX33" s="82">
        <v>3</v>
      </c>
      <c r="BAY33" s="86">
        <v>2</v>
      </c>
      <c r="BAZ33" s="86">
        <v>1</v>
      </c>
      <c r="BBA33" s="86" t="s">
        <v>994</v>
      </c>
      <c r="BBB33" s="82">
        <v>3</v>
      </c>
      <c r="BBC33" s="86">
        <v>2</v>
      </c>
      <c r="BBD33" s="86">
        <v>1</v>
      </c>
      <c r="BBE33" s="86" t="s">
        <v>994</v>
      </c>
      <c r="BBF33" s="82">
        <v>3</v>
      </c>
      <c r="BBG33" s="86">
        <v>2</v>
      </c>
      <c r="BBH33" s="86">
        <v>1</v>
      </c>
      <c r="BBI33" s="86" t="s">
        <v>994</v>
      </c>
      <c r="BBJ33" s="82">
        <v>3</v>
      </c>
      <c r="BBK33" s="86">
        <v>2</v>
      </c>
      <c r="BBL33" s="86">
        <v>1</v>
      </c>
      <c r="BBM33" s="86" t="s">
        <v>994</v>
      </c>
      <c r="BBN33" s="82">
        <v>3</v>
      </c>
      <c r="BBO33" s="86">
        <v>2</v>
      </c>
      <c r="BBP33" s="86">
        <v>1</v>
      </c>
      <c r="BBQ33" s="86" t="s">
        <v>994</v>
      </c>
      <c r="BBR33" s="82">
        <v>3</v>
      </c>
      <c r="BBS33" s="86">
        <v>2</v>
      </c>
      <c r="BBT33" s="86">
        <v>1</v>
      </c>
      <c r="BBU33" s="86" t="s">
        <v>994</v>
      </c>
      <c r="BBV33" s="82">
        <v>3</v>
      </c>
      <c r="BBW33" s="86">
        <v>2</v>
      </c>
      <c r="BBX33" s="86">
        <v>1</v>
      </c>
      <c r="BBY33" s="86" t="s">
        <v>994</v>
      </c>
      <c r="BBZ33" s="82">
        <v>3</v>
      </c>
      <c r="BCA33" s="86">
        <v>2</v>
      </c>
      <c r="BCB33" s="86">
        <v>1</v>
      </c>
      <c r="BCC33" s="86" t="s">
        <v>994</v>
      </c>
      <c r="BCD33" s="82">
        <v>3</v>
      </c>
      <c r="BCE33" s="86">
        <v>2</v>
      </c>
      <c r="BCF33" s="86">
        <v>1</v>
      </c>
      <c r="BCG33" s="86" t="s">
        <v>994</v>
      </c>
      <c r="BCH33" s="82">
        <v>3</v>
      </c>
      <c r="BCI33" s="86">
        <v>2</v>
      </c>
      <c r="BCJ33" s="86">
        <v>1</v>
      </c>
      <c r="BCK33" s="86" t="s">
        <v>994</v>
      </c>
      <c r="BCL33" s="82">
        <v>3</v>
      </c>
      <c r="BCM33" s="86">
        <v>2</v>
      </c>
      <c r="BCN33" s="86">
        <v>1</v>
      </c>
      <c r="BCO33" s="86" t="s">
        <v>994</v>
      </c>
      <c r="BCP33" s="82">
        <v>3</v>
      </c>
      <c r="BCQ33" s="86">
        <v>2</v>
      </c>
      <c r="BCR33" s="86">
        <v>1</v>
      </c>
      <c r="BCS33" s="86" t="s">
        <v>994</v>
      </c>
      <c r="BCT33" s="82">
        <v>3</v>
      </c>
      <c r="BCU33" s="86">
        <v>2</v>
      </c>
      <c r="BCV33" s="86">
        <v>1</v>
      </c>
      <c r="BCW33" s="86" t="s">
        <v>994</v>
      </c>
      <c r="BCX33" s="82">
        <v>3</v>
      </c>
      <c r="BCY33" s="86">
        <v>2</v>
      </c>
      <c r="BCZ33" s="86">
        <v>1</v>
      </c>
      <c r="BDA33" s="86" t="s">
        <v>994</v>
      </c>
      <c r="BDB33" s="82">
        <v>3</v>
      </c>
      <c r="BDC33" s="86">
        <v>2</v>
      </c>
      <c r="BDD33" s="86">
        <v>1</v>
      </c>
      <c r="BDE33" s="86" t="s">
        <v>994</v>
      </c>
      <c r="BDF33" s="82">
        <v>3</v>
      </c>
      <c r="BDG33" s="86">
        <v>2</v>
      </c>
      <c r="BDH33" s="86">
        <v>1</v>
      </c>
      <c r="BDI33" s="86" t="s">
        <v>994</v>
      </c>
      <c r="BDJ33" s="82">
        <v>3</v>
      </c>
      <c r="BDK33" s="86">
        <v>2</v>
      </c>
      <c r="BDL33" s="86">
        <v>1</v>
      </c>
      <c r="BDM33" s="86" t="s">
        <v>994</v>
      </c>
      <c r="BDN33" s="82">
        <v>3</v>
      </c>
      <c r="BDO33" s="86">
        <v>2</v>
      </c>
      <c r="BDP33" s="86">
        <v>1</v>
      </c>
      <c r="BDQ33" s="86" t="s">
        <v>994</v>
      </c>
      <c r="BDR33" s="82">
        <v>3</v>
      </c>
      <c r="BDS33" s="86">
        <v>2</v>
      </c>
      <c r="BDT33" s="86">
        <v>1</v>
      </c>
      <c r="BDU33" s="86" t="s">
        <v>994</v>
      </c>
      <c r="BDV33" s="82">
        <v>3</v>
      </c>
      <c r="BDW33" s="86">
        <v>2</v>
      </c>
      <c r="BDX33" s="86">
        <v>1</v>
      </c>
      <c r="BDY33" s="86" t="s">
        <v>994</v>
      </c>
      <c r="BDZ33" s="82">
        <v>3</v>
      </c>
      <c r="BEA33" s="86">
        <v>2</v>
      </c>
      <c r="BEB33" s="86">
        <v>1</v>
      </c>
      <c r="BEC33" s="86" t="s">
        <v>994</v>
      </c>
      <c r="BED33" s="82">
        <v>3</v>
      </c>
      <c r="BEE33" s="86">
        <v>2</v>
      </c>
      <c r="BEF33" s="86">
        <v>1</v>
      </c>
      <c r="BEG33" s="86" t="s">
        <v>994</v>
      </c>
      <c r="BEH33" s="82">
        <v>3</v>
      </c>
      <c r="BEI33" s="86">
        <v>2</v>
      </c>
      <c r="BEJ33" s="86">
        <v>1</v>
      </c>
      <c r="BEK33" s="86" t="s">
        <v>994</v>
      </c>
      <c r="BEL33" s="82">
        <v>3</v>
      </c>
      <c r="BEM33" s="86">
        <v>2</v>
      </c>
      <c r="BEN33" s="86">
        <v>1</v>
      </c>
      <c r="BEO33" s="86" t="s">
        <v>994</v>
      </c>
      <c r="BEP33" s="82">
        <v>3</v>
      </c>
      <c r="BEQ33" s="86">
        <v>2</v>
      </c>
      <c r="BER33" s="86">
        <v>1</v>
      </c>
      <c r="BES33" s="86" t="s">
        <v>994</v>
      </c>
      <c r="BET33" s="82">
        <v>3</v>
      </c>
      <c r="BEU33" s="86">
        <v>2</v>
      </c>
      <c r="BEV33" s="86">
        <v>1</v>
      </c>
      <c r="BEW33" s="86" t="s">
        <v>994</v>
      </c>
      <c r="BEX33" s="82">
        <v>3</v>
      </c>
      <c r="BEY33" s="86">
        <v>2</v>
      </c>
      <c r="BEZ33" s="86">
        <v>1</v>
      </c>
      <c r="BFA33" s="86" t="s">
        <v>994</v>
      </c>
      <c r="BFB33" s="82">
        <v>3</v>
      </c>
      <c r="BFC33" s="86">
        <v>2</v>
      </c>
      <c r="BFD33" s="86">
        <v>1</v>
      </c>
      <c r="BFE33" s="86" t="s">
        <v>994</v>
      </c>
      <c r="BFF33" s="82">
        <v>3</v>
      </c>
      <c r="BFG33" s="86">
        <v>2</v>
      </c>
      <c r="BFH33" s="86">
        <v>1</v>
      </c>
      <c r="BFI33" s="86" t="s">
        <v>994</v>
      </c>
      <c r="BFJ33" s="82">
        <v>3</v>
      </c>
      <c r="BFK33" s="86">
        <v>2</v>
      </c>
      <c r="BFL33" s="86">
        <v>1</v>
      </c>
      <c r="BFM33" s="86" t="s">
        <v>994</v>
      </c>
      <c r="BFN33" s="82">
        <v>3</v>
      </c>
      <c r="BFO33" s="86">
        <v>2</v>
      </c>
      <c r="BFP33" s="86">
        <v>1</v>
      </c>
      <c r="BFQ33" s="86" t="s">
        <v>994</v>
      </c>
      <c r="BFR33" s="82">
        <v>3</v>
      </c>
      <c r="BFS33" s="86">
        <v>2</v>
      </c>
      <c r="BFT33" s="86">
        <v>1</v>
      </c>
      <c r="BFU33" s="86" t="s">
        <v>994</v>
      </c>
      <c r="BFV33" s="82">
        <v>3</v>
      </c>
      <c r="BFW33" s="86">
        <v>2</v>
      </c>
      <c r="BFX33" s="86">
        <v>1</v>
      </c>
      <c r="BFY33" s="86" t="s">
        <v>994</v>
      </c>
      <c r="BFZ33" s="82">
        <v>3</v>
      </c>
      <c r="BGA33" s="86">
        <v>2</v>
      </c>
      <c r="BGB33" s="86">
        <v>1</v>
      </c>
      <c r="BGC33" s="86" t="s">
        <v>994</v>
      </c>
      <c r="BGD33" s="82">
        <v>3</v>
      </c>
      <c r="BGE33" s="86">
        <v>2</v>
      </c>
      <c r="BGF33" s="86">
        <v>1</v>
      </c>
      <c r="BGG33" s="86" t="s">
        <v>994</v>
      </c>
      <c r="BGH33" s="82">
        <v>3</v>
      </c>
      <c r="BGI33" s="86">
        <v>2</v>
      </c>
      <c r="BGJ33" s="86">
        <v>1</v>
      </c>
      <c r="BGK33" s="86" t="s">
        <v>994</v>
      </c>
      <c r="BGL33" s="82">
        <v>3</v>
      </c>
      <c r="BGM33" s="86">
        <v>2</v>
      </c>
      <c r="BGN33" s="86">
        <v>1</v>
      </c>
      <c r="BGO33" s="86" t="s">
        <v>994</v>
      </c>
      <c r="BGP33" s="82">
        <v>3</v>
      </c>
      <c r="BGQ33" s="86">
        <v>2</v>
      </c>
      <c r="BGR33" s="86">
        <v>1</v>
      </c>
      <c r="BGS33" s="86" t="s">
        <v>994</v>
      </c>
      <c r="BGT33" s="82">
        <v>3</v>
      </c>
      <c r="BGU33" s="86">
        <v>2</v>
      </c>
      <c r="BGV33" s="86">
        <v>1</v>
      </c>
      <c r="BGW33" s="86" t="s">
        <v>994</v>
      </c>
      <c r="BGX33" s="82">
        <v>3</v>
      </c>
      <c r="BGY33" s="86">
        <v>2</v>
      </c>
      <c r="BGZ33" s="86">
        <v>1</v>
      </c>
      <c r="BHA33" s="86" t="s">
        <v>994</v>
      </c>
      <c r="BHB33" s="82">
        <v>3</v>
      </c>
      <c r="BHC33" s="86">
        <v>2</v>
      </c>
      <c r="BHD33" s="86">
        <v>1</v>
      </c>
      <c r="BHE33" s="86" t="s">
        <v>994</v>
      </c>
      <c r="BHF33" s="82">
        <v>3</v>
      </c>
      <c r="BHG33" s="86">
        <v>2</v>
      </c>
      <c r="BHH33" s="86">
        <v>1</v>
      </c>
      <c r="BHI33" s="86" t="s">
        <v>994</v>
      </c>
      <c r="BHJ33" s="82">
        <v>3</v>
      </c>
      <c r="BHK33" s="86">
        <v>2</v>
      </c>
      <c r="BHL33" s="86">
        <v>1</v>
      </c>
      <c r="BHM33" s="86" t="s">
        <v>994</v>
      </c>
      <c r="BHN33" s="82">
        <v>3</v>
      </c>
      <c r="BHO33" s="86">
        <v>2</v>
      </c>
      <c r="BHP33" s="86">
        <v>1</v>
      </c>
      <c r="BHQ33" s="86" t="s">
        <v>994</v>
      </c>
      <c r="BHR33" s="82">
        <v>3</v>
      </c>
      <c r="BHS33" s="86">
        <v>2</v>
      </c>
      <c r="BHT33" s="86">
        <v>1</v>
      </c>
      <c r="BHU33" s="86" t="s">
        <v>994</v>
      </c>
      <c r="BHV33" s="82">
        <v>3</v>
      </c>
      <c r="BHW33" s="86">
        <v>2</v>
      </c>
      <c r="BHX33" s="86">
        <v>1</v>
      </c>
      <c r="BHY33" s="86" t="s">
        <v>994</v>
      </c>
      <c r="BHZ33" s="82">
        <v>3</v>
      </c>
      <c r="BIA33" s="86">
        <v>2</v>
      </c>
      <c r="BIB33" s="86">
        <v>1</v>
      </c>
      <c r="BIC33" s="86" t="s">
        <v>994</v>
      </c>
      <c r="BID33" s="82">
        <v>3</v>
      </c>
      <c r="BIE33" s="86">
        <v>2</v>
      </c>
      <c r="BIF33" s="86">
        <v>1</v>
      </c>
      <c r="BIG33" s="86" t="s">
        <v>994</v>
      </c>
      <c r="BIH33" s="82">
        <v>3</v>
      </c>
      <c r="BII33" s="86">
        <v>2</v>
      </c>
      <c r="BIJ33" s="86">
        <v>1</v>
      </c>
      <c r="BIK33" s="86" t="s">
        <v>994</v>
      </c>
      <c r="BIL33" s="82">
        <v>3</v>
      </c>
      <c r="BIM33" s="86">
        <v>2</v>
      </c>
      <c r="BIN33" s="86">
        <v>1</v>
      </c>
      <c r="BIO33" s="86" t="s">
        <v>994</v>
      </c>
      <c r="BIP33" s="82">
        <v>3</v>
      </c>
      <c r="BIQ33" s="86">
        <v>2</v>
      </c>
      <c r="BIR33" s="86">
        <v>1</v>
      </c>
      <c r="BIS33" s="86" t="s">
        <v>994</v>
      </c>
      <c r="BIT33" s="82">
        <v>3</v>
      </c>
      <c r="BIU33" s="86">
        <v>2</v>
      </c>
      <c r="BIV33" s="86">
        <v>1</v>
      </c>
      <c r="BIW33" s="86" t="s">
        <v>994</v>
      </c>
      <c r="BIX33" s="82">
        <v>3</v>
      </c>
      <c r="BIY33" s="86">
        <v>2</v>
      </c>
      <c r="BIZ33" s="86">
        <v>1</v>
      </c>
      <c r="BJA33" s="86" t="s">
        <v>994</v>
      </c>
      <c r="BJB33" s="82">
        <v>3</v>
      </c>
      <c r="BJC33" s="86">
        <v>2</v>
      </c>
      <c r="BJD33" s="86">
        <v>1</v>
      </c>
      <c r="BJE33" s="86" t="s">
        <v>994</v>
      </c>
      <c r="BJF33" s="82">
        <v>3</v>
      </c>
      <c r="BJG33" s="86">
        <v>2</v>
      </c>
      <c r="BJH33" s="86">
        <v>1</v>
      </c>
      <c r="BJI33" s="86" t="s">
        <v>994</v>
      </c>
      <c r="BJJ33" s="82">
        <v>3</v>
      </c>
      <c r="BJK33" s="86">
        <v>2</v>
      </c>
      <c r="BJL33" s="86">
        <v>1</v>
      </c>
      <c r="BJM33" s="86" t="s">
        <v>994</v>
      </c>
      <c r="BJN33" s="82">
        <v>3</v>
      </c>
      <c r="BJO33" s="86">
        <v>2</v>
      </c>
      <c r="BJP33" s="86">
        <v>1</v>
      </c>
      <c r="BJQ33" s="86" t="s">
        <v>994</v>
      </c>
      <c r="BJR33" s="82">
        <v>3</v>
      </c>
      <c r="BJS33" s="86">
        <v>2</v>
      </c>
      <c r="BJT33" s="86">
        <v>1</v>
      </c>
      <c r="BJU33" s="86" t="s">
        <v>994</v>
      </c>
      <c r="BJV33" s="82">
        <v>3</v>
      </c>
      <c r="BJW33" s="86">
        <v>2</v>
      </c>
      <c r="BJX33" s="86">
        <v>1</v>
      </c>
      <c r="BJY33" s="86" t="s">
        <v>994</v>
      </c>
      <c r="BJZ33" s="82">
        <v>3</v>
      </c>
      <c r="BKA33" s="86">
        <v>2</v>
      </c>
      <c r="BKB33" s="86">
        <v>1</v>
      </c>
      <c r="BKC33" s="86" t="s">
        <v>994</v>
      </c>
      <c r="BKD33" s="82">
        <v>3</v>
      </c>
      <c r="BKE33" s="86">
        <v>2</v>
      </c>
      <c r="BKF33" s="86">
        <v>1</v>
      </c>
      <c r="BKG33" s="86" t="s">
        <v>994</v>
      </c>
      <c r="BKH33" s="82">
        <v>3</v>
      </c>
      <c r="BKI33" s="86">
        <v>2</v>
      </c>
      <c r="BKJ33" s="86">
        <v>1</v>
      </c>
      <c r="BKK33" s="86" t="s">
        <v>994</v>
      </c>
      <c r="BKL33" s="82">
        <v>3</v>
      </c>
      <c r="BKM33" s="86">
        <v>2</v>
      </c>
      <c r="BKN33" s="86">
        <v>1</v>
      </c>
      <c r="BKO33" s="86" t="s">
        <v>994</v>
      </c>
      <c r="BKP33" s="82">
        <v>3</v>
      </c>
      <c r="BKQ33" s="86">
        <v>2</v>
      </c>
      <c r="BKR33" s="86">
        <v>1</v>
      </c>
      <c r="BKS33" s="86" t="s">
        <v>994</v>
      </c>
      <c r="BKT33" s="82">
        <v>3</v>
      </c>
      <c r="BKU33" s="86">
        <v>2</v>
      </c>
      <c r="BKV33" s="86">
        <v>1</v>
      </c>
      <c r="BKW33" s="86" t="s">
        <v>994</v>
      </c>
      <c r="BKX33" s="82">
        <v>3</v>
      </c>
      <c r="BKY33" s="86">
        <v>2</v>
      </c>
      <c r="BKZ33" s="86">
        <v>1</v>
      </c>
      <c r="BLA33" s="86" t="s">
        <v>994</v>
      </c>
      <c r="BLB33" s="82">
        <v>3</v>
      </c>
      <c r="BLC33" s="86">
        <v>2</v>
      </c>
      <c r="BLD33" s="86">
        <v>1</v>
      </c>
      <c r="BLE33" s="86" t="s">
        <v>994</v>
      </c>
      <c r="BLF33" s="82">
        <v>3</v>
      </c>
      <c r="BLG33" s="86">
        <v>2</v>
      </c>
      <c r="BLH33" s="86">
        <v>1</v>
      </c>
      <c r="BLI33" s="86" t="s">
        <v>994</v>
      </c>
      <c r="BLJ33" s="82">
        <v>3</v>
      </c>
      <c r="BLK33" s="86">
        <v>2</v>
      </c>
      <c r="BLL33" s="86">
        <v>1</v>
      </c>
      <c r="BLM33" s="86" t="s">
        <v>994</v>
      </c>
      <c r="BLN33" s="82">
        <v>3</v>
      </c>
      <c r="BLO33" s="86">
        <v>2</v>
      </c>
      <c r="BLP33" s="86">
        <v>1</v>
      </c>
      <c r="BLQ33" s="86" t="s">
        <v>994</v>
      </c>
      <c r="BLR33" s="82">
        <v>3</v>
      </c>
      <c r="BLS33" s="86">
        <v>2</v>
      </c>
      <c r="BLT33" s="86">
        <v>1</v>
      </c>
      <c r="BLU33" s="86" t="s">
        <v>994</v>
      </c>
      <c r="BLV33" s="82">
        <v>3</v>
      </c>
      <c r="BLW33" s="86">
        <v>2</v>
      </c>
      <c r="BLX33" s="86">
        <v>1</v>
      </c>
      <c r="BLY33" s="86" t="s">
        <v>994</v>
      </c>
      <c r="BLZ33" s="82">
        <v>3</v>
      </c>
      <c r="BMA33" s="86">
        <v>2</v>
      </c>
      <c r="BMB33" s="86">
        <v>1</v>
      </c>
      <c r="BMC33" s="86" t="s">
        <v>994</v>
      </c>
      <c r="BMD33" s="82">
        <v>3</v>
      </c>
      <c r="BME33" s="86">
        <v>2</v>
      </c>
      <c r="BMF33" s="86">
        <v>1</v>
      </c>
      <c r="BMG33" s="86" t="s">
        <v>994</v>
      </c>
      <c r="BMH33" s="82">
        <v>3</v>
      </c>
      <c r="BMI33" s="86">
        <v>2</v>
      </c>
      <c r="BMJ33" s="86">
        <v>1</v>
      </c>
      <c r="BMK33" s="86" t="s">
        <v>994</v>
      </c>
      <c r="BML33" s="82">
        <v>3</v>
      </c>
      <c r="BMM33" s="86">
        <v>2</v>
      </c>
      <c r="BMN33" s="86">
        <v>1</v>
      </c>
      <c r="BMO33" s="86" t="s">
        <v>994</v>
      </c>
      <c r="BMP33" s="82">
        <v>3</v>
      </c>
      <c r="BMQ33" s="86">
        <v>2</v>
      </c>
      <c r="BMR33" s="86">
        <v>1</v>
      </c>
      <c r="BMS33" s="86" t="s">
        <v>994</v>
      </c>
      <c r="BMT33" s="82">
        <v>3</v>
      </c>
      <c r="BMU33" s="86">
        <v>2</v>
      </c>
      <c r="BMV33" s="86">
        <v>1</v>
      </c>
      <c r="BMW33" s="86" t="s">
        <v>994</v>
      </c>
      <c r="BMX33" s="82">
        <v>3</v>
      </c>
      <c r="BMY33" s="86">
        <v>2</v>
      </c>
      <c r="BMZ33" s="86">
        <v>1</v>
      </c>
      <c r="BNA33" s="86" t="s">
        <v>994</v>
      </c>
      <c r="BNB33" s="82">
        <v>3</v>
      </c>
      <c r="BNC33" s="86">
        <v>2</v>
      </c>
      <c r="BND33" s="86">
        <v>1</v>
      </c>
      <c r="BNE33" s="86" t="s">
        <v>994</v>
      </c>
      <c r="BNF33" s="82">
        <v>3</v>
      </c>
      <c r="BNG33" s="86">
        <v>2</v>
      </c>
      <c r="BNH33" s="86">
        <v>1</v>
      </c>
      <c r="BNI33" s="86" t="s">
        <v>994</v>
      </c>
      <c r="BNJ33" s="82">
        <v>3</v>
      </c>
      <c r="BNK33" s="86">
        <v>2</v>
      </c>
      <c r="BNL33" s="86">
        <v>1</v>
      </c>
      <c r="BNM33" s="86" t="s">
        <v>994</v>
      </c>
      <c r="BNN33" s="82">
        <v>3</v>
      </c>
      <c r="BNO33" s="86">
        <v>2</v>
      </c>
      <c r="BNP33" s="86">
        <v>1</v>
      </c>
      <c r="BNQ33" s="86" t="s">
        <v>994</v>
      </c>
      <c r="BNR33" s="82">
        <v>3</v>
      </c>
      <c r="BNS33" s="86">
        <v>2</v>
      </c>
      <c r="BNT33" s="86">
        <v>1</v>
      </c>
      <c r="BNU33" s="86" t="s">
        <v>994</v>
      </c>
      <c r="BNV33" s="82">
        <v>3</v>
      </c>
      <c r="BNW33" s="86">
        <v>2</v>
      </c>
      <c r="BNX33" s="86">
        <v>1</v>
      </c>
      <c r="BNY33" s="86" t="s">
        <v>994</v>
      </c>
      <c r="BNZ33" s="82">
        <v>3</v>
      </c>
      <c r="BOA33" s="86">
        <v>2</v>
      </c>
      <c r="BOB33" s="86">
        <v>1</v>
      </c>
      <c r="BOC33" s="86" t="s">
        <v>994</v>
      </c>
      <c r="BOD33" s="82">
        <v>3</v>
      </c>
      <c r="BOE33" s="86">
        <v>2</v>
      </c>
      <c r="BOF33" s="86">
        <v>1</v>
      </c>
      <c r="BOG33" s="86" t="s">
        <v>994</v>
      </c>
      <c r="BOH33" s="82">
        <v>3</v>
      </c>
      <c r="BOI33" s="86">
        <v>2</v>
      </c>
      <c r="BOJ33" s="86">
        <v>1</v>
      </c>
      <c r="BOK33" s="86" t="s">
        <v>994</v>
      </c>
      <c r="BOL33" s="82">
        <v>3</v>
      </c>
      <c r="BOM33" s="86">
        <v>2</v>
      </c>
      <c r="BON33" s="86">
        <v>1</v>
      </c>
      <c r="BOO33" s="86" t="s">
        <v>994</v>
      </c>
      <c r="BOP33" s="82">
        <v>3</v>
      </c>
      <c r="BOQ33" s="86">
        <v>2</v>
      </c>
      <c r="BOR33" s="86">
        <v>1</v>
      </c>
      <c r="BOS33" s="86" t="s">
        <v>994</v>
      </c>
      <c r="BOT33" s="82">
        <v>3</v>
      </c>
      <c r="BOU33" s="86">
        <v>2</v>
      </c>
      <c r="BOV33" s="86">
        <v>1</v>
      </c>
      <c r="BOW33" s="86" t="s">
        <v>994</v>
      </c>
      <c r="BOX33" s="82">
        <v>3</v>
      </c>
      <c r="BOY33" s="86">
        <v>2</v>
      </c>
      <c r="BOZ33" s="86">
        <v>1</v>
      </c>
      <c r="BPA33" s="86" t="s">
        <v>994</v>
      </c>
      <c r="BPB33" s="82">
        <v>3</v>
      </c>
      <c r="BPC33" s="86">
        <v>2</v>
      </c>
      <c r="BPD33" s="86">
        <v>1</v>
      </c>
      <c r="BPE33" s="86" t="s">
        <v>994</v>
      </c>
      <c r="BPF33" s="82">
        <v>3</v>
      </c>
      <c r="BPG33" s="86">
        <v>2</v>
      </c>
      <c r="BPH33" s="86">
        <v>1</v>
      </c>
      <c r="BPI33" s="86" t="s">
        <v>994</v>
      </c>
      <c r="BPJ33" s="82">
        <v>3</v>
      </c>
      <c r="BPK33" s="86">
        <v>2</v>
      </c>
      <c r="BPL33" s="86">
        <v>1</v>
      </c>
      <c r="BPM33" s="86" t="s">
        <v>994</v>
      </c>
      <c r="BPN33" s="82">
        <v>3</v>
      </c>
      <c r="BPO33" s="86">
        <v>2</v>
      </c>
      <c r="BPP33" s="86">
        <v>1</v>
      </c>
      <c r="BPQ33" s="86" t="s">
        <v>994</v>
      </c>
      <c r="BPR33" s="82">
        <v>3</v>
      </c>
      <c r="BPS33" s="86">
        <v>2</v>
      </c>
      <c r="BPT33" s="86">
        <v>1</v>
      </c>
      <c r="BPU33" s="86" t="s">
        <v>994</v>
      </c>
      <c r="BPV33" s="82">
        <v>3</v>
      </c>
      <c r="BPW33" s="86">
        <v>2</v>
      </c>
      <c r="BPX33" s="86">
        <v>1</v>
      </c>
      <c r="BPY33" s="86" t="s">
        <v>994</v>
      </c>
      <c r="BPZ33" s="82">
        <v>3</v>
      </c>
      <c r="BQA33" s="86">
        <v>2</v>
      </c>
      <c r="BQB33" s="86">
        <v>1</v>
      </c>
      <c r="BQC33" s="86" t="s">
        <v>994</v>
      </c>
      <c r="BQD33" s="82">
        <v>3</v>
      </c>
      <c r="BQE33" s="86">
        <v>2</v>
      </c>
      <c r="BQF33" s="86">
        <v>1</v>
      </c>
      <c r="BQG33" s="86" t="s">
        <v>994</v>
      </c>
      <c r="BQH33" s="82">
        <v>3</v>
      </c>
      <c r="BQI33" s="86">
        <v>2</v>
      </c>
      <c r="BQJ33" s="86">
        <v>1</v>
      </c>
      <c r="BQK33" s="86" t="s">
        <v>994</v>
      </c>
      <c r="BQL33" s="82">
        <v>3</v>
      </c>
      <c r="BQM33" s="86">
        <v>2</v>
      </c>
      <c r="BQN33" s="86">
        <v>1</v>
      </c>
      <c r="BQO33" s="86" t="s">
        <v>994</v>
      </c>
      <c r="BQP33" s="82">
        <v>3</v>
      </c>
      <c r="BQQ33" s="86">
        <v>2</v>
      </c>
      <c r="BQR33" s="86">
        <v>1</v>
      </c>
      <c r="BQS33" s="86" t="s">
        <v>994</v>
      </c>
      <c r="BQT33" s="82">
        <v>3</v>
      </c>
      <c r="BQU33" s="86">
        <v>2</v>
      </c>
      <c r="BQV33" s="86">
        <v>1</v>
      </c>
      <c r="BQW33" s="86" t="s">
        <v>994</v>
      </c>
      <c r="BQX33" s="82">
        <v>3</v>
      </c>
      <c r="BQY33" s="86">
        <v>2</v>
      </c>
      <c r="BQZ33" s="86">
        <v>1</v>
      </c>
      <c r="BRA33" s="86" t="s">
        <v>994</v>
      </c>
      <c r="BRB33" s="82">
        <v>3</v>
      </c>
      <c r="BRC33" s="86">
        <v>2</v>
      </c>
      <c r="BRD33" s="86">
        <v>1</v>
      </c>
      <c r="BRE33" s="86" t="s">
        <v>994</v>
      </c>
      <c r="BRF33" s="82">
        <v>3</v>
      </c>
      <c r="BRG33" s="86">
        <v>2</v>
      </c>
      <c r="BRH33" s="86">
        <v>1</v>
      </c>
      <c r="BRI33" s="86" t="s">
        <v>994</v>
      </c>
      <c r="BRJ33" s="82">
        <v>3</v>
      </c>
      <c r="BRK33" s="86">
        <v>2</v>
      </c>
      <c r="BRL33" s="86">
        <v>1</v>
      </c>
      <c r="BRM33" s="86" t="s">
        <v>994</v>
      </c>
      <c r="BRN33" s="82">
        <v>3</v>
      </c>
      <c r="BRO33" s="86">
        <v>2</v>
      </c>
      <c r="BRP33" s="86">
        <v>1</v>
      </c>
      <c r="BRQ33" s="86" t="s">
        <v>994</v>
      </c>
      <c r="BRR33" s="82">
        <v>3</v>
      </c>
      <c r="BRS33" s="86">
        <v>2</v>
      </c>
      <c r="BRT33" s="86">
        <v>1</v>
      </c>
      <c r="BRU33" s="86" t="s">
        <v>994</v>
      </c>
      <c r="BRV33" s="82">
        <v>3</v>
      </c>
      <c r="BRW33" s="86">
        <v>2</v>
      </c>
      <c r="BRX33" s="86">
        <v>1</v>
      </c>
      <c r="BRY33" s="86" t="s">
        <v>994</v>
      </c>
      <c r="BRZ33" s="82">
        <v>3</v>
      </c>
      <c r="BSA33" s="86">
        <v>2</v>
      </c>
      <c r="BSB33" s="86">
        <v>1</v>
      </c>
      <c r="BSC33" s="86" t="s">
        <v>994</v>
      </c>
      <c r="BSD33" s="82">
        <v>3</v>
      </c>
      <c r="BSE33" s="86">
        <v>2</v>
      </c>
      <c r="BSF33" s="86">
        <v>1</v>
      </c>
      <c r="BSG33" s="86" t="s">
        <v>994</v>
      </c>
      <c r="BSH33" s="82">
        <v>3</v>
      </c>
      <c r="BSI33" s="86">
        <v>2</v>
      </c>
      <c r="BSJ33" s="86">
        <v>1</v>
      </c>
      <c r="BSK33" s="86" t="s">
        <v>994</v>
      </c>
      <c r="BSL33" s="82">
        <v>3</v>
      </c>
      <c r="BSM33" s="86">
        <v>2</v>
      </c>
      <c r="BSN33" s="86">
        <v>1</v>
      </c>
      <c r="BSO33" s="86" t="s">
        <v>994</v>
      </c>
      <c r="BSP33" s="82">
        <v>3</v>
      </c>
      <c r="BSQ33" s="86">
        <v>2</v>
      </c>
      <c r="BSR33" s="86">
        <v>1</v>
      </c>
      <c r="BSS33" s="86" t="s">
        <v>994</v>
      </c>
      <c r="BST33" s="82">
        <v>3</v>
      </c>
      <c r="BSU33" s="86">
        <v>2</v>
      </c>
      <c r="BSV33" s="86">
        <v>1</v>
      </c>
      <c r="BSW33" s="86" t="s">
        <v>994</v>
      </c>
      <c r="BSX33" s="82">
        <v>3</v>
      </c>
      <c r="BSY33" s="86">
        <v>2</v>
      </c>
      <c r="BSZ33" s="86">
        <v>1</v>
      </c>
      <c r="BTA33" s="86" t="s">
        <v>994</v>
      </c>
      <c r="BTB33" s="82">
        <v>3</v>
      </c>
      <c r="BTC33" s="86">
        <v>2</v>
      </c>
      <c r="BTD33" s="86">
        <v>1</v>
      </c>
      <c r="BTE33" s="86" t="s">
        <v>994</v>
      </c>
      <c r="BTF33" s="82">
        <v>3</v>
      </c>
      <c r="BTG33" s="86">
        <v>2</v>
      </c>
      <c r="BTH33" s="86">
        <v>1</v>
      </c>
      <c r="BTI33" s="86" t="s">
        <v>994</v>
      </c>
      <c r="BTJ33" s="82">
        <v>3</v>
      </c>
      <c r="BTK33" s="86">
        <v>2</v>
      </c>
      <c r="BTL33" s="86">
        <v>1</v>
      </c>
      <c r="BTM33" s="86" t="s">
        <v>994</v>
      </c>
      <c r="BTN33" s="82">
        <v>3</v>
      </c>
      <c r="BTO33" s="86">
        <v>2</v>
      </c>
      <c r="BTP33" s="86">
        <v>1</v>
      </c>
      <c r="BTQ33" s="86" t="s">
        <v>994</v>
      </c>
      <c r="BTR33" s="82">
        <v>3</v>
      </c>
      <c r="BTS33" s="86">
        <v>2</v>
      </c>
      <c r="BTT33" s="86">
        <v>1</v>
      </c>
      <c r="BTU33" s="86" t="s">
        <v>994</v>
      </c>
      <c r="BTV33" s="82">
        <v>3</v>
      </c>
      <c r="BTW33" s="86">
        <v>2</v>
      </c>
      <c r="BTX33" s="86">
        <v>1</v>
      </c>
      <c r="BTY33" s="86" t="s">
        <v>994</v>
      </c>
      <c r="BTZ33" s="82">
        <v>3</v>
      </c>
      <c r="BUA33" s="86">
        <v>2</v>
      </c>
      <c r="BUB33" s="86">
        <v>1</v>
      </c>
      <c r="BUC33" s="86" t="s">
        <v>994</v>
      </c>
      <c r="BUD33" s="82">
        <v>3</v>
      </c>
      <c r="BUE33" s="86">
        <v>2</v>
      </c>
      <c r="BUF33" s="86">
        <v>1</v>
      </c>
      <c r="BUG33" s="86" t="s">
        <v>994</v>
      </c>
      <c r="BUH33" s="82">
        <v>3</v>
      </c>
      <c r="BUI33" s="86">
        <v>2</v>
      </c>
      <c r="BUJ33" s="86">
        <v>1</v>
      </c>
      <c r="BUK33" s="86" t="s">
        <v>994</v>
      </c>
      <c r="BUL33" s="82">
        <v>3</v>
      </c>
      <c r="BUM33" s="86">
        <v>2</v>
      </c>
      <c r="BUN33" s="86">
        <v>1</v>
      </c>
      <c r="BUO33" s="86" t="s">
        <v>994</v>
      </c>
      <c r="BUP33" s="82">
        <v>3</v>
      </c>
      <c r="BUQ33" s="86">
        <v>2</v>
      </c>
      <c r="BUR33" s="86">
        <v>1</v>
      </c>
      <c r="BUS33" s="86" t="s">
        <v>994</v>
      </c>
      <c r="BUT33" s="82">
        <v>3</v>
      </c>
      <c r="BUU33" s="86">
        <v>2</v>
      </c>
      <c r="BUV33" s="86">
        <v>1</v>
      </c>
      <c r="BUW33" s="86" t="s">
        <v>994</v>
      </c>
      <c r="BUX33" s="82">
        <v>3</v>
      </c>
      <c r="BUY33" s="86">
        <v>2</v>
      </c>
      <c r="BUZ33" s="86">
        <v>1</v>
      </c>
      <c r="BVA33" s="86" t="s">
        <v>994</v>
      </c>
      <c r="BVB33" s="82">
        <v>3</v>
      </c>
      <c r="BVC33" s="86">
        <v>2</v>
      </c>
      <c r="BVD33" s="86">
        <v>1</v>
      </c>
      <c r="BVE33" s="86" t="s">
        <v>994</v>
      </c>
      <c r="BVF33" s="82">
        <v>3</v>
      </c>
      <c r="BVG33" s="86">
        <v>2</v>
      </c>
      <c r="BVH33" s="86">
        <v>1</v>
      </c>
      <c r="BVI33" s="86" t="s">
        <v>994</v>
      </c>
      <c r="BVJ33" s="82">
        <v>3</v>
      </c>
      <c r="BVK33" s="86">
        <v>2</v>
      </c>
      <c r="BVL33" s="86">
        <v>1</v>
      </c>
      <c r="BVM33" s="86" t="s">
        <v>994</v>
      </c>
      <c r="BVN33" s="82">
        <v>3</v>
      </c>
      <c r="BVO33" s="86">
        <v>2</v>
      </c>
      <c r="BVP33" s="86">
        <v>1</v>
      </c>
      <c r="BVQ33" s="86" t="s">
        <v>994</v>
      </c>
      <c r="BVR33" s="82">
        <v>3</v>
      </c>
      <c r="BVS33" s="86">
        <v>2</v>
      </c>
      <c r="BVT33" s="86">
        <v>1</v>
      </c>
      <c r="BVU33" s="86" t="s">
        <v>994</v>
      </c>
      <c r="BVV33" s="82">
        <v>3</v>
      </c>
      <c r="BVW33" s="86">
        <v>2</v>
      </c>
      <c r="BVX33" s="86">
        <v>1</v>
      </c>
      <c r="BVY33" s="86" t="s">
        <v>994</v>
      </c>
      <c r="BVZ33" s="82">
        <v>3</v>
      </c>
      <c r="BWA33" s="86">
        <v>2</v>
      </c>
      <c r="BWB33" s="86">
        <v>1</v>
      </c>
      <c r="BWC33" s="86" t="s">
        <v>994</v>
      </c>
      <c r="BWD33" s="82">
        <v>3</v>
      </c>
      <c r="BWE33" s="86">
        <v>2</v>
      </c>
      <c r="BWF33" s="86">
        <v>1</v>
      </c>
      <c r="BWG33" s="86" t="s">
        <v>994</v>
      </c>
      <c r="BWH33" s="82">
        <v>3</v>
      </c>
      <c r="BWI33" s="86">
        <v>2</v>
      </c>
      <c r="BWJ33" s="86">
        <v>1</v>
      </c>
      <c r="BWK33" s="86" t="s">
        <v>994</v>
      </c>
      <c r="BWL33" s="82">
        <v>3</v>
      </c>
      <c r="BWM33" s="86">
        <v>2</v>
      </c>
      <c r="BWN33" s="86">
        <v>1</v>
      </c>
      <c r="BWO33" s="86" t="s">
        <v>994</v>
      </c>
      <c r="BWP33" s="82">
        <v>3</v>
      </c>
      <c r="BWQ33" s="86">
        <v>2</v>
      </c>
      <c r="BWR33" s="86">
        <v>1</v>
      </c>
      <c r="BWS33" s="86" t="s">
        <v>994</v>
      </c>
      <c r="BWT33" s="82">
        <v>3</v>
      </c>
      <c r="BWU33" s="86">
        <v>2</v>
      </c>
      <c r="BWV33" s="86">
        <v>1</v>
      </c>
      <c r="BWW33" s="86" t="s">
        <v>994</v>
      </c>
      <c r="BWX33" s="82">
        <v>3</v>
      </c>
      <c r="BWY33" s="86">
        <v>2</v>
      </c>
      <c r="BWZ33" s="86">
        <v>1</v>
      </c>
      <c r="BXA33" s="86" t="s">
        <v>994</v>
      </c>
      <c r="BXB33" s="82">
        <v>3</v>
      </c>
      <c r="BXC33" s="86">
        <v>2</v>
      </c>
      <c r="BXD33" s="86">
        <v>1</v>
      </c>
      <c r="BXE33" s="86" t="s">
        <v>994</v>
      </c>
      <c r="BXF33" s="82">
        <v>3</v>
      </c>
      <c r="BXG33" s="86">
        <v>2</v>
      </c>
      <c r="BXH33" s="86">
        <v>1</v>
      </c>
      <c r="BXI33" s="86" t="s">
        <v>994</v>
      </c>
      <c r="BXJ33" s="82">
        <v>3</v>
      </c>
      <c r="BXK33" s="86">
        <v>2</v>
      </c>
      <c r="BXL33" s="86">
        <v>1</v>
      </c>
      <c r="BXM33" s="86" t="s">
        <v>994</v>
      </c>
      <c r="BXN33" s="82">
        <v>3</v>
      </c>
      <c r="BXO33" s="86">
        <v>2</v>
      </c>
      <c r="BXP33" s="86">
        <v>1</v>
      </c>
      <c r="BXQ33" s="86" t="s">
        <v>994</v>
      </c>
      <c r="BXR33" s="82">
        <v>3</v>
      </c>
      <c r="BXS33" s="86">
        <v>2</v>
      </c>
      <c r="BXT33" s="86">
        <v>1</v>
      </c>
      <c r="BXU33" s="86" t="s">
        <v>994</v>
      </c>
      <c r="BXV33" s="82">
        <v>3</v>
      </c>
      <c r="BXW33" s="86">
        <v>2</v>
      </c>
      <c r="BXX33" s="86">
        <v>1</v>
      </c>
      <c r="BXY33" s="86" t="s">
        <v>994</v>
      </c>
      <c r="BXZ33" s="82">
        <v>3</v>
      </c>
      <c r="BYA33" s="86">
        <v>2</v>
      </c>
      <c r="BYB33" s="86">
        <v>1</v>
      </c>
      <c r="BYC33" s="86" t="s">
        <v>994</v>
      </c>
      <c r="BYD33" s="82">
        <v>3</v>
      </c>
      <c r="BYE33" s="86">
        <v>2</v>
      </c>
      <c r="BYF33" s="86">
        <v>1</v>
      </c>
      <c r="BYG33" s="86" t="s">
        <v>994</v>
      </c>
      <c r="BYH33" s="82">
        <v>3</v>
      </c>
      <c r="BYI33" s="86">
        <v>2</v>
      </c>
      <c r="BYJ33" s="86">
        <v>1</v>
      </c>
      <c r="BYK33" s="86" t="s">
        <v>994</v>
      </c>
      <c r="BYL33" s="82">
        <v>3</v>
      </c>
      <c r="BYM33" s="86">
        <v>2</v>
      </c>
      <c r="BYN33" s="86">
        <v>1</v>
      </c>
      <c r="BYO33" s="86" t="s">
        <v>994</v>
      </c>
      <c r="BYP33" s="82">
        <v>3</v>
      </c>
      <c r="BYQ33" s="86">
        <v>2</v>
      </c>
      <c r="BYR33" s="86">
        <v>1</v>
      </c>
      <c r="BYS33" s="86" t="s">
        <v>994</v>
      </c>
      <c r="BYT33" s="82">
        <v>3</v>
      </c>
      <c r="BYU33" s="86">
        <v>2</v>
      </c>
      <c r="BYV33" s="86">
        <v>1</v>
      </c>
      <c r="BYW33" s="86" t="s">
        <v>994</v>
      </c>
      <c r="BYX33" s="82">
        <v>3</v>
      </c>
      <c r="BYY33" s="86">
        <v>2</v>
      </c>
      <c r="BYZ33" s="86">
        <v>1</v>
      </c>
      <c r="BZA33" s="86" t="s">
        <v>994</v>
      </c>
      <c r="BZB33" s="82">
        <v>3</v>
      </c>
      <c r="BZC33" s="86">
        <v>2</v>
      </c>
      <c r="BZD33" s="86">
        <v>1</v>
      </c>
      <c r="BZE33" s="86" t="s">
        <v>994</v>
      </c>
      <c r="BZF33" s="82">
        <v>3</v>
      </c>
      <c r="BZG33" s="86">
        <v>2</v>
      </c>
      <c r="BZH33" s="86">
        <v>1</v>
      </c>
      <c r="BZI33" s="86" t="s">
        <v>994</v>
      </c>
      <c r="BZJ33" s="82">
        <v>3</v>
      </c>
      <c r="BZK33" s="86">
        <v>2</v>
      </c>
      <c r="BZL33" s="86">
        <v>1</v>
      </c>
      <c r="BZM33" s="86" t="s">
        <v>994</v>
      </c>
      <c r="BZN33" s="82">
        <v>3</v>
      </c>
      <c r="BZO33" s="86">
        <v>2</v>
      </c>
      <c r="BZP33" s="86">
        <v>1</v>
      </c>
      <c r="BZQ33" s="86" t="s">
        <v>994</v>
      </c>
      <c r="BZR33" s="82">
        <v>3</v>
      </c>
      <c r="BZS33" s="86">
        <v>2</v>
      </c>
      <c r="BZT33" s="86">
        <v>1</v>
      </c>
      <c r="BZU33" s="86" t="s">
        <v>994</v>
      </c>
      <c r="BZV33" s="82">
        <v>3</v>
      </c>
      <c r="BZW33" s="86">
        <v>2</v>
      </c>
      <c r="BZX33" s="86">
        <v>1</v>
      </c>
      <c r="BZY33" s="86" t="s">
        <v>994</v>
      </c>
      <c r="BZZ33" s="82">
        <v>3</v>
      </c>
      <c r="CAA33" s="86">
        <v>2</v>
      </c>
      <c r="CAB33" s="86">
        <v>1</v>
      </c>
      <c r="CAC33" s="86" t="s">
        <v>994</v>
      </c>
      <c r="CAD33" s="82">
        <v>3</v>
      </c>
      <c r="CAE33" s="86">
        <v>2</v>
      </c>
      <c r="CAF33" s="86">
        <v>1</v>
      </c>
      <c r="CAG33" s="86" t="s">
        <v>994</v>
      </c>
      <c r="CAH33" s="82">
        <v>3</v>
      </c>
      <c r="CAI33" s="86">
        <v>2</v>
      </c>
      <c r="CAJ33" s="86">
        <v>1</v>
      </c>
      <c r="CAK33" s="86" t="s">
        <v>994</v>
      </c>
      <c r="CAL33" s="82">
        <v>3</v>
      </c>
      <c r="CAM33" s="86">
        <v>2</v>
      </c>
      <c r="CAN33" s="86">
        <v>1</v>
      </c>
      <c r="CAO33" s="86" t="s">
        <v>994</v>
      </c>
      <c r="CAP33" s="82">
        <v>3</v>
      </c>
      <c r="CAQ33" s="86">
        <v>2</v>
      </c>
      <c r="CAR33" s="86">
        <v>1</v>
      </c>
      <c r="CAS33" s="86" t="s">
        <v>994</v>
      </c>
      <c r="CAT33" s="82">
        <v>3</v>
      </c>
      <c r="CAU33" s="86">
        <v>2</v>
      </c>
      <c r="CAV33" s="86">
        <v>1</v>
      </c>
      <c r="CAW33" s="86" t="s">
        <v>994</v>
      </c>
      <c r="CAX33" s="82">
        <v>3</v>
      </c>
      <c r="CAY33" s="86">
        <v>2</v>
      </c>
      <c r="CAZ33" s="86">
        <v>1</v>
      </c>
      <c r="CBA33" s="86" t="s">
        <v>994</v>
      </c>
      <c r="CBB33" s="82">
        <v>3</v>
      </c>
      <c r="CBC33" s="86">
        <v>2</v>
      </c>
      <c r="CBD33" s="86">
        <v>1</v>
      </c>
      <c r="CBE33" s="86" t="s">
        <v>994</v>
      </c>
      <c r="CBF33" s="82">
        <v>3</v>
      </c>
      <c r="CBG33" s="86">
        <v>2</v>
      </c>
      <c r="CBH33" s="86">
        <v>1</v>
      </c>
      <c r="CBI33" s="86" t="s">
        <v>994</v>
      </c>
      <c r="CBJ33" s="82">
        <v>3</v>
      </c>
      <c r="CBK33" s="86">
        <v>2</v>
      </c>
      <c r="CBL33" s="86">
        <v>1</v>
      </c>
      <c r="CBM33" s="86" t="s">
        <v>994</v>
      </c>
      <c r="CBN33" s="82">
        <v>3</v>
      </c>
      <c r="CBO33" s="86">
        <v>2</v>
      </c>
      <c r="CBP33" s="86">
        <v>1</v>
      </c>
      <c r="CBQ33" s="86" t="s">
        <v>994</v>
      </c>
      <c r="CBR33" s="82">
        <v>3</v>
      </c>
      <c r="CBS33" s="86">
        <v>2</v>
      </c>
      <c r="CBT33" s="86">
        <v>1</v>
      </c>
      <c r="CBU33" s="86" t="s">
        <v>994</v>
      </c>
      <c r="CBV33" s="82">
        <v>3</v>
      </c>
      <c r="CBW33" s="86">
        <v>2</v>
      </c>
      <c r="CBX33" s="86">
        <v>1</v>
      </c>
      <c r="CBY33" s="86" t="s">
        <v>994</v>
      </c>
      <c r="CBZ33" s="82">
        <v>3</v>
      </c>
      <c r="CCA33" s="86">
        <v>2</v>
      </c>
      <c r="CCB33" s="86">
        <v>1</v>
      </c>
      <c r="CCC33" s="86" t="s">
        <v>994</v>
      </c>
      <c r="CCD33" s="82">
        <v>3</v>
      </c>
      <c r="CCE33" s="86">
        <v>2</v>
      </c>
      <c r="CCF33" s="86">
        <v>1</v>
      </c>
      <c r="CCG33" s="86" t="s">
        <v>994</v>
      </c>
      <c r="CCH33" s="82">
        <v>3</v>
      </c>
      <c r="CCI33" s="86">
        <v>2</v>
      </c>
      <c r="CCJ33" s="86">
        <v>1</v>
      </c>
      <c r="CCK33" s="86" t="s">
        <v>994</v>
      </c>
      <c r="CCL33" s="82">
        <v>3</v>
      </c>
      <c r="CCM33" s="86">
        <v>2</v>
      </c>
      <c r="CCN33" s="86">
        <v>1</v>
      </c>
      <c r="CCO33" s="86" t="s">
        <v>994</v>
      </c>
      <c r="CCP33" s="82">
        <v>3</v>
      </c>
      <c r="CCQ33" s="86">
        <v>2</v>
      </c>
      <c r="CCR33" s="86">
        <v>1</v>
      </c>
      <c r="CCS33" s="86" t="s">
        <v>994</v>
      </c>
      <c r="CCT33" s="82">
        <v>3</v>
      </c>
      <c r="CCU33" s="86">
        <v>2</v>
      </c>
      <c r="CCV33" s="86">
        <v>1</v>
      </c>
      <c r="CCW33" s="86" t="s">
        <v>994</v>
      </c>
      <c r="CCX33" s="82">
        <v>3</v>
      </c>
      <c r="CCY33" s="86">
        <v>2</v>
      </c>
      <c r="CCZ33" s="86">
        <v>1</v>
      </c>
      <c r="CDA33" s="86" t="s">
        <v>994</v>
      </c>
      <c r="CDB33" s="82">
        <v>3</v>
      </c>
      <c r="CDC33" s="86">
        <v>2</v>
      </c>
      <c r="CDD33" s="86">
        <v>1</v>
      </c>
      <c r="CDE33" s="86" t="s">
        <v>994</v>
      </c>
      <c r="CDF33" s="82">
        <v>3</v>
      </c>
      <c r="CDG33" s="86">
        <v>2</v>
      </c>
      <c r="CDH33" s="86">
        <v>1</v>
      </c>
      <c r="CDI33" s="86" t="s">
        <v>994</v>
      </c>
      <c r="CDJ33" s="82">
        <v>3</v>
      </c>
      <c r="CDK33" s="86">
        <v>2</v>
      </c>
      <c r="CDL33" s="86">
        <v>1</v>
      </c>
      <c r="CDM33" s="86" t="s">
        <v>994</v>
      </c>
      <c r="CDN33" s="82">
        <v>3</v>
      </c>
      <c r="CDO33" s="86">
        <v>2</v>
      </c>
      <c r="CDP33" s="86">
        <v>1</v>
      </c>
      <c r="CDQ33" s="86" t="s">
        <v>994</v>
      </c>
      <c r="CDR33" s="82">
        <v>3</v>
      </c>
      <c r="CDS33" s="86">
        <v>2</v>
      </c>
      <c r="CDT33" s="86">
        <v>1</v>
      </c>
      <c r="CDU33" s="86" t="s">
        <v>994</v>
      </c>
      <c r="CDV33" s="82">
        <v>3</v>
      </c>
      <c r="CDW33" s="86">
        <v>2</v>
      </c>
      <c r="CDX33" s="86">
        <v>1</v>
      </c>
      <c r="CDY33" s="86" t="s">
        <v>994</v>
      </c>
      <c r="CDZ33" s="82">
        <v>3</v>
      </c>
      <c r="CEA33" s="86">
        <v>2</v>
      </c>
      <c r="CEB33" s="86">
        <v>1</v>
      </c>
      <c r="CEC33" s="86" t="s">
        <v>994</v>
      </c>
      <c r="CED33" s="82">
        <v>3</v>
      </c>
      <c r="CEE33" s="86">
        <v>2</v>
      </c>
      <c r="CEF33" s="86">
        <v>1</v>
      </c>
      <c r="CEG33" s="86" t="s">
        <v>994</v>
      </c>
      <c r="CEH33" s="82">
        <v>3</v>
      </c>
      <c r="CEI33" s="86">
        <v>2</v>
      </c>
      <c r="CEJ33" s="86">
        <v>1</v>
      </c>
      <c r="CEK33" s="86" t="s">
        <v>994</v>
      </c>
      <c r="CEL33" s="82">
        <v>3</v>
      </c>
      <c r="CEM33" s="86">
        <v>2</v>
      </c>
      <c r="CEN33" s="86">
        <v>1</v>
      </c>
      <c r="CEO33" s="86" t="s">
        <v>994</v>
      </c>
      <c r="CEP33" s="82">
        <v>3</v>
      </c>
      <c r="CEQ33" s="86">
        <v>2</v>
      </c>
      <c r="CER33" s="86">
        <v>1</v>
      </c>
      <c r="CES33" s="86" t="s">
        <v>994</v>
      </c>
      <c r="CET33" s="82">
        <v>3</v>
      </c>
      <c r="CEU33" s="86">
        <v>2</v>
      </c>
      <c r="CEV33" s="86">
        <v>1</v>
      </c>
      <c r="CEW33" s="86" t="s">
        <v>994</v>
      </c>
      <c r="CEX33" s="82">
        <v>3</v>
      </c>
      <c r="CEY33" s="86">
        <v>2</v>
      </c>
      <c r="CEZ33" s="86">
        <v>1</v>
      </c>
      <c r="CFA33" s="86" t="s">
        <v>994</v>
      </c>
      <c r="CFB33" s="82">
        <v>3</v>
      </c>
      <c r="CFC33" s="86">
        <v>2</v>
      </c>
      <c r="CFD33" s="86">
        <v>1</v>
      </c>
      <c r="CFE33" s="86" t="s">
        <v>994</v>
      </c>
      <c r="CFF33" s="82">
        <v>3</v>
      </c>
      <c r="CFG33" s="86">
        <v>2</v>
      </c>
      <c r="CFH33" s="86">
        <v>1</v>
      </c>
      <c r="CFI33" s="86" t="s">
        <v>994</v>
      </c>
      <c r="CFJ33" s="82">
        <v>3</v>
      </c>
      <c r="CFK33" s="86">
        <v>2</v>
      </c>
      <c r="CFL33" s="86">
        <v>1</v>
      </c>
      <c r="CFM33" s="86" t="s">
        <v>994</v>
      </c>
      <c r="CFN33" s="82">
        <v>3</v>
      </c>
      <c r="CFO33" s="86">
        <v>2</v>
      </c>
      <c r="CFP33" s="86">
        <v>1</v>
      </c>
      <c r="CFQ33" s="86" t="s">
        <v>994</v>
      </c>
      <c r="CFR33" s="82">
        <v>3</v>
      </c>
      <c r="CFS33" s="86">
        <v>2</v>
      </c>
      <c r="CFT33" s="86">
        <v>1</v>
      </c>
      <c r="CFU33" s="86" t="s">
        <v>994</v>
      </c>
      <c r="CFV33" s="82">
        <v>3</v>
      </c>
      <c r="CFW33" s="86">
        <v>2</v>
      </c>
      <c r="CFX33" s="86">
        <v>1</v>
      </c>
      <c r="CFY33" s="86" t="s">
        <v>994</v>
      </c>
      <c r="CFZ33" s="82">
        <v>3</v>
      </c>
      <c r="CGA33" s="86">
        <v>2</v>
      </c>
      <c r="CGB33" s="86">
        <v>1</v>
      </c>
      <c r="CGC33" s="86" t="s">
        <v>994</v>
      </c>
      <c r="CGD33" s="82">
        <v>3</v>
      </c>
      <c r="CGE33" s="86">
        <v>2</v>
      </c>
      <c r="CGF33" s="86">
        <v>1</v>
      </c>
      <c r="CGG33" s="86" t="s">
        <v>994</v>
      </c>
      <c r="CGH33" s="82">
        <v>3</v>
      </c>
      <c r="CGI33" s="86">
        <v>2</v>
      </c>
      <c r="CGJ33" s="86">
        <v>1</v>
      </c>
      <c r="CGK33" s="86" t="s">
        <v>994</v>
      </c>
      <c r="CGL33" s="82">
        <v>3</v>
      </c>
      <c r="CGM33" s="86">
        <v>2</v>
      </c>
      <c r="CGN33" s="86">
        <v>1</v>
      </c>
      <c r="CGO33" s="86" t="s">
        <v>994</v>
      </c>
      <c r="CGP33" s="82">
        <v>3</v>
      </c>
      <c r="CGQ33" s="86">
        <v>2</v>
      </c>
      <c r="CGR33" s="86">
        <v>1</v>
      </c>
      <c r="CGS33" s="86" t="s">
        <v>994</v>
      </c>
      <c r="CGT33" s="82">
        <v>3</v>
      </c>
      <c r="CGU33" s="86">
        <v>2</v>
      </c>
      <c r="CGV33" s="86">
        <v>1</v>
      </c>
      <c r="CGW33" s="86" t="s">
        <v>994</v>
      </c>
      <c r="CGX33" s="82">
        <v>3</v>
      </c>
      <c r="CGY33" s="86">
        <v>2</v>
      </c>
      <c r="CGZ33" s="86">
        <v>1</v>
      </c>
      <c r="CHA33" s="86" t="s">
        <v>994</v>
      </c>
      <c r="CHB33" s="82">
        <v>3</v>
      </c>
      <c r="CHC33" s="86">
        <v>2</v>
      </c>
      <c r="CHD33" s="86">
        <v>1</v>
      </c>
      <c r="CHE33" s="86" t="s">
        <v>994</v>
      </c>
      <c r="CHF33" s="82">
        <v>3</v>
      </c>
      <c r="CHG33" s="86">
        <v>2</v>
      </c>
      <c r="CHH33" s="86">
        <v>1</v>
      </c>
      <c r="CHI33" s="86" t="s">
        <v>994</v>
      </c>
      <c r="CHJ33" s="82">
        <v>3</v>
      </c>
      <c r="CHK33" s="86">
        <v>2</v>
      </c>
      <c r="CHL33" s="86">
        <v>1</v>
      </c>
      <c r="CHM33" s="86" t="s">
        <v>994</v>
      </c>
      <c r="CHN33" s="82">
        <v>3</v>
      </c>
      <c r="CHO33" s="86">
        <v>2</v>
      </c>
      <c r="CHP33" s="86">
        <v>1</v>
      </c>
      <c r="CHQ33" s="86" t="s">
        <v>994</v>
      </c>
      <c r="CHR33" s="82">
        <v>3</v>
      </c>
      <c r="CHS33" s="86">
        <v>2</v>
      </c>
      <c r="CHT33" s="86">
        <v>1</v>
      </c>
      <c r="CHU33" s="86" t="s">
        <v>994</v>
      </c>
      <c r="CHV33" s="82">
        <v>3</v>
      </c>
      <c r="CHW33" s="86">
        <v>2</v>
      </c>
      <c r="CHX33" s="86">
        <v>1</v>
      </c>
      <c r="CHY33" s="86" t="s">
        <v>994</v>
      </c>
      <c r="CHZ33" s="82">
        <v>3</v>
      </c>
      <c r="CIA33" s="86">
        <v>2</v>
      </c>
      <c r="CIB33" s="86">
        <v>1</v>
      </c>
      <c r="CIC33" s="86" t="s">
        <v>994</v>
      </c>
      <c r="CID33" s="82">
        <v>3</v>
      </c>
      <c r="CIE33" s="86">
        <v>2</v>
      </c>
      <c r="CIF33" s="86">
        <v>1</v>
      </c>
      <c r="CIG33" s="86" t="s">
        <v>994</v>
      </c>
      <c r="CIH33" s="82">
        <v>3</v>
      </c>
      <c r="CII33" s="86">
        <v>2</v>
      </c>
      <c r="CIJ33" s="86">
        <v>1</v>
      </c>
      <c r="CIK33" s="86" t="s">
        <v>994</v>
      </c>
      <c r="CIL33" s="82">
        <v>3</v>
      </c>
      <c r="CIM33" s="86">
        <v>2</v>
      </c>
      <c r="CIN33" s="86">
        <v>1</v>
      </c>
      <c r="CIO33" s="86" t="s">
        <v>994</v>
      </c>
      <c r="CIP33" s="82">
        <v>3</v>
      </c>
      <c r="CIQ33" s="86">
        <v>2</v>
      </c>
      <c r="CIR33" s="86">
        <v>1</v>
      </c>
      <c r="CIS33" s="86" t="s">
        <v>994</v>
      </c>
      <c r="CIT33" s="82">
        <v>3</v>
      </c>
      <c r="CIU33" s="86">
        <v>2</v>
      </c>
      <c r="CIV33" s="86">
        <v>1</v>
      </c>
      <c r="CIW33" s="86" t="s">
        <v>994</v>
      </c>
      <c r="CIX33" s="82">
        <v>3</v>
      </c>
      <c r="CIY33" s="86">
        <v>2</v>
      </c>
      <c r="CIZ33" s="86">
        <v>1</v>
      </c>
      <c r="CJA33" s="86" t="s">
        <v>994</v>
      </c>
      <c r="CJB33" s="82">
        <v>3</v>
      </c>
      <c r="CJC33" s="86">
        <v>2</v>
      </c>
      <c r="CJD33" s="86">
        <v>1</v>
      </c>
      <c r="CJE33" s="86" t="s">
        <v>994</v>
      </c>
      <c r="CJF33" s="82">
        <v>3</v>
      </c>
      <c r="CJG33" s="86">
        <v>2</v>
      </c>
      <c r="CJH33" s="86">
        <v>1</v>
      </c>
      <c r="CJI33" s="86" t="s">
        <v>994</v>
      </c>
      <c r="CJJ33" s="82">
        <v>3</v>
      </c>
      <c r="CJK33" s="86">
        <v>2</v>
      </c>
      <c r="CJL33" s="86">
        <v>1</v>
      </c>
      <c r="CJM33" s="86" t="s">
        <v>994</v>
      </c>
      <c r="CJN33" s="82">
        <v>3</v>
      </c>
      <c r="CJO33" s="86">
        <v>2</v>
      </c>
      <c r="CJP33" s="86">
        <v>1</v>
      </c>
      <c r="CJQ33" s="86" t="s">
        <v>994</v>
      </c>
      <c r="CJR33" s="82">
        <v>3</v>
      </c>
      <c r="CJS33" s="86">
        <v>2</v>
      </c>
      <c r="CJT33" s="86">
        <v>1</v>
      </c>
      <c r="CJU33" s="86" t="s">
        <v>994</v>
      </c>
      <c r="CJV33" s="82">
        <v>3</v>
      </c>
      <c r="CJW33" s="86">
        <v>2</v>
      </c>
      <c r="CJX33" s="86">
        <v>1</v>
      </c>
      <c r="CJY33" s="86" t="s">
        <v>994</v>
      </c>
      <c r="CJZ33" s="82">
        <v>3</v>
      </c>
      <c r="CKA33" s="86">
        <v>2</v>
      </c>
      <c r="CKB33" s="86">
        <v>1</v>
      </c>
      <c r="CKC33" s="86" t="s">
        <v>994</v>
      </c>
      <c r="CKD33" s="82">
        <v>3</v>
      </c>
      <c r="CKE33" s="86">
        <v>2</v>
      </c>
      <c r="CKF33" s="86">
        <v>1</v>
      </c>
      <c r="CKG33" s="86" t="s">
        <v>994</v>
      </c>
      <c r="CKH33" s="82">
        <v>3</v>
      </c>
      <c r="CKI33" s="86">
        <v>2</v>
      </c>
      <c r="CKJ33" s="86">
        <v>1</v>
      </c>
      <c r="CKK33" s="86" t="s">
        <v>994</v>
      </c>
      <c r="CKL33" s="82">
        <v>3</v>
      </c>
      <c r="CKM33" s="86">
        <v>2</v>
      </c>
      <c r="CKN33" s="86">
        <v>1</v>
      </c>
      <c r="CKO33" s="86" t="s">
        <v>994</v>
      </c>
      <c r="CKP33" s="82">
        <v>3</v>
      </c>
      <c r="CKQ33" s="86">
        <v>2</v>
      </c>
      <c r="CKR33" s="86">
        <v>1</v>
      </c>
      <c r="CKS33" s="86" t="s">
        <v>994</v>
      </c>
      <c r="CKT33" s="82">
        <v>3</v>
      </c>
      <c r="CKU33" s="86">
        <v>2</v>
      </c>
      <c r="CKV33" s="86">
        <v>1</v>
      </c>
      <c r="CKW33" s="86" t="s">
        <v>994</v>
      </c>
      <c r="CKX33" s="82">
        <v>3</v>
      </c>
      <c r="CKY33" s="86">
        <v>2</v>
      </c>
      <c r="CKZ33" s="86">
        <v>1</v>
      </c>
      <c r="CLA33" s="86" t="s">
        <v>994</v>
      </c>
      <c r="CLB33" s="82">
        <v>3</v>
      </c>
      <c r="CLC33" s="86">
        <v>2</v>
      </c>
      <c r="CLD33" s="86">
        <v>1</v>
      </c>
      <c r="CLE33" s="86" t="s">
        <v>994</v>
      </c>
      <c r="CLF33" s="82">
        <v>3</v>
      </c>
      <c r="CLG33" s="86">
        <v>2</v>
      </c>
      <c r="CLH33" s="86">
        <v>1</v>
      </c>
      <c r="CLI33" s="86" t="s">
        <v>994</v>
      </c>
      <c r="CLJ33" s="82">
        <v>3</v>
      </c>
      <c r="CLK33" s="86">
        <v>2</v>
      </c>
      <c r="CLL33" s="86">
        <v>1</v>
      </c>
      <c r="CLM33" s="86" t="s">
        <v>994</v>
      </c>
      <c r="CLN33" s="82">
        <v>3</v>
      </c>
      <c r="CLO33" s="86">
        <v>2</v>
      </c>
      <c r="CLP33" s="86">
        <v>1</v>
      </c>
      <c r="CLQ33" s="86" t="s">
        <v>994</v>
      </c>
      <c r="CLR33" s="82">
        <v>3</v>
      </c>
      <c r="CLS33" s="86">
        <v>2</v>
      </c>
      <c r="CLT33" s="86">
        <v>1</v>
      </c>
      <c r="CLU33" s="86" t="s">
        <v>994</v>
      </c>
      <c r="CLV33" s="82">
        <v>3</v>
      </c>
      <c r="CLW33" s="86">
        <v>2</v>
      </c>
      <c r="CLX33" s="86">
        <v>1</v>
      </c>
      <c r="CLY33" s="86" t="s">
        <v>994</v>
      </c>
      <c r="CLZ33" s="82">
        <v>3</v>
      </c>
      <c r="CMA33" s="86">
        <v>2</v>
      </c>
      <c r="CMB33" s="86">
        <v>1</v>
      </c>
      <c r="CMC33" s="86" t="s">
        <v>994</v>
      </c>
      <c r="CMD33" s="82">
        <v>3</v>
      </c>
      <c r="CME33" s="86">
        <v>2</v>
      </c>
      <c r="CMF33" s="86">
        <v>1</v>
      </c>
      <c r="CMG33" s="86" t="s">
        <v>994</v>
      </c>
      <c r="CMH33" s="82">
        <v>3</v>
      </c>
      <c r="CMI33" s="86">
        <v>2</v>
      </c>
      <c r="CMJ33" s="86">
        <v>1</v>
      </c>
      <c r="CMK33" s="86" t="s">
        <v>994</v>
      </c>
      <c r="CML33" s="82">
        <v>3</v>
      </c>
      <c r="CMM33" s="86">
        <v>2</v>
      </c>
      <c r="CMN33" s="86">
        <v>1</v>
      </c>
      <c r="CMO33" s="86" t="s">
        <v>994</v>
      </c>
      <c r="CMP33" s="82">
        <v>3</v>
      </c>
      <c r="CMQ33" s="86">
        <v>2</v>
      </c>
      <c r="CMR33" s="86">
        <v>1</v>
      </c>
      <c r="CMS33" s="86" t="s">
        <v>994</v>
      </c>
      <c r="CMT33" s="82">
        <v>3</v>
      </c>
      <c r="CMU33" s="86">
        <v>2</v>
      </c>
      <c r="CMV33" s="86">
        <v>1</v>
      </c>
      <c r="CMW33" s="86" t="s">
        <v>994</v>
      </c>
      <c r="CMX33" s="82">
        <v>3</v>
      </c>
      <c r="CMY33" s="86">
        <v>2</v>
      </c>
      <c r="CMZ33" s="86">
        <v>1</v>
      </c>
      <c r="CNA33" s="86" t="s">
        <v>994</v>
      </c>
      <c r="CNB33" s="82">
        <v>3</v>
      </c>
      <c r="CNC33" s="86">
        <v>2</v>
      </c>
      <c r="CND33" s="86">
        <v>1</v>
      </c>
      <c r="CNE33" s="86" t="s">
        <v>994</v>
      </c>
      <c r="CNF33" s="82">
        <v>3</v>
      </c>
      <c r="CNG33" s="86">
        <v>2</v>
      </c>
      <c r="CNH33" s="86">
        <v>1</v>
      </c>
      <c r="CNI33" s="86" t="s">
        <v>994</v>
      </c>
      <c r="CNJ33" s="82">
        <v>3</v>
      </c>
      <c r="CNK33" s="86">
        <v>2</v>
      </c>
      <c r="CNL33" s="86">
        <v>1</v>
      </c>
      <c r="CNM33" s="86" t="s">
        <v>994</v>
      </c>
      <c r="CNN33" s="82">
        <v>3</v>
      </c>
      <c r="CNO33" s="86">
        <v>2</v>
      </c>
      <c r="CNP33" s="86">
        <v>1</v>
      </c>
      <c r="CNQ33" s="86" t="s">
        <v>994</v>
      </c>
      <c r="CNR33" s="82">
        <v>3</v>
      </c>
      <c r="CNS33" s="86">
        <v>2</v>
      </c>
      <c r="CNT33" s="86">
        <v>1</v>
      </c>
      <c r="CNU33" s="86" t="s">
        <v>994</v>
      </c>
      <c r="CNV33" s="82">
        <v>3</v>
      </c>
      <c r="CNW33" s="86">
        <v>2</v>
      </c>
      <c r="CNX33" s="86">
        <v>1</v>
      </c>
      <c r="CNY33" s="86" t="s">
        <v>994</v>
      </c>
      <c r="CNZ33" s="82">
        <v>3</v>
      </c>
      <c r="COA33" s="86">
        <v>2</v>
      </c>
      <c r="COB33" s="86">
        <v>1</v>
      </c>
      <c r="COC33" s="86" t="s">
        <v>994</v>
      </c>
      <c r="COD33" s="82">
        <v>3</v>
      </c>
      <c r="COE33" s="86">
        <v>2</v>
      </c>
      <c r="COF33" s="86">
        <v>1</v>
      </c>
      <c r="COG33" s="86" t="s">
        <v>994</v>
      </c>
      <c r="COH33" s="82">
        <v>3</v>
      </c>
      <c r="COI33" s="86">
        <v>2</v>
      </c>
      <c r="COJ33" s="86">
        <v>1</v>
      </c>
      <c r="COK33" s="86" t="s">
        <v>994</v>
      </c>
      <c r="COL33" s="82">
        <v>3</v>
      </c>
      <c r="COM33" s="86">
        <v>2</v>
      </c>
      <c r="CON33" s="86">
        <v>1</v>
      </c>
      <c r="COO33" s="86" t="s">
        <v>994</v>
      </c>
      <c r="COP33" s="82">
        <v>3</v>
      </c>
      <c r="COQ33" s="86">
        <v>2</v>
      </c>
      <c r="COR33" s="86">
        <v>1</v>
      </c>
      <c r="COS33" s="86" t="s">
        <v>994</v>
      </c>
      <c r="COT33" s="82">
        <v>3</v>
      </c>
      <c r="COU33" s="86">
        <v>2</v>
      </c>
      <c r="COV33" s="86">
        <v>1</v>
      </c>
      <c r="COW33" s="86" t="s">
        <v>994</v>
      </c>
      <c r="COX33" s="82">
        <v>3</v>
      </c>
      <c r="COY33" s="86">
        <v>2</v>
      </c>
      <c r="COZ33" s="86">
        <v>1</v>
      </c>
      <c r="CPA33" s="86" t="s">
        <v>994</v>
      </c>
      <c r="CPB33" s="82">
        <v>3</v>
      </c>
      <c r="CPC33" s="86">
        <v>2</v>
      </c>
      <c r="CPD33" s="86">
        <v>1</v>
      </c>
      <c r="CPE33" s="86" t="s">
        <v>994</v>
      </c>
      <c r="CPF33" s="82">
        <v>3</v>
      </c>
      <c r="CPG33" s="86">
        <v>2</v>
      </c>
      <c r="CPH33" s="86">
        <v>1</v>
      </c>
      <c r="CPI33" s="86" t="s">
        <v>994</v>
      </c>
      <c r="CPJ33" s="82">
        <v>3</v>
      </c>
      <c r="CPK33" s="86">
        <v>2</v>
      </c>
      <c r="CPL33" s="86">
        <v>1</v>
      </c>
      <c r="CPM33" s="86" t="s">
        <v>994</v>
      </c>
      <c r="CPN33" s="82">
        <v>3</v>
      </c>
      <c r="CPO33" s="86">
        <v>2</v>
      </c>
      <c r="CPP33" s="86">
        <v>1</v>
      </c>
      <c r="CPQ33" s="86" t="s">
        <v>994</v>
      </c>
      <c r="CPR33" s="82">
        <v>3</v>
      </c>
      <c r="CPS33" s="86">
        <v>2</v>
      </c>
      <c r="CPT33" s="86">
        <v>1</v>
      </c>
      <c r="CPU33" s="86" t="s">
        <v>994</v>
      </c>
      <c r="CPV33" s="82">
        <v>3</v>
      </c>
      <c r="CPW33" s="86">
        <v>2</v>
      </c>
      <c r="CPX33" s="86">
        <v>1</v>
      </c>
      <c r="CPY33" s="86" t="s">
        <v>994</v>
      </c>
      <c r="CPZ33" s="82">
        <v>3</v>
      </c>
      <c r="CQA33" s="86">
        <v>2</v>
      </c>
      <c r="CQB33" s="86">
        <v>1</v>
      </c>
      <c r="CQC33" s="86" t="s">
        <v>994</v>
      </c>
      <c r="CQD33" s="82">
        <v>3</v>
      </c>
      <c r="CQE33" s="86">
        <v>2</v>
      </c>
      <c r="CQF33" s="86">
        <v>1</v>
      </c>
      <c r="CQG33" s="86" t="s">
        <v>994</v>
      </c>
      <c r="CQH33" s="82">
        <v>3</v>
      </c>
      <c r="CQI33" s="86">
        <v>2</v>
      </c>
      <c r="CQJ33" s="86">
        <v>1</v>
      </c>
      <c r="CQK33" s="86" t="s">
        <v>994</v>
      </c>
      <c r="CQL33" s="82">
        <v>3</v>
      </c>
      <c r="CQM33" s="86">
        <v>2</v>
      </c>
      <c r="CQN33" s="86">
        <v>1</v>
      </c>
      <c r="CQO33" s="86" t="s">
        <v>994</v>
      </c>
      <c r="CQP33" s="82">
        <v>3</v>
      </c>
      <c r="CQQ33" s="86">
        <v>2</v>
      </c>
      <c r="CQR33" s="86">
        <v>1</v>
      </c>
      <c r="CQS33" s="86" t="s">
        <v>994</v>
      </c>
      <c r="CQT33" s="82">
        <v>3</v>
      </c>
      <c r="CQU33" s="86">
        <v>2</v>
      </c>
      <c r="CQV33" s="86">
        <v>1</v>
      </c>
      <c r="CQW33" s="86" t="s">
        <v>994</v>
      </c>
      <c r="CQX33" s="82">
        <v>3</v>
      </c>
      <c r="CQY33" s="86">
        <v>2</v>
      </c>
      <c r="CQZ33" s="86">
        <v>1</v>
      </c>
      <c r="CRA33" s="86" t="s">
        <v>994</v>
      </c>
      <c r="CRB33" s="82">
        <v>3</v>
      </c>
      <c r="CRC33" s="86">
        <v>2</v>
      </c>
      <c r="CRD33" s="86">
        <v>1</v>
      </c>
      <c r="CRE33" s="86" t="s">
        <v>994</v>
      </c>
      <c r="CRF33" s="82">
        <v>3</v>
      </c>
      <c r="CRG33" s="86">
        <v>2</v>
      </c>
      <c r="CRH33" s="86">
        <v>1</v>
      </c>
      <c r="CRI33" s="86" t="s">
        <v>994</v>
      </c>
      <c r="CRJ33" s="82">
        <v>3</v>
      </c>
      <c r="CRK33" s="86">
        <v>2</v>
      </c>
      <c r="CRL33" s="86">
        <v>1</v>
      </c>
      <c r="CRM33" s="86" t="s">
        <v>994</v>
      </c>
      <c r="CRN33" s="82">
        <v>3</v>
      </c>
      <c r="CRO33" s="86">
        <v>2</v>
      </c>
      <c r="CRP33" s="86">
        <v>1</v>
      </c>
      <c r="CRQ33" s="86" t="s">
        <v>994</v>
      </c>
      <c r="CRR33" s="82">
        <v>3</v>
      </c>
      <c r="CRS33" s="86">
        <v>2</v>
      </c>
      <c r="CRT33" s="86">
        <v>1</v>
      </c>
      <c r="CRU33" s="86" t="s">
        <v>994</v>
      </c>
      <c r="CRV33" s="82">
        <v>3</v>
      </c>
      <c r="CRW33" s="86">
        <v>2</v>
      </c>
      <c r="CRX33" s="86">
        <v>1</v>
      </c>
      <c r="CRY33" s="86" t="s">
        <v>994</v>
      </c>
      <c r="CRZ33" s="82">
        <v>3</v>
      </c>
      <c r="CSA33" s="86">
        <v>2</v>
      </c>
      <c r="CSB33" s="86">
        <v>1</v>
      </c>
      <c r="CSC33" s="86" t="s">
        <v>994</v>
      </c>
      <c r="CSD33" s="82">
        <v>3</v>
      </c>
      <c r="CSE33" s="86">
        <v>2</v>
      </c>
      <c r="CSF33" s="86">
        <v>1</v>
      </c>
      <c r="CSG33" s="86" t="s">
        <v>994</v>
      </c>
      <c r="CSH33" s="82">
        <v>3</v>
      </c>
      <c r="CSI33" s="86">
        <v>2</v>
      </c>
      <c r="CSJ33" s="86">
        <v>1</v>
      </c>
      <c r="CSK33" s="86" t="s">
        <v>994</v>
      </c>
      <c r="CSL33" s="82">
        <v>3</v>
      </c>
      <c r="CSM33" s="86">
        <v>2</v>
      </c>
      <c r="CSN33" s="86">
        <v>1</v>
      </c>
      <c r="CSO33" s="86" t="s">
        <v>994</v>
      </c>
      <c r="CSP33" s="82">
        <v>3</v>
      </c>
      <c r="CSQ33" s="86">
        <v>2</v>
      </c>
      <c r="CSR33" s="86">
        <v>1</v>
      </c>
      <c r="CSS33" s="86" t="s">
        <v>994</v>
      </c>
      <c r="CST33" s="82">
        <v>3</v>
      </c>
      <c r="CSU33" s="86">
        <v>2</v>
      </c>
      <c r="CSV33" s="86">
        <v>1</v>
      </c>
      <c r="CSW33" s="86" t="s">
        <v>994</v>
      </c>
      <c r="CSX33" s="82">
        <v>3</v>
      </c>
      <c r="CSY33" s="86">
        <v>2</v>
      </c>
      <c r="CSZ33" s="86">
        <v>1</v>
      </c>
      <c r="CTA33" s="86" t="s">
        <v>994</v>
      </c>
      <c r="CTB33" s="82">
        <v>3</v>
      </c>
      <c r="CTC33" s="86">
        <v>2</v>
      </c>
      <c r="CTD33" s="86">
        <v>1</v>
      </c>
      <c r="CTE33" s="86" t="s">
        <v>994</v>
      </c>
      <c r="CTF33" s="82">
        <v>3</v>
      </c>
      <c r="CTG33" s="86">
        <v>2</v>
      </c>
      <c r="CTH33" s="86">
        <v>1</v>
      </c>
      <c r="CTI33" s="86" t="s">
        <v>994</v>
      </c>
      <c r="CTJ33" s="82">
        <v>3</v>
      </c>
      <c r="CTK33" s="86">
        <v>2</v>
      </c>
      <c r="CTL33" s="86">
        <v>1</v>
      </c>
      <c r="CTM33" s="86" t="s">
        <v>994</v>
      </c>
      <c r="CTN33" s="82">
        <v>3</v>
      </c>
      <c r="CTO33" s="86">
        <v>2</v>
      </c>
      <c r="CTP33" s="86">
        <v>1</v>
      </c>
      <c r="CTQ33" s="86" t="s">
        <v>994</v>
      </c>
      <c r="CTR33" s="82">
        <v>3</v>
      </c>
      <c r="CTS33" s="86">
        <v>2</v>
      </c>
      <c r="CTT33" s="86">
        <v>1</v>
      </c>
      <c r="CTU33" s="86" t="s">
        <v>994</v>
      </c>
      <c r="CTV33" s="82">
        <v>3</v>
      </c>
      <c r="CTW33" s="86">
        <v>2</v>
      </c>
      <c r="CTX33" s="86">
        <v>1</v>
      </c>
      <c r="CTY33" s="86" t="s">
        <v>994</v>
      </c>
      <c r="CTZ33" s="82">
        <v>3</v>
      </c>
      <c r="CUA33" s="86">
        <v>2</v>
      </c>
      <c r="CUB33" s="86">
        <v>1</v>
      </c>
      <c r="CUC33" s="86" t="s">
        <v>994</v>
      </c>
      <c r="CUD33" s="82">
        <v>3</v>
      </c>
      <c r="CUE33" s="86">
        <v>2</v>
      </c>
      <c r="CUF33" s="86">
        <v>1</v>
      </c>
      <c r="CUG33" s="86" t="s">
        <v>994</v>
      </c>
      <c r="CUH33" s="82">
        <v>3</v>
      </c>
      <c r="CUI33" s="86">
        <v>2</v>
      </c>
      <c r="CUJ33" s="86">
        <v>1</v>
      </c>
      <c r="CUK33" s="86" t="s">
        <v>994</v>
      </c>
      <c r="CUL33" s="82">
        <v>3</v>
      </c>
      <c r="CUM33" s="86">
        <v>2</v>
      </c>
      <c r="CUN33" s="86">
        <v>1</v>
      </c>
      <c r="CUO33" s="86" t="s">
        <v>994</v>
      </c>
      <c r="CUP33" s="82">
        <v>3</v>
      </c>
      <c r="CUQ33" s="86">
        <v>2</v>
      </c>
      <c r="CUR33" s="86">
        <v>1</v>
      </c>
      <c r="CUS33" s="86" t="s">
        <v>994</v>
      </c>
      <c r="CUT33" s="82">
        <v>3</v>
      </c>
      <c r="CUU33" s="86">
        <v>2</v>
      </c>
      <c r="CUV33" s="86">
        <v>1</v>
      </c>
      <c r="CUW33" s="86" t="s">
        <v>994</v>
      </c>
      <c r="CUX33" s="82">
        <v>3</v>
      </c>
      <c r="CUY33" s="86">
        <v>2</v>
      </c>
      <c r="CUZ33" s="86">
        <v>1</v>
      </c>
      <c r="CVA33" s="86" t="s">
        <v>994</v>
      </c>
      <c r="CVB33" s="82">
        <v>3</v>
      </c>
      <c r="CVC33" s="86">
        <v>2</v>
      </c>
      <c r="CVD33" s="86">
        <v>1</v>
      </c>
      <c r="CVE33" s="86" t="s">
        <v>994</v>
      </c>
      <c r="CVF33" s="82">
        <v>3</v>
      </c>
      <c r="CVG33" s="86">
        <v>2</v>
      </c>
      <c r="CVH33" s="86">
        <v>1</v>
      </c>
      <c r="CVI33" s="86" t="s">
        <v>994</v>
      </c>
      <c r="CVJ33" s="82">
        <v>3</v>
      </c>
      <c r="CVK33" s="86">
        <v>2</v>
      </c>
      <c r="CVL33" s="86">
        <v>1</v>
      </c>
      <c r="CVM33" s="86" t="s">
        <v>994</v>
      </c>
      <c r="CVN33" s="82">
        <v>3</v>
      </c>
      <c r="CVO33" s="86">
        <v>2</v>
      </c>
      <c r="CVP33" s="86">
        <v>1</v>
      </c>
      <c r="CVQ33" s="86" t="s">
        <v>994</v>
      </c>
      <c r="CVR33" s="82">
        <v>3</v>
      </c>
      <c r="CVS33" s="86">
        <v>2</v>
      </c>
      <c r="CVT33" s="86">
        <v>1</v>
      </c>
      <c r="CVU33" s="86" t="s">
        <v>994</v>
      </c>
      <c r="CVV33" s="82">
        <v>3</v>
      </c>
      <c r="CVW33" s="86">
        <v>2</v>
      </c>
      <c r="CVX33" s="86">
        <v>1</v>
      </c>
      <c r="CVY33" s="86" t="s">
        <v>994</v>
      </c>
      <c r="CVZ33" s="82">
        <v>3</v>
      </c>
      <c r="CWA33" s="86">
        <v>2</v>
      </c>
      <c r="CWB33" s="86">
        <v>1</v>
      </c>
      <c r="CWC33" s="86" t="s">
        <v>994</v>
      </c>
      <c r="CWD33" s="82">
        <v>3</v>
      </c>
      <c r="CWE33" s="86">
        <v>2</v>
      </c>
      <c r="CWF33" s="86">
        <v>1</v>
      </c>
      <c r="CWG33" s="86" t="s">
        <v>994</v>
      </c>
      <c r="CWH33" s="82">
        <v>3</v>
      </c>
      <c r="CWI33" s="86">
        <v>2</v>
      </c>
      <c r="CWJ33" s="86">
        <v>1</v>
      </c>
      <c r="CWK33" s="86" t="s">
        <v>994</v>
      </c>
      <c r="CWL33" s="82">
        <v>3</v>
      </c>
      <c r="CWM33" s="86">
        <v>2</v>
      </c>
      <c r="CWN33" s="86">
        <v>1</v>
      </c>
      <c r="CWO33" s="86" t="s">
        <v>994</v>
      </c>
      <c r="CWP33" s="82">
        <v>3</v>
      </c>
      <c r="CWQ33" s="86">
        <v>2</v>
      </c>
      <c r="CWR33" s="86">
        <v>1</v>
      </c>
      <c r="CWS33" s="86" t="s">
        <v>994</v>
      </c>
      <c r="CWT33" s="82">
        <v>3</v>
      </c>
      <c r="CWU33" s="86">
        <v>2</v>
      </c>
      <c r="CWV33" s="86">
        <v>1</v>
      </c>
      <c r="CWW33" s="86" t="s">
        <v>994</v>
      </c>
      <c r="CWX33" s="82">
        <v>3</v>
      </c>
      <c r="CWY33" s="86">
        <v>2</v>
      </c>
      <c r="CWZ33" s="86">
        <v>1</v>
      </c>
      <c r="CXA33" s="86" t="s">
        <v>994</v>
      </c>
      <c r="CXB33" s="82">
        <v>3</v>
      </c>
      <c r="CXC33" s="86">
        <v>2</v>
      </c>
      <c r="CXD33" s="86">
        <v>1</v>
      </c>
      <c r="CXE33" s="86" t="s">
        <v>994</v>
      </c>
      <c r="CXF33" s="82">
        <v>3</v>
      </c>
      <c r="CXG33" s="86">
        <v>2</v>
      </c>
      <c r="CXH33" s="86">
        <v>1</v>
      </c>
      <c r="CXI33" s="86" t="s">
        <v>994</v>
      </c>
      <c r="CXJ33" s="82">
        <v>3</v>
      </c>
      <c r="CXK33" s="86">
        <v>2</v>
      </c>
      <c r="CXL33" s="86">
        <v>1</v>
      </c>
      <c r="CXM33" s="86" t="s">
        <v>994</v>
      </c>
      <c r="CXN33" s="82">
        <v>3</v>
      </c>
      <c r="CXO33" s="86">
        <v>2</v>
      </c>
      <c r="CXP33" s="86">
        <v>1</v>
      </c>
      <c r="CXQ33" s="86" t="s">
        <v>994</v>
      </c>
      <c r="CXR33" s="82">
        <v>3</v>
      </c>
      <c r="CXS33" s="86">
        <v>2</v>
      </c>
      <c r="CXT33" s="86">
        <v>1</v>
      </c>
      <c r="CXU33" s="86" t="s">
        <v>994</v>
      </c>
      <c r="CXV33" s="82">
        <v>3</v>
      </c>
      <c r="CXW33" s="86">
        <v>2</v>
      </c>
      <c r="CXX33" s="86">
        <v>1</v>
      </c>
      <c r="CXY33" s="86" t="s">
        <v>994</v>
      </c>
      <c r="CXZ33" s="82">
        <v>3</v>
      </c>
      <c r="CYA33" s="86">
        <v>2</v>
      </c>
      <c r="CYB33" s="86">
        <v>1</v>
      </c>
      <c r="CYC33" s="86" t="s">
        <v>994</v>
      </c>
      <c r="CYD33" s="82">
        <v>3</v>
      </c>
      <c r="CYE33" s="86">
        <v>2</v>
      </c>
      <c r="CYF33" s="86">
        <v>1</v>
      </c>
      <c r="CYG33" s="86" t="s">
        <v>994</v>
      </c>
      <c r="CYH33" s="82">
        <v>3</v>
      </c>
      <c r="CYI33" s="86">
        <v>2</v>
      </c>
      <c r="CYJ33" s="86">
        <v>1</v>
      </c>
      <c r="CYK33" s="86" t="s">
        <v>994</v>
      </c>
      <c r="CYL33" s="82">
        <v>3</v>
      </c>
      <c r="CYM33" s="86">
        <v>2</v>
      </c>
      <c r="CYN33" s="86">
        <v>1</v>
      </c>
      <c r="CYO33" s="86" t="s">
        <v>994</v>
      </c>
      <c r="CYP33" s="82">
        <v>3</v>
      </c>
      <c r="CYQ33" s="86">
        <v>2</v>
      </c>
      <c r="CYR33" s="86">
        <v>1</v>
      </c>
      <c r="CYS33" s="86" t="s">
        <v>994</v>
      </c>
      <c r="CYT33" s="82">
        <v>3</v>
      </c>
      <c r="CYU33" s="86">
        <v>2</v>
      </c>
      <c r="CYV33" s="86">
        <v>1</v>
      </c>
      <c r="CYW33" s="86" t="s">
        <v>994</v>
      </c>
      <c r="CYX33" s="82">
        <v>3</v>
      </c>
      <c r="CYY33" s="86">
        <v>2</v>
      </c>
      <c r="CYZ33" s="86">
        <v>1</v>
      </c>
      <c r="CZA33" s="86" t="s">
        <v>994</v>
      </c>
      <c r="CZB33" s="82">
        <v>3</v>
      </c>
      <c r="CZC33" s="86">
        <v>2</v>
      </c>
      <c r="CZD33" s="86">
        <v>1</v>
      </c>
      <c r="CZE33" s="86" t="s">
        <v>994</v>
      </c>
      <c r="CZF33" s="82">
        <v>3</v>
      </c>
      <c r="CZG33" s="86">
        <v>2</v>
      </c>
      <c r="CZH33" s="86">
        <v>1</v>
      </c>
      <c r="CZI33" s="86" t="s">
        <v>994</v>
      </c>
      <c r="CZJ33" s="82">
        <v>3</v>
      </c>
      <c r="CZK33" s="86">
        <v>2</v>
      </c>
      <c r="CZL33" s="86">
        <v>1</v>
      </c>
      <c r="CZM33" s="86" t="s">
        <v>994</v>
      </c>
      <c r="CZN33" s="82">
        <v>3</v>
      </c>
      <c r="CZO33" s="86">
        <v>2</v>
      </c>
      <c r="CZP33" s="86">
        <v>1</v>
      </c>
      <c r="CZQ33" s="86" t="s">
        <v>994</v>
      </c>
      <c r="CZR33" s="82">
        <v>3</v>
      </c>
      <c r="CZS33" s="86">
        <v>2</v>
      </c>
      <c r="CZT33" s="86">
        <v>1</v>
      </c>
      <c r="CZU33" s="86" t="s">
        <v>994</v>
      </c>
      <c r="CZV33" s="82">
        <v>3</v>
      </c>
      <c r="CZW33" s="86">
        <v>2</v>
      </c>
      <c r="CZX33" s="86">
        <v>1</v>
      </c>
      <c r="CZY33" s="86" t="s">
        <v>994</v>
      </c>
      <c r="CZZ33" s="82">
        <v>3</v>
      </c>
      <c r="DAA33" s="86">
        <v>2</v>
      </c>
      <c r="DAB33" s="86">
        <v>1</v>
      </c>
      <c r="DAC33" s="86" t="s">
        <v>994</v>
      </c>
      <c r="DAD33" s="82">
        <v>3</v>
      </c>
      <c r="DAE33" s="86">
        <v>2</v>
      </c>
      <c r="DAF33" s="86">
        <v>1</v>
      </c>
      <c r="DAG33" s="86" t="s">
        <v>994</v>
      </c>
      <c r="DAH33" s="82">
        <v>3</v>
      </c>
      <c r="DAI33" s="86">
        <v>2</v>
      </c>
      <c r="DAJ33" s="86">
        <v>1</v>
      </c>
      <c r="DAK33" s="86" t="s">
        <v>994</v>
      </c>
      <c r="DAL33" s="82">
        <v>3</v>
      </c>
      <c r="DAM33" s="86">
        <v>2</v>
      </c>
      <c r="DAN33" s="86">
        <v>1</v>
      </c>
      <c r="DAO33" s="86" t="s">
        <v>994</v>
      </c>
      <c r="DAP33" s="82">
        <v>3</v>
      </c>
      <c r="DAQ33" s="86">
        <v>2</v>
      </c>
      <c r="DAR33" s="86">
        <v>1</v>
      </c>
      <c r="DAS33" s="86" t="s">
        <v>994</v>
      </c>
      <c r="DAT33" s="82">
        <v>3</v>
      </c>
      <c r="DAU33" s="86">
        <v>2</v>
      </c>
      <c r="DAV33" s="86">
        <v>1</v>
      </c>
      <c r="DAW33" s="86" t="s">
        <v>994</v>
      </c>
      <c r="DAX33" s="82">
        <v>3</v>
      </c>
      <c r="DAY33" s="86">
        <v>2</v>
      </c>
      <c r="DAZ33" s="86">
        <v>1</v>
      </c>
      <c r="DBA33" s="86" t="s">
        <v>994</v>
      </c>
      <c r="DBB33" s="82">
        <v>3</v>
      </c>
      <c r="DBC33" s="86">
        <v>2</v>
      </c>
      <c r="DBD33" s="86">
        <v>1</v>
      </c>
      <c r="DBE33" s="86" t="s">
        <v>994</v>
      </c>
      <c r="DBF33" s="82">
        <v>3</v>
      </c>
      <c r="DBG33" s="86">
        <v>2</v>
      </c>
      <c r="DBH33" s="86">
        <v>1</v>
      </c>
      <c r="DBI33" s="86" t="s">
        <v>994</v>
      </c>
      <c r="DBJ33" s="82">
        <v>3</v>
      </c>
      <c r="DBK33" s="86">
        <v>2</v>
      </c>
      <c r="DBL33" s="86">
        <v>1</v>
      </c>
      <c r="DBM33" s="86" t="s">
        <v>994</v>
      </c>
      <c r="DBN33" s="82">
        <v>3</v>
      </c>
      <c r="DBO33" s="86">
        <v>2</v>
      </c>
      <c r="DBP33" s="86">
        <v>1</v>
      </c>
      <c r="DBQ33" s="86" t="s">
        <v>994</v>
      </c>
      <c r="DBR33" s="82">
        <v>3</v>
      </c>
      <c r="DBS33" s="86">
        <v>2</v>
      </c>
      <c r="DBT33" s="86">
        <v>1</v>
      </c>
      <c r="DBU33" s="86" t="s">
        <v>994</v>
      </c>
      <c r="DBV33" s="82">
        <v>3</v>
      </c>
      <c r="DBW33" s="86">
        <v>2</v>
      </c>
      <c r="DBX33" s="86">
        <v>1</v>
      </c>
      <c r="DBY33" s="86" t="s">
        <v>994</v>
      </c>
      <c r="DBZ33" s="82">
        <v>3</v>
      </c>
      <c r="DCA33" s="86">
        <v>2</v>
      </c>
      <c r="DCB33" s="86">
        <v>1</v>
      </c>
      <c r="DCC33" s="86" t="s">
        <v>994</v>
      </c>
      <c r="DCD33" s="82">
        <v>3</v>
      </c>
      <c r="DCE33" s="86">
        <v>2</v>
      </c>
      <c r="DCF33" s="86">
        <v>1</v>
      </c>
      <c r="DCG33" s="86" t="s">
        <v>994</v>
      </c>
      <c r="DCH33" s="82">
        <v>3</v>
      </c>
      <c r="DCI33" s="86">
        <v>2</v>
      </c>
      <c r="DCJ33" s="86">
        <v>1</v>
      </c>
      <c r="DCK33" s="86" t="s">
        <v>994</v>
      </c>
      <c r="DCL33" s="82">
        <v>3</v>
      </c>
      <c r="DCM33" s="86">
        <v>2</v>
      </c>
      <c r="DCN33" s="86">
        <v>1</v>
      </c>
      <c r="DCO33" s="86" t="s">
        <v>994</v>
      </c>
      <c r="DCP33" s="82">
        <v>3</v>
      </c>
      <c r="DCQ33" s="86">
        <v>2</v>
      </c>
      <c r="DCR33" s="86">
        <v>1</v>
      </c>
      <c r="DCS33" s="86" t="s">
        <v>994</v>
      </c>
      <c r="DCT33" s="82">
        <v>3</v>
      </c>
      <c r="DCU33" s="86">
        <v>2</v>
      </c>
      <c r="DCV33" s="86">
        <v>1</v>
      </c>
      <c r="DCW33" s="86" t="s">
        <v>994</v>
      </c>
      <c r="DCX33" s="82">
        <v>3</v>
      </c>
      <c r="DCY33" s="86">
        <v>2</v>
      </c>
      <c r="DCZ33" s="86">
        <v>1</v>
      </c>
      <c r="DDA33" s="86" t="s">
        <v>994</v>
      </c>
      <c r="DDB33" s="82">
        <v>3</v>
      </c>
      <c r="DDC33" s="86">
        <v>2</v>
      </c>
      <c r="DDD33" s="86">
        <v>1</v>
      </c>
      <c r="DDE33" s="86" t="s">
        <v>994</v>
      </c>
      <c r="DDF33" s="82">
        <v>3</v>
      </c>
      <c r="DDG33" s="86">
        <v>2</v>
      </c>
      <c r="DDH33" s="86">
        <v>1</v>
      </c>
      <c r="DDI33" s="86" t="s">
        <v>994</v>
      </c>
      <c r="DDJ33" s="82">
        <v>3</v>
      </c>
      <c r="DDK33" s="86">
        <v>2</v>
      </c>
      <c r="DDL33" s="86">
        <v>1</v>
      </c>
      <c r="DDM33" s="86" t="s">
        <v>994</v>
      </c>
      <c r="DDN33" s="82">
        <v>3</v>
      </c>
      <c r="DDO33" s="86">
        <v>2</v>
      </c>
      <c r="DDP33" s="86">
        <v>1</v>
      </c>
      <c r="DDQ33" s="86" t="s">
        <v>994</v>
      </c>
      <c r="DDR33" s="82">
        <v>3</v>
      </c>
      <c r="DDS33" s="86">
        <v>2</v>
      </c>
      <c r="DDT33" s="86">
        <v>1</v>
      </c>
      <c r="DDU33" s="86" t="s">
        <v>994</v>
      </c>
      <c r="DDV33" s="82">
        <v>3</v>
      </c>
      <c r="DDW33" s="86">
        <v>2</v>
      </c>
      <c r="DDX33" s="86">
        <v>1</v>
      </c>
      <c r="DDY33" s="86" t="s">
        <v>994</v>
      </c>
      <c r="DDZ33" s="82">
        <v>3</v>
      </c>
      <c r="DEA33" s="86">
        <v>2</v>
      </c>
      <c r="DEB33" s="86">
        <v>1</v>
      </c>
      <c r="DEC33" s="86" t="s">
        <v>994</v>
      </c>
      <c r="DED33" s="82">
        <v>3</v>
      </c>
      <c r="DEE33" s="86">
        <v>2</v>
      </c>
      <c r="DEF33" s="86">
        <v>1</v>
      </c>
      <c r="DEG33" s="86" t="s">
        <v>994</v>
      </c>
      <c r="DEH33" s="82">
        <v>3</v>
      </c>
      <c r="DEI33" s="86">
        <v>2</v>
      </c>
      <c r="DEJ33" s="86">
        <v>1</v>
      </c>
      <c r="DEK33" s="86" t="s">
        <v>994</v>
      </c>
      <c r="DEL33" s="82">
        <v>3</v>
      </c>
      <c r="DEM33" s="86">
        <v>2</v>
      </c>
      <c r="DEN33" s="86">
        <v>1</v>
      </c>
      <c r="DEO33" s="86" t="s">
        <v>994</v>
      </c>
      <c r="DEP33" s="82">
        <v>3</v>
      </c>
      <c r="DEQ33" s="86">
        <v>2</v>
      </c>
      <c r="DER33" s="86">
        <v>1</v>
      </c>
      <c r="DES33" s="86" t="s">
        <v>994</v>
      </c>
      <c r="DET33" s="82">
        <v>3</v>
      </c>
      <c r="DEU33" s="86">
        <v>2</v>
      </c>
      <c r="DEV33" s="86">
        <v>1</v>
      </c>
      <c r="DEW33" s="86" t="s">
        <v>994</v>
      </c>
      <c r="DEX33" s="82">
        <v>3</v>
      </c>
      <c r="DEY33" s="86">
        <v>2</v>
      </c>
      <c r="DEZ33" s="86">
        <v>1</v>
      </c>
      <c r="DFA33" s="86" t="s">
        <v>994</v>
      </c>
      <c r="DFB33" s="82">
        <v>3</v>
      </c>
      <c r="DFC33" s="86">
        <v>2</v>
      </c>
      <c r="DFD33" s="86">
        <v>1</v>
      </c>
      <c r="DFE33" s="86" t="s">
        <v>994</v>
      </c>
      <c r="DFF33" s="82">
        <v>3</v>
      </c>
      <c r="DFG33" s="86">
        <v>2</v>
      </c>
      <c r="DFH33" s="86">
        <v>1</v>
      </c>
      <c r="DFI33" s="86" t="s">
        <v>994</v>
      </c>
      <c r="DFJ33" s="82">
        <v>3</v>
      </c>
      <c r="DFK33" s="86">
        <v>2</v>
      </c>
      <c r="DFL33" s="86">
        <v>1</v>
      </c>
      <c r="DFM33" s="86" t="s">
        <v>994</v>
      </c>
      <c r="DFN33" s="82">
        <v>3</v>
      </c>
      <c r="DFO33" s="86">
        <v>2</v>
      </c>
      <c r="DFP33" s="86">
        <v>1</v>
      </c>
      <c r="DFQ33" s="86" t="s">
        <v>994</v>
      </c>
      <c r="DFR33" s="82">
        <v>3</v>
      </c>
      <c r="DFS33" s="86">
        <v>2</v>
      </c>
      <c r="DFT33" s="86">
        <v>1</v>
      </c>
      <c r="DFU33" s="86" t="s">
        <v>994</v>
      </c>
      <c r="DFV33" s="82">
        <v>3</v>
      </c>
      <c r="DFW33" s="86">
        <v>2</v>
      </c>
      <c r="DFX33" s="86">
        <v>1</v>
      </c>
      <c r="DFY33" s="86" t="s">
        <v>994</v>
      </c>
      <c r="DFZ33" s="82">
        <v>3</v>
      </c>
      <c r="DGA33" s="86">
        <v>2</v>
      </c>
      <c r="DGB33" s="86">
        <v>1</v>
      </c>
      <c r="DGC33" s="86" t="s">
        <v>994</v>
      </c>
      <c r="DGD33" s="82">
        <v>3</v>
      </c>
      <c r="DGE33" s="86">
        <v>2</v>
      </c>
      <c r="DGF33" s="86">
        <v>1</v>
      </c>
      <c r="DGG33" s="86" t="s">
        <v>994</v>
      </c>
      <c r="DGH33" s="82">
        <v>3</v>
      </c>
      <c r="DGI33" s="86">
        <v>2</v>
      </c>
      <c r="DGJ33" s="86">
        <v>1</v>
      </c>
      <c r="DGK33" s="86" t="s">
        <v>994</v>
      </c>
      <c r="DGL33" s="82">
        <v>3</v>
      </c>
      <c r="DGM33" s="86">
        <v>2</v>
      </c>
      <c r="DGN33" s="86">
        <v>1</v>
      </c>
      <c r="DGO33" s="86" t="s">
        <v>994</v>
      </c>
      <c r="DGP33" s="82">
        <v>3</v>
      </c>
      <c r="DGQ33" s="86">
        <v>2</v>
      </c>
      <c r="DGR33" s="86">
        <v>1</v>
      </c>
      <c r="DGS33" s="86" t="s">
        <v>994</v>
      </c>
      <c r="DGT33" s="82">
        <v>3</v>
      </c>
      <c r="DGU33" s="86">
        <v>2</v>
      </c>
      <c r="DGV33" s="86">
        <v>1</v>
      </c>
      <c r="DGW33" s="86" t="s">
        <v>994</v>
      </c>
      <c r="DGX33" s="82">
        <v>3</v>
      </c>
      <c r="DGY33" s="86">
        <v>2</v>
      </c>
      <c r="DGZ33" s="86">
        <v>1</v>
      </c>
      <c r="DHA33" s="86" t="s">
        <v>994</v>
      </c>
      <c r="DHB33" s="82">
        <v>3</v>
      </c>
      <c r="DHC33" s="86">
        <v>2</v>
      </c>
      <c r="DHD33" s="86">
        <v>1</v>
      </c>
      <c r="DHE33" s="86" t="s">
        <v>994</v>
      </c>
      <c r="DHF33" s="82">
        <v>3</v>
      </c>
      <c r="DHG33" s="86">
        <v>2</v>
      </c>
      <c r="DHH33" s="86">
        <v>1</v>
      </c>
      <c r="DHI33" s="86" t="s">
        <v>994</v>
      </c>
      <c r="DHJ33" s="82">
        <v>3</v>
      </c>
      <c r="DHK33" s="86">
        <v>2</v>
      </c>
      <c r="DHL33" s="86">
        <v>1</v>
      </c>
      <c r="DHM33" s="86" t="s">
        <v>994</v>
      </c>
      <c r="DHN33" s="82">
        <v>3</v>
      </c>
      <c r="DHO33" s="86">
        <v>2</v>
      </c>
      <c r="DHP33" s="86">
        <v>1</v>
      </c>
      <c r="DHQ33" s="86" t="s">
        <v>994</v>
      </c>
      <c r="DHR33" s="82">
        <v>3</v>
      </c>
      <c r="DHS33" s="86">
        <v>2</v>
      </c>
      <c r="DHT33" s="86">
        <v>1</v>
      </c>
      <c r="DHU33" s="86" t="s">
        <v>994</v>
      </c>
      <c r="DHV33" s="82">
        <v>3</v>
      </c>
      <c r="DHW33" s="86">
        <v>2</v>
      </c>
      <c r="DHX33" s="86">
        <v>1</v>
      </c>
      <c r="DHY33" s="86" t="s">
        <v>994</v>
      </c>
      <c r="DHZ33" s="82">
        <v>3</v>
      </c>
      <c r="DIA33" s="86">
        <v>2</v>
      </c>
      <c r="DIB33" s="86">
        <v>1</v>
      </c>
      <c r="DIC33" s="86" t="s">
        <v>994</v>
      </c>
      <c r="DID33" s="82">
        <v>3</v>
      </c>
      <c r="DIE33" s="86">
        <v>2</v>
      </c>
      <c r="DIF33" s="86">
        <v>1</v>
      </c>
      <c r="DIG33" s="86" t="s">
        <v>994</v>
      </c>
      <c r="DIH33" s="82">
        <v>3</v>
      </c>
      <c r="DII33" s="86">
        <v>2</v>
      </c>
      <c r="DIJ33" s="86">
        <v>1</v>
      </c>
      <c r="DIK33" s="86" t="s">
        <v>994</v>
      </c>
      <c r="DIL33" s="82">
        <v>3</v>
      </c>
      <c r="DIM33" s="86">
        <v>2</v>
      </c>
      <c r="DIN33" s="86">
        <v>1</v>
      </c>
      <c r="DIO33" s="86" t="s">
        <v>994</v>
      </c>
      <c r="DIP33" s="82">
        <v>3</v>
      </c>
      <c r="DIQ33" s="86">
        <v>2</v>
      </c>
      <c r="DIR33" s="86">
        <v>1</v>
      </c>
      <c r="DIS33" s="86" t="s">
        <v>994</v>
      </c>
      <c r="DIT33" s="82">
        <v>3</v>
      </c>
      <c r="DIU33" s="86">
        <v>2</v>
      </c>
      <c r="DIV33" s="86">
        <v>1</v>
      </c>
      <c r="DIW33" s="86" t="s">
        <v>994</v>
      </c>
      <c r="DIX33" s="82">
        <v>3</v>
      </c>
      <c r="DIY33" s="86">
        <v>2</v>
      </c>
      <c r="DIZ33" s="86">
        <v>1</v>
      </c>
      <c r="DJA33" s="86" t="s">
        <v>994</v>
      </c>
      <c r="DJB33" s="82">
        <v>3</v>
      </c>
      <c r="DJC33" s="86">
        <v>2</v>
      </c>
      <c r="DJD33" s="86">
        <v>1</v>
      </c>
      <c r="DJE33" s="86" t="s">
        <v>994</v>
      </c>
      <c r="DJF33" s="82">
        <v>3</v>
      </c>
      <c r="DJG33" s="86">
        <v>2</v>
      </c>
      <c r="DJH33" s="86">
        <v>1</v>
      </c>
      <c r="DJI33" s="86" t="s">
        <v>994</v>
      </c>
      <c r="DJJ33" s="82">
        <v>3</v>
      </c>
      <c r="DJK33" s="86">
        <v>2</v>
      </c>
      <c r="DJL33" s="86">
        <v>1</v>
      </c>
      <c r="DJM33" s="86" t="s">
        <v>994</v>
      </c>
      <c r="DJN33" s="82">
        <v>3</v>
      </c>
      <c r="DJO33" s="86">
        <v>2</v>
      </c>
      <c r="DJP33" s="86">
        <v>1</v>
      </c>
      <c r="DJQ33" s="86" t="s">
        <v>994</v>
      </c>
      <c r="DJR33" s="82">
        <v>3</v>
      </c>
      <c r="DJS33" s="86">
        <v>2</v>
      </c>
      <c r="DJT33" s="86">
        <v>1</v>
      </c>
      <c r="DJU33" s="86" t="s">
        <v>994</v>
      </c>
      <c r="DJV33" s="82">
        <v>3</v>
      </c>
      <c r="DJW33" s="86">
        <v>2</v>
      </c>
      <c r="DJX33" s="86">
        <v>1</v>
      </c>
      <c r="DJY33" s="86" t="s">
        <v>994</v>
      </c>
      <c r="DJZ33" s="82">
        <v>3</v>
      </c>
      <c r="DKA33" s="86">
        <v>2</v>
      </c>
      <c r="DKB33" s="86">
        <v>1</v>
      </c>
      <c r="DKC33" s="86" t="s">
        <v>994</v>
      </c>
      <c r="DKD33" s="82">
        <v>3</v>
      </c>
      <c r="DKE33" s="86">
        <v>2</v>
      </c>
      <c r="DKF33" s="86">
        <v>1</v>
      </c>
      <c r="DKG33" s="86" t="s">
        <v>994</v>
      </c>
      <c r="DKH33" s="82">
        <v>3</v>
      </c>
      <c r="DKI33" s="86">
        <v>2</v>
      </c>
      <c r="DKJ33" s="86">
        <v>1</v>
      </c>
      <c r="DKK33" s="86" t="s">
        <v>994</v>
      </c>
      <c r="DKL33" s="82">
        <v>3</v>
      </c>
      <c r="DKM33" s="86">
        <v>2</v>
      </c>
      <c r="DKN33" s="86">
        <v>1</v>
      </c>
      <c r="DKO33" s="86" t="s">
        <v>994</v>
      </c>
      <c r="DKP33" s="82">
        <v>3</v>
      </c>
      <c r="DKQ33" s="86">
        <v>2</v>
      </c>
      <c r="DKR33" s="86">
        <v>1</v>
      </c>
      <c r="DKS33" s="86" t="s">
        <v>994</v>
      </c>
      <c r="DKT33" s="82">
        <v>3</v>
      </c>
      <c r="DKU33" s="86">
        <v>2</v>
      </c>
      <c r="DKV33" s="86">
        <v>1</v>
      </c>
      <c r="DKW33" s="86" t="s">
        <v>994</v>
      </c>
      <c r="DKX33" s="82">
        <v>3</v>
      </c>
      <c r="DKY33" s="86">
        <v>2</v>
      </c>
      <c r="DKZ33" s="86">
        <v>1</v>
      </c>
      <c r="DLA33" s="86" t="s">
        <v>994</v>
      </c>
      <c r="DLB33" s="82">
        <v>3</v>
      </c>
      <c r="DLC33" s="86">
        <v>2</v>
      </c>
      <c r="DLD33" s="86">
        <v>1</v>
      </c>
      <c r="DLE33" s="86" t="s">
        <v>994</v>
      </c>
      <c r="DLF33" s="82">
        <v>3</v>
      </c>
      <c r="DLG33" s="86">
        <v>2</v>
      </c>
      <c r="DLH33" s="86">
        <v>1</v>
      </c>
      <c r="DLI33" s="86" t="s">
        <v>994</v>
      </c>
      <c r="DLJ33" s="82">
        <v>3</v>
      </c>
      <c r="DLK33" s="86">
        <v>2</v>
      </c>
      <c r="DLL33" s="86">
        <v>1</v>
      </c>
      <c r="DLM33" s="86" t="s">
        <v>994</v>
      </c>
      <c r="DLN33" s="82">
        <v>3</v>
      </c>
      <c r="DLO33" s="86">
        <v>2</v>
      </c>
      <c r="DLP33" s="86">
        <v>1</v>
      </c>
      <c r="DLQ33" s="86" t="s">
        <v>994</v>
      </c>
      <c r="DLR33" s="82">
        <v>3</v>
      </c>
      <c r="DLS33" s="86">
        <v>2</v>
      </c>
      <c r="DLT33" s="86">
        <v>1</v>
      </c>
      <c r="DLU33" s="86" t="s">
        <v>994</v>
      </c>
      <c r="DLV33" s="82">
        <v>3</v>
      </c>
      <c r="DLW33" s="86">
        <v>2</v>
      </c>
      <c r="DLX33" s="86">
        <v>1</v>
      </c>
      <c r="DLY33" s="86" t="s">
        <v>994</v>
      </c>
      <c r="DLZ33" s="82">
        <v>3</v>
      </c>
      <c r="DMA33" s="86">
        <v>2</v>
      </c>
      <c r="DMB33" s="86">
        <v>1</v>
      </c>
      <c r="DMC33" s="86" t="s">
        <v>994</v>
      </c>
      <c r="DMD33" s="82">
        <v>3</v>
      </c>
      <c r="DME33" s="86">
        <v>2</v>
      </c>
      <c r="DMF33" s="86">
        <v>1</v>
      </c>
      <c r="DMG33" s="86" t="s">
        <v>994</v>
      </c>
      <c r="DMH33" s="82">
        <v>3</v>
      </c>
      <c r="DMI33" s="86">
        <v>2</v>
      </c>
      <c r="DMJ33" s="86">
        <v>1</v>
      </c>
      <c r="DMK33" s="86" t="s">
        <v>994</v>
      </c>
      <c r="DML33" s="82">
        <v>3</v>
      </c>
      <c r="DMM33" s="86">
        <v>2</v>
      </c>
      <c r="DMN33" s="86">
        <v>1</v>
      </c>
      <c r="DMO33" s="86" t="s">
        <v>994</v>
      </c>
      <c r="DMP33" s="82">
        <v>3</v>
      </c>
      <c r="DMQ33" s="86">
        <v>2</v>
      </c>
      <c r="DMR33" s="86">
        <v>1</v>
      </c>
      <c r="DMS33" s="86" t="s">
        <v>994</v>
      </c>
      <c r="DMT33" s="82">
        <v>3</v>
      </c>
      <c r="DMU33" s="86">
        <v>2</v>
      </c>
      <c r="DMV33" s="86">
        <v>1</v>
      </c>
      <c r="DMW33" s="86" t="s">
        <v>994</v>
      </c>
      <c r="DMX33" s="82">
        <v>3</v>
      </c>
      <c r="DMY33" s="86">
        <v>2</v>
      </c>
      <c r="DMZ33" s="86">
        <v>1</v>
      </c>
      <c r="DNA33" s="86" t="s">
        <v>994</v>
      </c>
      <c r="DNB33" s="82">
        <v>3</v>
      </c>
      <c r="DNC33" s="86">
        <v>2</v>
      </c>
      <c r="DND33" s="86">
        <v>1</v>
      </c>
      <c r="DNE33" s="86" t="s">
        <v>994</v>
      </c>
      <c r="DNF33" s="82">
        <v>3</v>
      </c>
      <c r="DNG33" s="86">
        <v>2</v>
      </c>
      <c r="DNH33" s="86">
        <v>1</v>
      </c>
      <c r="DNI33" s="86" t="s">
        <v>994</v>
      </c>
      <c r="DNJ33" s="82">
        <v>3</v>
      </c>
      <c r="DNK33" s="86">
        <v>2</v>
      </c>
      <c r="DNL33" s="86">
        <v>1</v>
      </c>
      <c r="DNM33" s="86" t="s">
        <v>994</v>
      </c>
      <c r="DNN33" s="82">
        <v>3</v>
      </c>
      <c r="DNO33" s="86">
        <v>2</v>
      </c>
      <c r="DNP33" s="86">
        <v>1</v>
      </c>
      <c r="DNQ33" s="86" t="s">
        <v>994</v>
      </c>
      <c r="DNR33" s="82">
        <v>3</v>
      </c>
      <c r="DNS33" s="86">
        <v>2</v>
      </c>
      <c r="DNT33" s="86">
        <v>1</v>
      </c>
      <c r="DNU33" s="86" t="s">
        <v>994</v>
      </c>
      <c r="DNV33" s="82">
        <v>3</v>
      </c>
      <c r="DNW33" s="86">
        <v>2</v>
      </c>
      <c r="DNX33" s="86">
        <v>1</v>
      </c>
      <c r="DNY33" s="86" t="s">
        <v>994</v>
      </c>
      <c r="DNZ33" s="82">
        <v>3</v>
      </c>
      <c r="DOA33" s="86">
        <v>2</v>
      </c>
      <c r="DOB33" s="86">
        <v>1</v>
      </c>
      <c r="DOC33" s="86" t="s">
        <v>994</v>
      </c>
      <c r="DOD33" s="82">
        <v>3</v>
      </c>
      <c r="DOE33" s="86">
        <v>2</v>
      </c>
      <c r="DOF33" s="86">
        <v>1</v>
      </c>
      <c r="DOG33" s="86" t="s">
        <v>994</v>
      </c>
      <c r="DOH33" s="82">
        <v>3</v>
      </c>
      <c r="DOI33" s="86">
        <v>2</v>
      </c>
      <c r="DOJ33" s="86">
        <v>1</v>
      </c>
      <c r="DOK33" s="86" t="s">
        <v>994</v>
      </c>
      <c r="DOL33" s="82">
        <v>3</v>
      </c>
      <c r="DOM33" s="86">
        <v>2</v>
      </c>
      <c r="DON33" s="86">
        <v>1</v>
      </c>
      <c r="DOO33" s="86" t="s">
        <v>994</v>
      </c>
      <c r="DOP33" s="82">
        <v>3</v>
      </c>
      <c r="DOQ33" s="86">
        <v>2</v>
      </c>
      <c r="DOR33" s="86">
        <v>1</v>
      </c>
      <c r="DOS33" s="86" t="s">
        <v>994</v>
      </c>
      <c r="DOT33" s="82">
        <v>3</v>
      </c>
      <c r="DOU33" s="86">
        <v>2</v>
      </c>
      <c r="DOV33" s="86">
        <v>1</v>
      </c>
      <c r="DOW33" s="86" t="s">
        <v>994</v>
      </c>
      <c r="DOX33" s="82">
        <v>3</v>
      </c>
      <c r="DOY33" s="86">
        <v>2</v>
      </c>
      <c r="DOZ33" s="86">
        <v>1</v>
      </c>
      <c r="DPA33" s="86" t="s">
        <v>994</v>
      </c>
      <c r="DPB33" s="82">
        <v>3</v>
      </c>
      <c r="DPC33" s="86">
        <v>2</v>
      </c>
      <c r="DPD33" s="86">
        <v>1</v>
      </c>
      <c r="DPE33" s="86" t="s">
        <v>994</v>
      </c>
      <c r="DPF33" s="82">
        <v>3</v>
      </c>
      <c r="DPG33" s="86">
        <v>2</v>
      </c>
      <c r="DPH33" s="86">
        <v>1</v>
      </c>
      <c r="DPI33" s="86" t="s">
        <v>994</v>
      </c>
      <c r="DPJ33" s="82">
        <v>3</v>
      </c>
      <c r="DPK33" s="86">
        <v>2</v>
      </c>
      <c r="DPL33" s="86">
        <v>1</v>
      </c>
      <c r="DPM33" s="86" t="s">
        <v>994</v>
      </c>
      <c r="DPN33" s="82">
        <v>3</v>
      </c>
      <c r="DPO33" s="86">
        <v>2</v>
      </c>
      <c r="DPP33" s="86">
        <v>1</v>
      </c>
      <c r="DPQ33" s="86" t="s">
        <v>994</v>
      </c>
      <c r="DPR33" s="82">
        <v>3</v>
      </c>
      <c r="DPS33" s="86">
        <v>2</v>
      </c>
      <c r="DPT33" s="86">
        <v>1</v>
      </c>
      <c r="DPU33" s="86" t="s">
        <v>994</v>
      </c>
      <c r="DPV33" s="82">
        <v>3</v>
      </c>
      <c r="DPW33" s="86">
        <v>2</v>
      </c>
      <c r="DPX33" s="86">
        <v>1</v>
      </c>
      <c r="DPY33" s="86" t="s">
        <v>994</v>
      </c>
      <c r="DPZ33" s="82">
        <v>3</v>
      </c>
      <c r="DQA33" s="86">
        <v>2</v>
      </c>
      <c r="DQB33" s="86">
        <v>1</v>
      </c>
      <c r="DQC33" s="86" t="s">
        <v>994</v>
      </c>
      <c r="DQD33" s="82">
        <v>3</v>
      </c>
      <c r="DQE33" s="86">
        <v>2</v>
      </c>
      <c r="DQF33" s="86">
        <v>1</v>
      </c>
      <c r="DQG33" s="86" t="s">
        <v>994</v>
      </c>
      <c r="DQH33" s="82">
        <v>3</v>
      </c>
      <c r="DQI33" s="86">
        <v>2</v>
      </c>
      <c r="DQJ33" s="86">
        <v>1</v>
      </c>
      <c r="DQK33" s="86" t="s">
        <v>994</v>
      </c>
      <c r="DQL33" s="82">
        <v>3</v>
      </c>
      <c r="DQM33" s="86">
        <v>2</v>
      </c>
      <c r="DQN33" s="86">
        <v>1</v>
      </c>
      <c r="DQO33" s="86" t="s">
        <v>994</v>
      </c>
      <c r="DQP33" s="82">
        <v>3</v>
      </c>
      <c r="DQQ33" s="86">
        <v>2</v>
      </c>
      <c r="DQR33" s="86">
        <v>1</v>
      </c>
      <c r="DQS33" s="86" t="s">
        <v>994</v>
      </c>
      <c r="DQT33" s="82">
        <v>3</v>
      </c>
      <c r="DQU33" s="86">
        <v>2</v>
      </c>
      <c r="DQV33" s="86">
        <v>1</v>
      </c>
      <c r="DQW33" s="86" t="s">
        <v>994</v>
      </c>
      <c r="DQX33" s="82">
        <v>3</v>
      </c>
      <c r="DQY33" s="86">
        <v>2</v>
      </c>
      <c r="DQZ33" s="86">
        <v>1</v>
      </c>
      <c r="DRA33" s="86" t="s">
        <v>994</v>
      </c>
      <c r="DRB33" s="82">
        <v>3</v>
      </c>
      <c r="DRC33" s="86">
        <v>2</v>
      </c>
      <c r="DRD33" s="86">
        <v>1</v>
      </c>
      <c r="DRE33" s="86" t="s">
        <v>994</v>
      </c>
      <c r="DRF33" s="82">
        <v>3</v>
      </c>
      <c r="DRG33" s="86">
        <v>2</v>
      </c>
      <c r="DRH33" s="86">
        <v>1</v>
      </c>
      <c r="DRI33" s="86" t="s">
        <v>994</v>
      </c>
      <c r="DRJ33" s="82">
        <v>3</v>
      </c>
      <c r="DRK33" s="86">
        <v>2</v>
      </c>
      <c r="DRL33" s="86">
        <v>1</v>
      </c>
      <c r="DRM33" s="86" t="s">
        <v>994</v>
      </c>
      <c r="DRN33" s="82">
        <v>3</v>
      </c>
      <c r="DRO33" s="86">
        <v>2</v>
      </c>
      <c r="DRP33" s="86">
        <v>1</v>
      </c>
      <c r="DRQ33" s="86" t="s">
        <v>994</v>
      </c>
      <c r="DRR33" s="82">
        <v>3</v>
      </c>
      <c r="DRS33" s="86">
        <v>2</v>
      </c>
      <c r="DRT33" s="86">
        <v>1</v>
      </c>
      <c r="DRU33" s="86" t="s">
        <v>994</v>
      </c>
      <c r="DRV33" s="82">
        <v>3</v>
      </c>
      <c r="DRW33" s="86">
        <v>2</v>
      </c>
      <c r="DRX33" s="86">
        <v>1</v>
      </c>
      <c r="DRY33" s="86" t="s">
        <v>994</v>
      </c>
      <c r="DRZ33" s="82">
        <v>3</v>
      </c>
      <c r="DSA33" s="86">
        <v>2</v>
      </c>
      <c r="DSB33" s="86">
        <v>1</v>
      </c>
      <c r="DSC33" s="86" t="s">
        <v>994</v>
      </c>
      <c r="DSD33" s="82">
        <v>3</v>
      </c>
      <c r="DSE33" s="86">
        <v>2</v>
      </c>
      <c r="DSF33" s="86">
        <v>1</v>
      </c>
      <c r="DSG33" s="86" t="s">
        <v>994</v>
      </c>
      <c r="DSH33" s="82">
        <v>3</v>
      </c>
      <c r="DSI33" s="86">
        <v>2</v>
      </c>
      <c r="DSJ33" s="86">
        <v>1</v>
      </c>
      <c r="DSK33" s="86" t="s">
        <v>994</v>
      </c>
      <c r="DSL33" s="82">
        <v>3</v>
      </c>
      <c r="DSM33" s="86">
        <v>2</v>
      </c>
      <c r="DSN33" s="86">
        <v>1</v>
      </c>
      <c r="DSO33" s="86" t="s">
        <v>994</v>
      </c>
      <c r="DSP33" s="82">
        <v>3</v>
      </c>
      <c r="DSQ33" s="86">
        <v>2</v>
      </c>
      <c r="DSR33" s="86">
        <v>1</v>
      </c>
      <c r="DSS33" s="86" t="s">
        <v>994</v>
      </c>
      <c r="DST33" s="82">
        <v>3</v>
      </c>
      <c r="DSU33" s="86">
        <v>2</v>
      </c>
      <c r="DSV33" s="86">
        <v>1</v>
      </c>
      <c r="DSW33" s="86" t="s">
        <v>994</v>
      </c>
      <c r="DSX33" s="82">
        <v>3</v>
      </c>
      <c r="DSY33" s="86">
        <v>2</v>
      </c>
      <c r="DSZ33" s="86">
        <v>1</v>
      </c>
      <c r="DTA33" s="86" t="s">
        <v>994</v>
      </c>
      <c r="DTB33" s="82">
        <v>3</v>
      </c>
      <c r="DTC33" s="86">
        <v>2</v>
      </c>
      <c r="DTD33" s="86">
        <v>1</v>
      </c>
      <c r="DTE33" s="86" t="s">
        <v>994</v>
      </c>
      <c r="DTF33" s="82">
        <v>3</v>
      </c>
      <c r="DTG33" s="86">
        <v>2</v>
      </c>
      <c r="DTH33" s="86">
        <v>1</v>
      </c>
      <c r="DTI33" s="86" t="s">
        <v>994</v>
      </c>
      <c r="DTJ33" s="82">
        <v>3</v>
      </c>
      <c r="DTK33" s="86">
        <v>2</v>
      </c>
      <c r="DTL33" s="86">
        <v>1</v>
      </c>
      <c r="DTM33" s="86" t="s">
        <v>994</v>
      </c>
      <c r="DTN33" s="82">
        <v>3</v>
      </c>
      <c r="DTO33" s="86">
        <v>2</v>
      </c>
      <c r="DTP33" s="86">
        <v>1</v>
      </c>
      <c r="DTQ33" s="86" t="s">
        <v>994</v>
      </c>
      <c r="DTR33" s="82">
        <v>3</v>
      </c>
      <c r="DTS33" s="86">
        <v>2</v>
      </c>
      <c r="DTT33" s="86">
        <v>1</v>
      </c>
      <c r="DTU33" s="86" t="s">
        <v>994</v>
      </c>
      <c r="DTV33" s="82">
        <v>3</v>
      </c>
      <c r="DTW33" s="86">
        <v>2</v>
      </c>
      <c r="DTX33" s="86">
        <v>1</v>
      </c>
      <c r="DTY33" s="86" t="s">
        <v>994</v>
      </c>
      <c r="DTZ33" s="82">
        <v>3</v>
      </c>
      <c r="DUA33" s="86">
        <v>2</v>
      </c>
      <c r="DUB33" s="86">
        <v>1</v>
      </c>
      <c r="DUC33" s="86" t="s">
        <v>994</v>
      </c>
      <c r="DUD33" s="82">
        <v>3</v>
      </c>
      <c r="DUE33" s="86">
        <v>2</v>
      </c>
      <c r="DUF33" s="86">
        <v>1</v>
      </c>
      <c r="DUG33" s="86" t="s">
        <v>994</v>
      </c>
      <c r="DUH33" s="82">
        <v>3</v>
      </c>
      <c r="DUI33" s="86">
        <v>2</v>
      </c>
      <c r="DUJ33" s="86">
        <v>1</v>
      </c>
      <c r="DUK33" s="86" t="s">
        <v>994</v>
      </c>
      <c r="DUL33" s="82">
        <v>3</v>
      </c>
      <c r="DUM33" s="86">
        <v>2</v>
      </c>
      <c r="DUN33" s="86">
        <v>1</v>
      </c>
      <c r="DUO33" s="86" t="s">
        <v>994</v>
      </c>
      <c r="DUP33" s="82">
        <v>3</v>
      </c>
      <c r="DUQ33" s="86">
        <v>2</v>
      </c>
      <c r="DUR33" s="86">
        <v>1</v>
      </c>
      <c r="DUS33" s="86" t="s">
        <v>994</v>
      </c>
      <c r="DUT33" s="82">
        <v>3</v>
      </c>
      <c r="DUU33" s="86">
        <v>2</v>
      </c>
      <c r="DUV33" s="86">
        <v>1</v>
      </c>
      <c r="DUW33" s="86" t="s">
        <v>994</v>
      </c>
      <c r="DUX33" s="82">
        <v>3</v>
      </c>
      <c r="DUY33" s="86">
        <v>2</v>
      </c>
      <c r="DUZ33" s="86">
        <v>1</v>
      </c>
      <c r="DVA33" s="86" t="s">
        <v>994</v>
      </c>
      <c r="DVB33" s="82">
        <v>3</v>
      </c>
      <c r="DVC33" s="86">
        <v>2</v>
      </c>
      <c r="DVD33" s="86">
        <v>1</v>
      </c>
      <c r="DVE33" s="86" t="s">
        <v>994</v>
      </c>
      <c r="DVF33" s="82">
        <v>3</v>
      </c>
      <c r="DVG33" s="86">
        <v>2</v>
      </c>
      <c r="DVH33" s="86">
        <v>1</v>
      </c>
      <c r="DVI33" s="86" t="s">
        <v>994</v>
      </c>
      <c r="DVJ33" s="82">
        <v>3</v>
      </c>
      <c r="DVK33" s="86">
        <v>2</v>
      </c>
      <c r="DVL33" s="86">
        <v>1</v>
      </c>
      <c r="DVM33" s="86" t="s">
        <v>994</v>
      </c>
      <c r="DVN33" s="82">
        <v>3</v>
      </c>
      <c r="DVO33" s="86">
        <v>2</v>
      </c>
      <c r="DVP33" s="86">
        <v>1</v>
      </c>
      <c r="DVQ33" s="86" t="s">
        <v>994</v>
      </c>
      <c r="DVR33" s="82">
        <v>3</v>
      </c>
      <c r="DVS33" s="86">
        <v>2</v>
      </c>
      <c r="DVT33" s="86">
        <v>1</v>
      </c>
      <c r="DVU33" s="86" t="s">
        <v>994</v>
      </c>
      <c r="DVV33" s="82">
        <v>3</v>
      </c>
      <c r="DVW33" s="86">
        <v>2</v>
      </c>
      <c r="DVX33" s="86">
        <v>1</v>
      </c>
      <c r="DVY33" s="86" t="s">
        <v>994</v>
      </c>
      <c r="DVZ33" s="82">
        <v>3</v>
      </c>
      <c r="DWA33" s="86">
        <v>2</v>
      </c>
      <c r="DWB33" s="86">
        <v>1</v>
      </c>
      <c r="DWC33" s="86" t="s">
        <v>994</v>
      </c>
      <c r="DWD33" s="82">
        <v>3</v>
      </c>
      <c r="DWE33" s="86">
        <v>2</v>
      </c>
      <c r="DWF33" s="86">
        <v>1</v>
      </c>
      <c r="DWG33" s="86" t="s">
        <v>994</v>
      </c>
      <c r="DWH33" s="82">
        <v>3</v>
      </c>
      <c r="DWI33" s="86">
        <v>2</v>
      </c>
      <c r="DWJ33" s="86">
        <v>1</v>
      </c>
      <c r="DWK33" s="86" t="s">
        <v>994</v>
      </c>
      <c r="DWL33" s="82">
        <v>3</v>
      </c>
      <c r="DWM33" s="86">
        <v>2</v>
      </c>
      <c r="DWN33" s="86">
        <v>1</v>
      </c>
      <c r="DWO33" s="86" t="s">
        <v>994</v>
      </c>
      <c r="DWP33" s="82">
        <v>3</v>
      </c>
      <c r="DWQ33" s="86">
        <v>2</v>
      </c>
      <c r="DWR33" s="86">
        <v>1</v>
      </c>
      <c r="DWS33" s="86" t="s">
        <v>994</v>
      </c>
      <c r="DWT33" s="82">
        <v>3</v>
      </c>
      <c r="DWU33" s="86">
        <v>2</v>
      </c>
      <c r="DWV33" s="86">
        <v>1</v>
      </c>
      <c r="DWW33" s="86" t="s">
        <v>994</v>
      </c>
      <c r="DWX33" s="82">
        <v>3</v>
      </c>
      <c r="DWY33" s="86">
        <v>2</v>
      </c>
      <c r="DWZ33" s="86">
        <v>1</v>
      </c>
      <c r="DXA33" s="86" t="s">
        <v>994</v>
      </c>
      <c r="DXB33" s="82">
        <v>3</v>
      </c>
      <c r="DXC33" s="86">
        <v>2</v>
      </c>
      <c r="DXD33" s="86">
        <v>1</v>
      </c>
      <c r="DXE33" s="86" t="s">
        <v>994</v>
      </c>
      <c r="DXF33" s="82">
        <v>3</v>
      </c>
      <c r="DXG33" s="86">
        <v>2</v>
      </c>
      <c r="DXH33" s="86">
        <v>1</v>
      </c>
      <c r="DXI33" s="86" t="s">
        <v>994</v>
      </c>
      <c r="DXJ33" s="82">
        <v>3</v>
      </c>
      <c r="DXK33" s="86">
        <v>2</v>
      </c>
      <c r="DXL33" s="86">
        <v>1</v>
      </c>
      <c r="DXM33" s="86" t="s">
        <v>994</v>
      </c>
      <c r="DXN33" s="82">
        <v>3</v>
      </c>
      <c r="DXO33" s="86">
        <v>2</v>
      </c>
      <c r="DXP33" s="86">
        <v>1</v>
      </c>
      <c r="DXQ33" s="86" t="s">
        <v>994</v>
      </c>
      <c r="DXR33" s="82">
        <v>3</v>
      </c>
      <c r="DXS33" s="86">
        <v>2</v>
      </c>
      <c r="DXT33" s="86">
        <v>1</v>
      </c>
      <c r="DXU33" s="86" t="s">
        <v>994</v>
      </c>
      <c r="DXV33" s="82">
        <v>3</v>
      </c>
      <c r="DXW33" s="86">
        <v>2</v>
      </c>
      <c r="DXX33" s="86">
        <v>1</v>
      </c>
      <c r="DXY33" s="86" t="s">
        <v>994</v>
      </c>
      <c r="DXZ33" s="82">
        <v>3</v>
      </c>
      <c r="DYA33" s="86">
        <v>2</v>
      </c>
      <c r="DYB33" s="86">
        <v>1</v>
      </c>
      <c r="DYC33" s="86" t="s">
        <v>994</v>
      </c>
      <c r="DYD33" s="82">
        <v>3</v>
      </c>
      <c r="DYE33" s="86">
        <v>2</v>
      </c>
      <c r="DYF33" s="86">
        <v>1</v>
      </c>
      <c r="DYG33" s="86" t="s">
        <v>994</v>
      </c>
      <c r="DYH33" s="82">
        <v>3</v>
      </c>
      <c r="DYI33" s="86">
        <v>2</v>
      </c>
      <c r="DYJ33" s="86">
        <v>1</v>
      </c>
      <c r="DYK33" s="86" t="s">
        <v>994</v>
      </c>
      <c r="DYL33" s="82">
        <v>3</v>
      </c>
      <c r="DYM33" s="86">
        <v>2</v>
      </c>
      <c r="DYN33" s="86">
        <v>1</v>
      </c>
      <c r="DYO33" s="86" t="s">
        <v>994</v>
      </c>
      <c r="DYP33" s="82">
        <v>3</v>
      </c>
      <c r="DYQ33" s="86">
        <v>2</v>
      </c>
      <c r="DYR33" s="86">
        <v>1</v>
      </c>
      <c r="DYS33" s="86" t="s">
        <v>994</v>
      </c>
      <c r="DYT33" s="82">
        <v>3</v>
      </c>
      <c r="DYU33" s="86">
        <v>2</v>
      </c>
      <c r="DYV33" s="86">
        <v>1</v>
      </c>
      <c r="DYW33" s="86" t="s">
        <v>994</v>
      </c>
      <c r="DYX33" s="82">
        <v>3</v>
      </c>
      <c r="DYY33" s="86">
        <v>2</v>
      </c>
      <c r="DYZ33" s="86">
        <v>1</v>
      </c>
      <c r="DZA33" s="86" t="s">
        <v>994</v>
      </c>
      <c r="DZB33" s="82">
        <v>3</v>
      </c>
      <c r="DZC33" s="86">
        <v>2</v>
      </c>
      <c r="DZD33" s="86">
        <v>1</v>
      </c>
      <c r="DZE33" s="86" t="s">
        <v>994</v>
      </c>
      <c r="DZF33" s="82">
        <v>3</v>
      </c>
      <c r="DZG33" s="86">
        <v>2</v>
      </c>
      <c r="DZH33" s="86">
        <v>1</v>
      </c>
      <c r="DZI33" s="86" t="s">
        <v>994</v>
      </c>
      <c r="DZJ33" s="82">
        <v>3</v>
      </c>
      <c r="DZK33" s="86">
        <v>2</v>
      </c>
      <c r="DZL33" s="86">
        <v>1</v>
      </c>
      <c r="DZM33" s="86" t="s">
        <v>994</v>
      </c>
      <c r="DZN33" s="82">
        <v>3</v>
      </c>
      <c r="DZO33" s="86">
        <v>2</v>
      </c>
      <c r="DZP33" s="86">
        <v>1</v>
      </c>
      <c r="DZQ33" s="86" t="s">
        <v>994</v>
      </c>
      <c r="DZR33" s="82">
        <v>3</v>
      </c>
      <c r="DZS33" s="86">
        <v>2</v>
      </c>
      <c r="DZT33" s="86">
        <v>1</v>
      </c>
      <c r="DZU33" s="86" t="s">
        <v>994</v>
      </c>
      <c r="DZV33" s="82">
        <v>3</v>
      </c>
      <c r="DZW33" s="86">
        <v>2</v>
      </c>
      <c r="DZX33" s="86">
        <v>1</v>
      </c>
      <c r="DZY33" s="86" t="s">
        <v>994</v>
      </c>
      <c r="DZZ33" s="82">
        <v>3</v>
      </c>
      <c r="EAA33" s="86">
        <v>2</v>
      </c>
      <c r="EAB33" s="86">
        <v>1</v>
      </c>
      <c r="EAC33" s="86" t="s">
        <v>994</v>
      </c>
      <c r="EAD33" s="82">
        <v>3</v>
      </c>
      <c r="EAE33" s="86">
        <v>2</v>
      </c>
      <c r="EAF33" s="86">
        <v>1</v>
      </c>
      <c r="EAG33" s="86" t="s">
        <v>994</v>
      </c>
      <c r="EAH33" s="82">
        <v>3</v>
      </c>
      <c r="EAI33" s="86">
        <v>2</v>
      </c>
      <c r="EAJ33" s="86">
        <v>1</v>
      </c>
      <c r="EAK33" s="86" t="s">
        <v>994</v>
      </c>
      <c r="EAL33" s="82">
        <v>3</v>
      </c>
      <c r="EAM33" s="86">
        <v>2</v>
      </c>
      <c r="EAN33" s="86">
        <v>1</v>
      </c>
      <c r="EAO33" s="86" t="s">
        <v>994</v>
      </c>
      <c r="EAP33" s="82">
        <v>3</v>
      </c>
      <c r="EAQ33" s="86">
        <v>2</v>
      </c>
      <c r="EAR33" s="86">
        <v>1</v>
      </c>
      <c r="EAS33" s="86" t="s">
        <v>994</v>
      </c>
      <c r="EAT33" s="82">
        <v>3</v>
      </c>
      <c r="EAU33" s="86">
        <v>2</v>
      </c>
      <c r="EAV33" s="86">
        <v>1</v>
      </c>
      <c r="EAW33" s="86" t="s">
        <v>994</v>
      </c>
      <c r="EAX33" s="82">
        <v>3</v>
      </c>
      <c r="EAY33" s="86">
        <v>2</v>
      </c>
      <c r="EAZ33" s="86">
        <v>1</v>
      </c>
      <c r="EBA33" s="86" t="s">
        <v>994</v>
      </c>
      <c r="EBB33" s="82">
        <v>3</v>
      </c>
      <c r="EBC33" s="86">
        <v>2</v>
      </c>
      <c r="EBD33" s="86">
        <v>1</v>
      </c>
      <c r="EBE33" s="86" t="s">
        <v>994</v>
      </c>
      <c r="EBF33" s="82">
        <v>3</v>
      </c>
      <c r="EBG33" s="86">
        <v>2</v>
      </c>
      <c r="EBH33" s="86">
        <v>1</v>
      </c>
      <c r="EBI33" s="86" t="s">
        <v>994</v>
      </c>
      <c r="EBJ33" s="82">
        <v>3</v>
      </c>
      <c r="EBK33" s="86">
        <v>2</v>
      </c>
      <c r="EBL33" s="86">
        <v>1</v>
      </c>
      <c r="EBM33" s="86" t="s">
        <v>994</v>
      </c>
      <c r="EBN33" s="82">
        <v>3</v>
      </c>
      <c r="EBO33" s="86">
        <v>2</v>
      </c>
      <c r="EBP33" s="86">
        <v>1</v>
      </c>
      <c r="EBQ33" s="86" t="s">
        <v>994</v>
      </c>
      <c r="EBR33" s="82">
        <v>3</v>
      </c>
      <c r="EBS33" s="86">
        <v>2</v>
      </c>
      <c r="EBT33" s="86">
        <v>1</v>
      </c>
      <c r="EBU33" s="86" t="s">
        <v>994</v>
      </c>
      <c r="EBV33" s="82">
        <v>3</v>
      </c>
      <c r="EBW33" s="86">
        <v>2</v>
      </c>
      <c r="EBX33" s="86">
        <v>1</v>
      </c>
      <c r="EBY33" s="86" t="s">
        <v>994</v>
      </c>
      <c r="EBZ33" s="82">
        <v>3</v>
      </c>
      <c r="ECA33" s="86">
        <v>2</v>
      </c>
      <c r="ECB33" s="86">
        <v>1</v>
      </c>
      <c r="ECC33" s="86" t="s">
        <v>994</v>
      </c>
      <c r="ECD33" s="82">
        <v>3</v>
      </c>
      <c r="ECE33" s="86">
        <v>2</v>
      </c>
      <c r="ECF33" s="86">
        <v>1</v>
      </c>
      <c r="ECG33" s="86" t="s">
        <v>994</v>
      </c>
      <c r="ECH33" s="82">
        <v>3</v>
      </c>
      <c r="ECI33" s="86">
        <v>2</v>
      </c>
      <c r="ECJ33" s="86">
        <v>1</v>
      </c>
      <c r="ECK33" s="86" t="s">
        <v>994</v>
      </c>
      <c r="ECL33" s="82">
        <v>3</v>
      </c>
      <c r="ECM33" s="86">
        <v>2</v>
      </c>
      <c r="ECN33" s="86">
        <v>1</v>
      </c>
      <c r="ECO33" s="86" t="s">
        <v>994</v>
      </c>
      <c r="ECP33" s="82">
        <v>3</v>
      </c>
      <c r="ECQ33" s="86">
        <v>2</v>
      </c>
      <c r="ECR33" s="86">
        <v>1</v>
      </c>
      <c r="ECS33" s="86" t="s">
        <v>994</v>
      </c>
      <c r="ECT33" s="82">
        <v>3</v>
      </c>
      <c r="ECU33" s="86">
        <v>2</v>
      </c>
      <c r="ECV33" s="86">
        <v>1</v>
      </c>
      <c r="ECW33" s="86" t="s">
        <v>994</v>
      </c>
      <c r="ECX33" s="82">
        <v>3</v>
      </c>
      <c r="ECY33" s="86">
        <v>2</v>
      </c>
      <c r="ECZ33" s="86">
        <v>1</v>
      </c>
      <c r="EDA33" s="86" t="s">
        <v>994</v>
      </c>
      <c r="EDB33" s="82">
        <v>3</v>
      </c>
      <c r="EDC33" s="86">
        <v>2</v>
      </c>
      <c r="EDD33" s="86">
        <v>1</v>
      </c>
      <c r="EDE33" s="86" t="s">
        <v>994</v>
      </c>
      <c r="EDF33" s="82">
        <v>3</v>
      </c>
      <c r="EDG33" s="86">
        <v>2</v>
      </c>
      <c r="EDH33" s="86">
        <v>1</v>
      </c>
      <c r="EDI33" s="86" t="s">
        <v>994</v>
      </c>
      <c r="EDJ33" s="82">
        <v>3</v>
      </c>
      <c r="EDK33" s="86">
        <v>2</v>
      </c>
      <c r="EDL33" s="86">
        <v>1</v>
      </c>
      <c r="EDM33" s="86" t="s">
        <v>994</v>
      </c>
      <c r="EDN33" s="82">
        <v>3</v>
      </c>
      <c r="EDO33" s="86">
        <v>2</v>
      </c>
      <c r="EDP33" s="86">
        <v>1</v>
      </c>
      <c r="EDQ33" s="86" t="s">
        <v>994</v>
      </c>
      <c r="EDR33" s="82">
        <v>3</v>
      </c>
      <c r="EDS33" s="86">
        <v>2</v>
      </c>
      <c r="EDT33" s="86">
        <v>1</v>
      </c>
      <c r="EDU33" s="86" t="s">
        <v>994</v>
      </c>
      <c r="EDV33" s="82">
        <v>3</v>
      </c>
      <c r="EDW33" s="86">
        <v>2</v>
      </c>
      <c r="EDX33" s="86">
        <v>1</v>
      </c>
      <c r="EDY33" s="86" t="s">
        <v>994</v>
      </c>
      <c r="EDZ33" s="82">
        <v>3</v>
      </c>
      <c r="EEA33" s="86">
        <v>2</v>
      </c>
      <c r="EEB33" s="86">
        <v>1</v>
      </c>
      <c r="EEC33" s="86" t="s">
        <v>994</v>
      </c>
      <c r="EED33" s="82">
        <v>3</v>
      </c>
      <c r="EEE33" s="86">
        <v>2</v>
      </c>
      <c r="EEF33" s="86">
        <v>1</v>
      </c>
      <c r="EEG33" s="86" t="s">
        <v>994</v>
      </c>
      <c r="EEH33" s="82">
        <v>3</v>
      </c>
      <c r="EEI33" s="86">
        <v>2</v>
      </c>
      <c r="EEJ33" s="86">
        <v>1</v>
      </c>
      <c r="EEK33" s="86" t="s">
        <v>994</v>
      </c>
      <c r="EEL33" s="82">
        <v>3</v>
      </c>
      <c r="EEM33" s="86">
        <v>2</v>
      </c>
      <c r="EEN33" s="86">
        <v>1</v>
      </c>
      <c r="EEO33" s="86" t="s">
        <v>994</v>
      </c>
      <c r="EEP33" s="82">
        <v>3</v>
      </c>
      <c r="EEQ33" s="86">
        <v>2</v>
      </c>
      <c r="EER33" s="86">
        <v>1</v>
      </c>
      <c r="EES33" s="86" t="s">
        <v>994</v>
      </c>
      <c r="EET33" s="82">
        <v>3</v>
      </c>
      <c r="EEU33" s="86">
        <v>2</v>
      </c>
      <c r="EEV33" s="86">
        <v>1</v>
      </c>
      <c r="EEW33" s="86" t="s">
        <v>994</v>
      </c>
      <c r="EEX33" s="82">
        <v>3</v>
      </c>
      <c r="EEY33" s="86">
        <v>2</v>
      </c>
      <c r="EEZ33" s="86">
        <v>1</v>
      </c>
      <c r="EFA33" s="86" t="s">
        <v>994</v>
      </c>
      <c r="EFB33" s="82">
        <v>3</v>
      </c>
      <c r="EFC33" s="86">
        <v>2</v>
      </c>
      <c r="EFD33" s="86">
        <v>1</v>
      </c>
      <c r="EFE33" s="86" t="s">
        <v>994</v>
      </c>
      <c r="EFF33" s="82">
        <v>3</v>
      </c>
      <c r="EFG33" s="86">
        <v>2</v>
      </c>
      <c r="EFH33" s="86">
        <v>1</v>
      </c>
      <c r="EFI33" s="86" t="s">
        <v>994</v>
      </c>
      <c r="EFJ33" s="82">
        <v>3</v>
      </c>
      <c r="EFK33" s="86">
        <v>2</v>
      </c>
      <c r="EFL33" s="86">
        <v>1</v>
      </c>
      <c r="EFM33" s="86" t="s">
        <v>994</v>
      </c>
      <c r="EFN33" s="82">
        <v>3</v>
      </c>
      <c r="EFO33" s="86">
        <v>2</v>
      </c>
      <c r="EFP33" s="86">
        <v>1</v>
      </c>
      <c r="EFQ33" s="86" t="s">
        <v>994</v>
      </c>
      <c r="EFR33" s="82">
        <v>3</v>
      </c>
      <c r="EFS33" s="86">
        <v>2</v>
      </c>
      <c r="EFT33" s="86">
        <v>1</v>
      </c>
      <c r="EFU33" s="86" t="s">
        <v>994</v>
      </c>
      <c r="EFV33" s="82">
        <v>3</v>
      </c>
      <c r="EFW33" s="86">
        <v>2</v>
      </c>
      <c r="EFX33" s="86">
        <v>1</v>
      </c>
      <c r="EFY33" s="86" t="s">
        <v>994</v>
      </c>
      <c r="EFZ33" s="82">
        <v>3</v>
      </c>
      <c r="EGA33" s="86">
        <v>2</v>
      </c>
      <c r="EGB33" s="86">
        <v>1</v>
      </c>
      <c r="EGC33" s="86" t="s">
        <v>994</v>
      </c>
      <c r="EGD33" s="82">
        <v>3</v>
      </c>
      <c r="EGE33" s="86">
        <v>2</v>
      </c>
      <c r="EGF33" s="86">
        <v>1</v>
      </c>
      <c r="EGG33" s="86" t="s">
        <v>994</v>
      </c>
      <c r="EGH33" s="82">
        <v>3</v>
      </c>
      <c r="EGI33" s="86">
        <v>2</v>
      </c>
      <c r="EGJ33" s="86">
        <v>1</v>
      </c>
      <c r="EGK33" s="86" t="s">
        <v>994</v>
      </c>
      <c r="EGL33" s="82">
        <v>3</v>
      </c>
      <c r="EGM33" s="86">
        <v>2</v>
      </c>
      <c r="EGN33" s="86">
        <v>1</v>
      </c>
      <c r="EGO33" s="86" t="s">
        <v>994</v>
      </c>
      <c r="EGP33" s="82">
        <v>3</v>
      </c>
      <c r="EGQ33" s="86">
        <v>2</v>
      </c>
      <c r="EGR33" s="86">
        <v>1</v>
      </c>
      <c r="EGS33" s="86" t="s">
        <v>994</v>
      </c>
      <c r="EGT33" s="82">
        <v>3</v>
      </c>
      <c r="EGU33" s="86">
        <v>2</v>
      </c>
      <c r="EGV33" s="86">
        <v>1</v>
      </c>
      <c r="EGW33" s="86" t="s">
        <v>994</v>
      </c>
      <c r="EGX33" s="82">
        <v>3</v>
      </c>
      <c r="EGY33" s="86">
        <v>2</v>
      </c>
      <c r="EGZ33" s="86">
        <v>1</v>
      </c>
      <c r="EHA33" s="86" t="s">
        <v>994</v>
      </c>
      <c r="EHB33" s="82">
        <v>3</v>
      </c>
      <c r="EHC33" s="86">
        <v>2</v>
      </c>
      <c r="EHD33" s="86">
        <v>1</v>
      </c>
      <c r="EHE33" s="86" t="s">
        <v>994</v>
      </c>
      <c r="EHF33" s="82">
        <v>3</v>
      </c>
      <c r="EHG33" s="86">
        <v>2</v>
      </c>
      <c r="EHH33" s="86">
        <v>1</v>
      </c>
      <c r="EHI33" s="86" t="s">
        <v>994</v>
      </c>
      <c r="EHJ33" s="82">
        <v>3</v>
      </c>
      <c r="EHK33" s="86">
        <v>2</v>
      </c>
      <c r="EHL33" s="86">
        <v>1</v>
      </c>
      <c r="EHM33" s="86" t="s">
        <v>994</v>
      </c>
      <c r="EHN33" s="82">
        <v>3</v>
      </c>
      <c r="EHO33" s="86">
        <v>2</v>
      </c>
      <c r="EHP33" s="86">
        <v>1</v>
      </c>
      <c r="EHQ33" s="86" t="s">
        <v>994</v>
      </c>
      <c r="EHR33" s="82">
        <v>3</v>
      </c>
      <c r="EHS33" s="86">
        <v>2</v>
      </c>
      <c r="EHT33" s="86">
        <v>1</v>
      </c>
      <c r="EHU33" s="86" t="s">
        <v>994</v>
      </c>
      <c r="EHV33" s="82">
        <v>3</v>
      </c>
      <c r="EHW33" s="86">
        <v>2</v>
      </c>
      <c r="EHX33" s="86">
        <v>1</v>
      </c>
      <c r="EHY33" s="86" t="s">
        <v>994</v>
      </c>
      <c r="EHZ33" s="82">
        <v>3</v>
      </c>
      <c r="EIA33" s="86">
        <v>2</v>
      </c>
      <c r="EIB33" s="86">
        <v>1</v>
      </c>
      <c r="EIC33" s="86" t="s">
        <v>994</v>
      </c>
      <c r="EID33" s="82">
        <v>3</v>
      </c>
      <c r="EIE33" s="86">
        <v>2</v>
      </c>
      <c r="EIF33" s="86">
        <v>1</v>
      </c>
      <c r="EIG33" s="86" t="s">
        <v>994</v>
      </c>
      <c r="EIH33" s="82">
        <v>3</v>
      </c>
      <c r="EII33" s="86">
        <v>2</v>
      </c>
      <c r="EIJ33" s="86">
        <v>1</v>
      </c>
      <c r="EIK33" s="86" t="s">
        <v>994</v>
      </c>
      <c r="EIL33" s="82">
        <v>3</v>
      </c>
      <c r="EIM33" s="86">
        <v>2</v>
      </c>
      <c r="EIN33" s="86">
        <v>1</v>
      </c>
      <c r="EIO33" s="86" t="s">
        <v>994</v>
      </c>
      <c r="EIP33" s="82">
        <v>3</v>
      </c>
      <c r="EIQ33" s="86">
        <v>2</v>
      </c>
      <c r="EIR33" s="86">
        <v>1</v>
      </c>
      <c r="EIS33" s="86" t="s">
        <v>994</v>
      </c>
      <c r="EIT33" s="82">
        <v>3</v>
      </c>
      <c r="EIU33" s="86">
        <v>2</v>
      </c>
      <c r="EIV33" s="86">
        <v>1</v>
      </c>
      <c r="EIW33" s="86" t="s">
        <v>994</v>
      </c>
      <c r="EIX33" s="82">
        <v>3</v>
      </c>
      <c r="EIY33" s="86">
        <v>2</v>
      </c>
      <c r="EIZ33" s="86">
        <v>1</v>
      </c>
      <c r="EJA33" s="86" t="s">
        <v>994</v>
      </c>
      <c r="EJB33" s="82">
        <v>3</v>
      </c>
      <c r="EJC33" s="86">
        <v>2</v>
      </c>
      <c r="EJD33" s="86">
        <v>1</v>
      </c>
      <c r="EJE33" s="86" t="s">
        <v>994</v>
      </c>
      <c r="EJF33" s="82">
        <v>3</v>
      </c>
      <c r="EJG33" s="86">
        <v>2</v>
      </c>
      <c r="EJH33" s="86">
        <v>1</v>
      </c>
      <c r="EJI33" s="86" t="s">
        <v>994</v>
      </c>
      <c r="EJJ33" s="82">
        <v>3</v>
      </c>
      <c r="EJK33" s="86">
        <v>2</v>
      </c>
      <c r="EJL33" s="86">
        <v>1</v>
      </c>
      <c r="EJM33" s="86" t="s">
        <v>994</v>
      </c>
      <c r="EJN33" s="82">
        <v>3</v>
      </c>
      <c r="EJO33" s="86">
        <v>2</v>
      </c>
      <c r="EJP33" s="86">
        <v>1</v>
      </c>
      <c r="EJQ33" s="86" t="s">
        <v>994</v>
      </c>
      <c r="EJR33" s="82">
        <v>3</v>
      </c>
      <c r="EJS33" s="86">
        <v>2</v>
      </c>
      <c r="EJT33" s="86">
        <v>1</v>
      </c>
      <c r="EJU33" s="86" t="s">
        <v>994</v>
      </c>
      <c r="EJV33" s="82">
        <v>3</v>
      </c>
      <c r="EJW33" s="86">
        <v>2</v>
      </c>
      <c r="EJX33" s="86">
        <v>1</v>
      </c>
      <c r="EJY33" s="86" t="s">
        <v>994</v>
      </c>
      <c r="EJZ33" s="82">
        <v>3</v>
      </c>
      <c r="EKA33" s="86">
        <v>2</v>
      </c>
      <c r="EKB33" s="86">
        <v>1</v>
      </c>
      <c r="EKC33" s="86" t="s">
        <v>994</v>
      </c>
      <c r="EKD33" s="82">
        <v>3</v>
      </c>
      <c r="EKE33" s="86">
        <v>2</v>
      </c>
      <c r="EKF33" s="86">
        <v>1</v>
      </c>
      <c r="EKG33" s="86" t="s">
        <v>994</v>
      </c>
      <c r="EKH33" s="82">
        <v>3</v>
      </c>
      <c r="EKI33" s="86">
        <v>2</v>
      </c>
      <c r="EKJ33" s="86">
        <v>1</v>
      </c>
      <c r="EKK33" s="86" t="s">
        <v>994</v>
      </c>
      <c r="EKL33" s="82">
        <v>3</v>
      </c>
      <c r="EKM33" s="86">
        <v>2</v>
      </c>
      <c r="EKN33" s="86">
        <v>1</v>
      </c>
      <c r="EKO33" s="86" t="s">
        <v>994</v>
      </c>
      <c r="EKP33" s="82">
        <v>3</v>
      </c>
      <c r="EKQ33" s="86">
        <v>2</v>
      </c>
      <c r="EKR33" s="86">
        <v>1</v>
      </c>
      <c r="EKS33" s="86" t="s">
        <v>994</v>
      </c>
      <c r="EKT33" s="82">
        <v>3</v>
      </c>
      <c r="EKU33" s="86">
        <v>2</v>
      </c>
      <c r="EKV33" s="86">
        <v>1</v>
      </c>
      <c r="EKW33" s="86" t="s">
        <v>994</v>
      </c>
      <c r="EKX33" s="82">
        <v>3</v>
      </c>
      <c r="EKY33" s="86">
        <v>2</v>
      </c>
      <c r="EKZ33" s="86">
        <v>1</v>
      </c>
      <c r="ELA33" s="86" t="s">
        <v>994</v>
      </c>
      <c r="ELB33" s="82">
        <v>3</v>
      </c>
      <c r="ELC33" s="86">
        <v>2</v>
      </c>
      <c r="ELD33" s="86">
        <v>1</v>
      </c>
      <c r="ELE33" s="86" t="s">
        <v>994</v>
      </c>
      <c r="ELF33" s="82">
        <v>3</v>
      </c>
      <c r="ELG33" s="86">
        <v>2</v>
      </c>
      <c r="ELH33" s="86">
        <v>1</v>
      </c>
      <c r="ELI33" s="86" t="s">
        <v>994</v>
      </c>
      <c r="ELJ33" s="82">
        <v>3</v>
      </c>
      <c r="ELK33" s="86">
        <v>2</v>
      </c>
      <c r="ELL33" s="86">
        <v>1</v>
      </c>
      <c r="ELM33" s="86" t="s">
        <v>994</v>
      </c>
      <c r="ELN33" s="82">
        <v>3</v>
      </c>
      <c r="ELO33" s="86">
        <v>2</v>
      </c>
      <c r="ELP33" s="86">
        <v>1</v>
      </c>
      <c r="ELQ33" s="86" t="s">
        <v>994</v>
      </c>
      <c r="ELR33" s="82">
        <v>3</v>
      </c>
      <c r="ELS33" s="86">
        <v>2</v>
      </c>
      <c r="ELT33" s="86">
        <v>1</v>
      </c>
      <c r="ELU33" s="86" t="s">
        <v>994</v>
      </c>
      <c r="ELV33" s="82">
        <v>3</v>
      </c>
      <c r="ELW33" s="86">
        <v>2</v>
      </c>
      <c r="ELX33" s="86">
        <v>1</v>
      </c>
      <c r="ELY33" s="86" t="s">
        <v>994</v>
      </c>
      <c r="ELZ33" s="82">
        <v>3</v>
      </c>
      <c r="EMA33" s="86">
        <v>2</v>
      </c>
      <c r="EMB33" s="86">
        <v>1</v>
      </c>
      <c r="EMC33" s="86" t="s">
        <v>994</v>
      </c>
      <c r="EMD33" s="82">
        <v>3</v>
      </c>
      <c r="EME33" s="86">
        <v>2</v>
      </c>
      <c r="EMF33" s="86">
        <v>1</v>
      </c>
      <c r="EMG33" s="86" t="s">
        <v>994</v>
      </c>
      <c r="EMH33" s="82">
        <v>3</v>
      </c>
      <c r="EMI33" s="86">
        <v>2</v>
      </c>
      <c r="EMJ33" s="86">
        <v>1</v>
      </c>
      <c r="EMK33" s="86" t="s">
        <v>994</v>
      </c>
      <c r="EML33" s="82">
        <v>3</v>
      </c>
      <c r="EMM33" s="86">
        <v>2</v>
      </c>
      <c r="EMN33" s="86">
        <v>1</v>
      </c>
      <c r="EMO33" s="86" t="s">
        <v>994</v>
      </c>
      <c r="EMP33" s="82">
        <v>3</v>
      </c>
      <c r="EMQ33" s="86">
        <v>2</v>
      </c>
      <c r="EMR33" s="86">
        <v>1</v>
      </c>
      <c r="EMS33" s="86" t="s">
        <v>994</v>
      </c>
      <c r="EMT33" s="82">
        <v>3</v>
      </c>
      <c r="EMU33" s="86">
        <v>2</v>
      </c>
      <c r="EMV33" s="86">
        <v>1</v>
      </c>
      <c r="EMW33" s="86" t="s">
        <v>994</v>
      </c>
      <c r="EMX33" s="82">
        <v>3</v>
      </c>
      <c r="EMY33" s="86">
        <v>2</v>
      </c>
      <c r="EMZ33" s="86">
        <v>1</v>
      </c>
      <c r="ENA33" s="86" t="s">
        <v>994</v>
      </c>
      <c r="ENB33" s="82">
        <v>3</v>
      </c>
      <c r="ENC33" s="86">
        <v>2</v>
      </c>
      <c r="END33" s="86">
        <v>1</v>
      </c>
      <c r="ENE33" s="86" t="s">
        <v>994</v>
      </c>
      <c r="ENF33" s="82">
        <v>3</v>
      </c>
      <c r="ENG33" s="86">
        <v>2</v>
      </c>
      <c r="ENH33" s="86">
        <v>1</v>
      </c>
      <c r="ENI33" s="86" t="s">
        <v>994</v>
      </c>
      <c r="ENJ33" s="82">
        <v>3</v>
      </c>
      <c r="ENK33" s="86">
        <v>2</v>
      </c>
      <c r="ENL33" s="86">
        <v>1</v>
      </c>
      <c r="ENM33" s="86" t="s">
        <v>994</v>
      </c>
      <c r="ENN33" s="82">
        <v>3</v>
      </c>
      <c r="ENO33" s="86">
        <v>2</v>
      </c>
      <c r="ENP33" s="86">
        <v>1</v>
      </c>
      <c r="ENQ33" s="86" t="s">
        <v>994</v>
      </c>
      <c r="ENR33" s="82">
        <v>3</v>
      </c>
      <c r="ENS33" s="86">
        <v>2</v>
      </c>
      <c r="ENT33" s="86">
        <v>1</v>
      </c>
      <c r="ENU33" s="86" t="s">
        <v>994</v>
      </c>
      <c r="ENV33" s="82">
        <v>3</v>
      </c>
      <c r="ENW33" s="86">
        <v>2</v>
      </c>
      <c r="ENX33" s="86">
        <v>1</v>
      </c>
      <c r="ENY33" s="86" t="s">
        <v>994</v>
      </c>
      <c r="ENZ33" s="82">
        <v>3</v>
      </c>
      <c r="EOA33" s="86">
        <v>2</v>
      </c>
      <c r="EOB33" s="86">
        <v>1</v>
      </c>
      <c r="EOC33" s="86" t="s">
        <v>994</v>
      </c>
      <c r="EOD33" s="82">
        <v>3</v>
      </c>
      <c r="EOE33" s="86">
        <v>2</v>
      </c>
      <c r="EOF33" s="86">
        <v>1</v>
      </c>
      <c r="EOG33" s="86" t="s">
        <v>994</v>
      </c>
      <c r="EOH33" s="82">
        <v>3</v>
      </c>
      <c r="EOI33" s="86">
        <v>2</v>
      </c>
      <c r="EOJ33" s="86">
        <v>1</v>
      </c>
      <c r="EOK33" s="86" t="s">
        <v>994</v>
      </c>
      <c r="EOL33" s="82">
        <v>3</v>
      </c>
      <c r="EOM33" s="86">
        <v>2</v>
      </c>
      <c r="EON33" s="86">
        <v>1</v>
      </c>
      <c r="EOO33" s="86" t="s">
        <v>994</v>
      </c>
      <c r="EOP33" s="82">
        <v>3</v>
      </c>
      <c r="EOQ33" s="86">
        <v>2</v>
      </c>
      <c r="EOR33" s="86">
        <v>1</v>
      </c>
      <c r="EOS33" s="86" t="s">
        <v>994</v>
      </c>
      <c r="EOT33" s="82">
        <v>3</v>
      </c>
      <c r="EOU33" s="86">
        <v>2</v>
      </c>
      <c r="EOV33" s="86">
        <v>1</v>
      </c>
      <c r="EOW33" s="86" t="s">
        <v>994</v>
      </c>
      <c r="EOX33" s="82">
        <v>3</v>
      </c>
      <c r="EOY33" s="86">
        <v>2</v>
      </c>
      <c r="EOZ33" s="86">
        <v>1</v>
      </c>
      <c r="EPA33" s="86" t="s">
        <v>994</v>
      </c>
      <c r="EPB33" s="82">
        <v>3</v>
      </c>
      <c r="EPC33" s="86">
        <v>2</v>
      </c>
      <c r="EPD33" s="86">
        <v>1</v>
      </c>
      <c r="EPE33" s="86" t="s">
        <v>994</v>
      </c>
      <c r="EPF33" s="82">
        <v>3</v>
      </c>
      <c r="EPG33" s="86">
        <v>2</v>
      </c>
      <c r="EPH33" s="86">
        <v>1</v>
      </c>
      <c r="EPI33" s="86" t="s">
        <v>994</v>
      </c>
      <c r="EPJ33" s="82">
        <v>3</v>
      </c>
      <c r="EPK33" s="86">
        <v>2</v>
      </c>
      <c r="EPL33" s="86">
        <v>1</v>
      </c>
      <c r="EPM33" s="86" t="s">
        <v>994</v>
      </c>
      <c r="EPN33" s="82">
        <v>3</v>
      </c>
      <c r="EPO33" s="86">
        <v>2</v>
      </c>
      <c r="EPP33" s="86">
        <v>1</v>
      </c>
      <c r="EPQ33" s="86" t="s">
        <v>994</v>
      </c>
      <c r="EPR33" s="82">
        <v>3</v>
      </c>
      <c r="EPS33" s="86">
        <v>2</v>
      </c>
      <c r="EPT33" s="86">
        <v>1</v>
      </c>
      <c r="EPU33" s="86" t="s">
        <v>994</v>
      </c>
      <c r="EPV33" s="82">
        <v>3</v>
      </c>
      <c r="EPW33" s="86">
        <v>2</v>
      </c>
      <c r="EPX33" s="86">
        <v>1</v>
      </c>
      <c r="EPY33" s="86" t="s">
        <v>994</v>
      </c>
      <c r="EPZ33" s="82">
        <v>3</v>
      </c>
      <c r="EQA33" s="86">
        <v>2</v>
      </c>
      <c r="EQB33" s="86">
        <v>1</v>
      </c>
      <c r="EQC33" s="86" t="s">
        <v>994</v>
      </c>
      <c r="EQD33" s="82">
        <v>3</v>
      </c>
      <c r="EQE33" s="86">
        <v>2</v>
      </c>
      <c r="EQF33" s="86">
        <v>1</v>
      </c>
      <c r="EQG33" s="86" t="s">
        <v>994</v>
      </c>
      <c r="EQH33" s="82">
        <v>3</v>
      </c>
      <c r="EQI33" s="86">
        <v>2</v>
      </c>
      <c r="EQJ33" s="86">
        <v>1</v>
      </c>
      <c r="EQK33" s="86" t="s">
        <v>994</v>
      </c>
      <c r="EQL33" s="82">
        <v>3</v>
      </c>
      <c r="EQM33" s="86">
        <v>2</v>
      </c>
      <c r="EQN33" s="86">
        <v>1</v>
      </c>
      <c r="EQO33" s="86" t="s">
        <v>994</v>
      </c>
      <c r="EQP33" s="82">
        <v>3</v>
      </c>
      <c r="EQQ33" s="86">
        <v>2</v>
      </c>
      <c r="EQR33" s="86">
        <v>1</v>
      </c>
      <c r="EQS33" s="86" t="s">
        <v>994</v>
      </c>
      <c r="EQT33" s="82">
        <v>3</v>
      </c>
      <c r="EQU33" s="86">
        <v>2</v>
      </c>
      <c r="EQV33" s="86">
        <v>1</v>
      </c>
      <c r="EQW33" s="86" t="s">
        <v>994</v>
      </c>
      <c r="EQX33" s="82">
        <v>3</v>
      </c>
      <c r="EQY33" s="86">
        <v>2</v>
      </c>
      <c r="EQZ33" s="86">
        <v>1</v>
      </c>
      <c r="ERA33" s="86" t="s">
        <v>994</v>
      </c>
      <c r="ERB33" s="82">
        <v>3</v>
      </c>
      <c r="ERC33" s="86">
        <v>2</v>
      </c>
      <c r="ERD33" s="86">
        <v>1</v>
      </c>
      <c r="ERE33" s="86" t="s">
        <v>994</v>
      </c>
      <c r="ERF33" s="82">
        <v>3</v>
      </c>
      <c r="ERG33" s="86">
        <v>2</v>
      </c>
      <c r="ERH33" s="86">
        <v>1</v>
      </c>
      <c r="ERI33" s="86" t="s">
        <v>994</v>
      </c>
      <c r="ERJ33" s="82">
        <v>3</v>
      </c>
      <c r="ERK33" s="86">
        <v>2</v>
      </c>
      <c r="ERL33" s="86">
        <v>1</v>
      </c>
      <c r="ERM33" s="86" t="s">
        <v>994</v>
      </c>
      <c r="ERN33" s="82">
        <v>3</v>
      </c>
      <c r="ERO33" s="86">
        <v>2</v>
      </c>
      <c r="ERP33" s="86">
        <v>1</v>
      </c>
      <c r="ERQ33" s="86" t="s">
        <v>994</v>
      </c>
      <c r="ERR33" s="82">
        <v>3</v>
      </c>
      <c r="ERS33" s="86">
        <v>2</v>
      </c>
      <c r="ERT33" s="86">
        <v>1</v>
      </c>
      <c r="ERU33" s="86" t="s">
        <v>994</v>
      </c>
      <c r="ERV33" s="82">
        <v>3</v>
      </c>
      <c r="ERW33" s="86">
        <v>2</v>
      </c>
      <c r="ERX33" s="86">
        <v>1</v>
      </c>
      <c r="ERY33" s="86" t="s">
        <v>994</v>
      </c>
      <c r="ERZ33" s="82">
        <v>3</v>
      </c>
      <c r="ESA33" s="86">
        <v>2</v>
      </c>
      <c r="ESB33" s="86">
        <v>1</v>
      </c>
      <c r="ESC33" s="86" t="s">
        <v>994</v>
      </c>
      <c r="ESD33" s="82">
        <v>3</v>
      </c>
      <c r="ESE33" s="86">
        <v>2</v>
      </c>
      <c r="ESF33" s="86">
        <v>1</v>
      </c>
      <c r="ESG33" s="86" t="s">
        <v>994</v>
      </c>
      <c r="ESH33" s="82">
        <v>3</v>
      </c>
      <c r="ESI33" s="86">
        <v>2</v>
      </c>
      <c r="ESJ33" s="86">
        <v>1</v>
      </c>
      <c r="ESK33" s="86" t="s">
        <v>994</v>
      </c>
      <c r="ESL33" s="82">
        <v>3</v>
      </c>
      <c r="ESM33" s="86">
        <v>2</v>
      </c>
      <c r="ESN33" s="86">
        <v>1</v>
      </c>
      <c r="ESO33" s="86" t="s">
        <v>994</v>
      </c>
      <c r="ESP33" s="82">
        <v>3</v>
      </c>
      <c r="ESQ33" s="86">
        <v>2</v>
      </c>
      <c r="ESR33" s="86">
        <v>1</v>
      </c>
      <c r="ESS33" s="86" t="s">
        <v>994</v>
      </c>
      <c r="EST33" s="82">
        <v>3</v>
      </c>
      <c r="ESU33" s="86">
        <v>2</v>
      </c>
      <c r="ESV33" s="86">
        <v>1</v>
      </c>
      <c r="ESW33" s="86" t="s">
        <v>994</v>
      </c>
      <c r="ESX33" s="82">
        <v>3</v>
      </c>
      <c r="ESY33" s="86">
        <v>2</v>
      </c>
      <c r="ESZ33" s="86">
        <v>1</v>
      </c>
      <c r="ETA33" s="86" t="s">
        <v>994</v>
      </c>
      <c r="ETB33" s="82">
        <v>3</v>
      </c>
      <c r="ETC33" s="86">
        <v>2</v>
      </c>
      <c r="ETD33" s="86">
        <v>1</v>
      </c>
      <c r="ETE33" s="86" t="s">
        <v>994</v>
      </c>
      <c r="ETF33" s="82">
        <v>3</v>
      </c>
      <c r="ETG33" s="86">
        <v>2</v>
      </c>
      <c r="ETH33" s="86">
        <v>1</v>
      </c>
      <c r="ETI33" s="86" t="s">
        <v>994</v>
      </c>
      <c r="ETJ33" s="82">
        <v>3</v>
      </c>
      <c r="ETK33" s="86">
        <v>2</v>
      </c>
      <c r="ETL33" s="86">
        <v>1</v>
      </c>
      <c r="ETM33" s="86" t="s">
        <v>994</v>
      </c>
      <c r="ETN33" s="82">
        <v>3</v>
      </c>
      <c r="ETO33" s="86">
        <v>2</v>
      </c>
      <c r="ETP33" s="86">
        <v>1</v>
      </c>
      <c r="ETQ33" s="86" t="s">
        <v>994</v>
      </c>
      <c r="ETR33" s="82">
        <v>3</v>
      </c>
      <c r="ETS33" s="86">
        <v>2</v>
      </c>
      <c r="ETT33" s="86">
        <v>1</v>
      </c>
      <c r="ETU33" s="86" t="s">
        <v>994</v>
      </c>
      <c r="ETV33" s="82">
        <v>3</v>
      </c>
      <c r="ETW33" s="86">
        <v>2</v>
      </c>
      <c r="ETX33" s="86">
        <v>1</v>
      </c>
      <c r="ETY33" s="86" t="s">
        <v>994</v>
      </c>
      <c r="ETZ33" s="82">
        <v>3</v>
      </c>
      <c r="EUA33" s="86">
        <v>2</v>
      </c>
      <c r="EUB33" s="86">
        <v>1</v>
      </c>
      <c r="EUC33" s="86" t="s">
        <v>994</v>
      </c>
      <c r="EUD33" s="82">
        <v>3</v>
      </c>
      <c r="EUE33" s="86">
        <v>2</v>
      </c>
      <c r="EUF33" s="86">
        <v>1</v>
      </c>
      <c r="EUG33" s="86" t="s">
        <v>994</v>
      </c>
      <c r="EUH33" s="82">
        <v>3</v>
      </c>
      <c r="EUI33" s="86">
        <v>2</v>
      </c>
      <c r="EUJ33" s="86">
        <v>1</v>
      </c>
      <c r="EUK33" s="86" t="s">
        <v>994</v>
      </c>
      <c r="EUL33" s="82">
        <v>3</v>
      </c>
      <c r="EUM33" s="86">
        <v>2</v>
      </c>
      <c r="EUN33" s="86">
        <v>1</v>
      </c>
      <c r="EUO33" s="86" t="s">
        <v>994</v>
      </c>
      <c r="EUP33" s="82">
        <v>3</v>
      </c>
      <c r="EUQ33" s="86">
        <v>2</v>
      </c>
      <c r="EUR33" s="86">
        <v>1</v>
      </c>
      <c r="EUS33" s="86" t="s">
        <v>994</v>
      </c>
      <c r="EUT33" s="82">
        <v>3</v>
      </c>
      <c r="EUU33" s="86">
        <v>2</v>
      </c>
      <c r="EUV33" s="86">
        <v>1</v>
      </c>
      <c r="EUW33" s="86" t="s">
        <v>994</v>
      </c>
      <c r="EUX33" s="82">
        <v>3</v>
      </c>
      <c r="EUY33" s="86">
        <v>2</v>
      </c>
      <c r="EUZ33" s="86">
        <v>1</v>
      </c>
      <c r="EVA33" s="86" t="s">
        <v>994</v>
      </c>
      <c r="EVB33" s="82">
        <v>3</v>
      </c>
      <c r="EVC33" s="86">
        <v>2</v>
      </c>
      <c r="EVD33" s="86">
        <v>1</v>
      </c>
      <c r="EVE33" s="86" t="s">
        <v>994</v>
      </c>
      <c r="EVF33" s="82">
        <v>3</v>
      </c>
      <c r="EVG33" s="86">
        <v>2</v>
      </c>
      <c r="EVH33" s="86">
        <v>1</v>
      </c>
      <c r="EVI33" s="86" t="s">
        <v>994</v>
      </c>
      <c r="EVJ33" s="82">
        <v>3</v>
      </c>
      <c r="EVK33" s="86">
        <v>2</v>
      </c>
      <c r="EVL33" s="86">
        <v>1</v>
      </c>
      <c r="EVM33" s="86" t="s">
        <v>994</v>
      </c>
      <c r="EVN33" s="82">
        <v>3</v>
      </c>
      <c r="EVO33" s="86">
        <v>2</v>
      </c>
      <c r="EVP33" s="86">
        <v>1</v>
      </c>
      <c r="EVQ33" s="86" t="s">
        <v>994</v>
      </c>
      <c r="EVR33" s="82">
        <v>3</v>
      </c>
      <c r="EVS33" s="86">
        <v>2</v>
      </c>
      <c r="EVT33" s="86">
        <v>1</v>
      </c>
      <c r="EVU33" s="86" t="s">
        <v>994</v>
      </c>
      <c r="EVV33" s="82">
        <v>3</v>
      </c>
      <c r="EVW33" s="86">
        <v>2</v>
      </c>
      <c r="EVX33" s="86">
        <v>1</v>
      </c>
      <c r="EVY33" s="86" t="s">
        <v>994</v>
      </c>
      <c r="EVZ33" s="82">
        <v>3</v>
      </c>
      <c r="EWA33" s="86">
        <v>2</v>
      </c>
      <c r="EWB33" s="86">
        <v>1</v>
      </c>
      <c r="EWC33" s="86" t="s">
        <v>994</v>
      </c>
      <c r="EWD33" s="82">
        <v>3</v>
      </c>
      <c r="EWE33" s="86">
        <v>2</v>
      </c>
      <c r="EWF33" s="86">
        <v>1</v>
      </c>
      <c r="EWG33" s="86" t="s">
        <v>994</v>
      </c>
      <c r="EWH33" s="82">
        <v>3</v>
      </c>
      <c r="EWI33" s="86">
        <v>2</v>
      </c>
      <c r="EWJ33" s="86">
        <v>1</v>
      </c>
      <c r="EWK33" s="86" t="s">
        <v>994</v>
      </c>
      <c r="EWL33" s="82">
        <v>3</v>
      </c>
      <c r="EWM33" s="86">
        <v>2</v>
      </c>
      <c r="EWN33" s="86">
        <v>1</v>
      </c>
      <c r="EWO33" s="86" t="s">
        <v>994</v>
      </c>
      <c r="EWP33" s="82">
        <v>3</v>
      </c>
      <c r="EWQ33" s="86">
        <v>2</v>
      </c>
      <c r="EWR33" s="86">
        <v>1</v>
      </c>
      <c r="EWS33" s="86" t="s">
        <v>994</v>
      </c>
      <c r="EWT33" s="82">
        <v>3</v>
      </c>
      <c r="EWU33" s="86">
        <v>2</v>
      </c>
      <c r="EWV33" s="86">
        <v>1</v>
      </c>
      <c r="EWW33" s="86" t="s">
        <v>994</v>
      </c>
      <c r="EWX33" s="82">
        <v>3</v>
      </c>
      <c r="EWY33" s="86">
        <v>2</v>
      </c>
      <c r="EWZ33" s="86">
        <v>1</v>
      </c>
      <c r="EXA33" s="86" t="s">
        <v>994</v>
      </c>
      <c r="EXB33" s="82">
        <v>3</v>
      </c>
      <c r="EXC33" s="86">
        <v>2</v>
      </c>
      <c r="EXD33" s="86">
        <v>1</v>
      </c>
      <c r="EXE33" s="86" t="s">
        <v>994</v>
      </c>
      <c r="EXF33" s="82">
        <v>3</v>
      </c>
      <c r="EXG33" s="86">
        <v>2</v>
      </c>
      <c r="EXH33" s="86">
        <v>1</v>
      </c>
      <c r="EXI33" s="86" t="s">
        <v>994</v>
      </c>
      <c r="EXJ33" s="82">
        <v>3</v>
      </c>
      <c r="EXK33" s="86">
        <v>2</v>
      </c>
      <c r="EXL33" s="86">
        <v>1</v>
      </c>
      <c r="EXM33" s="86" t="s">
        <v>994</v>
      </c>
      <c r="EXN33" s="82">
        <v>3</v>
      </c>
      <c r="EXO33" s="86">
        <v>2</v>
      </c>
      <c r="EXP33" s="86">
        <v>1</v>
      </c>
      <c r="EXQ33" s="86" t="s">
        <v>994</v>
      </c>
      <c r="EXR33" s="82">
        <v>3</v>
      </c>
      <c r="EXS33" s="86">
        <v>2</v>
      </c>
      <c r="EXT33" s="86">
        <v>1</v>
      </c>
      <c r="EXU33" s="86" t="s">
        <v>994</v>
      </c>
      <c r="EXV33" s="82">
        <v>3</v>
      </c>
      <c r="EXW33" s="86">
        <v>2</v>
      </c>
      <c r="EXX33" s="86">
        <v>1</v>
      </c>
      <c r="EXY33" s="86" t="s">
        <v>994</v>
      </c>
      <c r="EXZ33" s="82">
        <v>3</v>
      </c>
      <c r="EYA33" s="86">
        <v>2</v>
      </c>
      <c r="EYB33" s="86">
        <v>1</v>
      </c>
      <c r="EYC33" s="86" t="s">
        <v>994</v>
      </c>
      <c r="EYD33" s="82">
        <v>3</v>
      </c>
      <c r="EYE33" s="86">
        <v>2</v>
      </c>
      <c r="EYF33" s="86">
        <v>1</v>
      </c>
      <c r="EYG33" s="86" t="s">
        <v>994</v>
      </c>
      <c r="EYH33" s="82">
        <v>3</v>
      </c>
      <c r="EYI33" s="86">
        <v>2</v>
      </c>
      <c r="EYJ33" s="86">
        <v>1</v>
      </c>
      <c r="EYK33" s="86" t="s">
        <v>994</v>
      </c>
      <c r="EYL33" s="82">
        <v>3</v>
      </c>
      <c r="EYM33" s="86">
        <v>2</v>
      </c>
      <c r="EYN33" s="86">
        <v>1</v>
      </c>
      <c r="EYO33" s="86" t="s">
        <v>994</v>
      </c>
      <c r="EYP33" s="82">
        <v>3</v>
      </c>
      <c r="EYQ33" s="86">
        <v>2</v>
      </c>
      <c r="EYR33" s="86">
        <v>1</v>
      </c>
      <c r="EYS33" s="86" t="s">
        <v>994</v>
      </c>
      <c r="EYT33" s="82">
        <v>3</v>
      </c>
      <c r="EYU33" s="86">
        <v>2</v>
      </c>
      <c r="EYV33" s="86">
        <v>1</v>
      </c>
      <c r="EYW33" s="86" t="s">
        <v>994</v>
      </c>
      <c r="EYX33" s="82">
        <v>3</v>
      </c>
      <c r="EYY33" s="86">
        <v>2</v>
      </c>
      <c r="EYZ33" s="86">
        <v>1</v>
      </c>
      <c r="EZA33" s="86" t="s">
        <v>994</v>
      </c>
      <c r="EZB33" s="82">
        <v>3</v>
      </c>
      <c r="EZC33" s="86">
        <v>2</v>
      </c>
      <c r="EZD33" s="86">
        <v>1</v>
      </c>
      <c r="EZE33" s="86" t="s">
        <v>994</v>
      </c>
      <c r="EZF33" s="82">
        <v>3</v>
      </c>
      <c r="EZG33" s="86">
        <v>2</v>
      </c>
      <c r="EZH33" s="86">
        <v>1</v>
      </c>
      <c r="EZI33" s="86" t="s">
        <v>994</v>
      </c>
      <c r="EZJ33" s="82">
        <v>3</v>
      </c>
      <c r="EZK33" s="86">
        <v>2</v>
      </c>
      <c r="EZL33" s="86">
        <v>1</v>
      </c>
      <c r="EZM33" s="86" t="s">
        <v>994</v>
      </c>
      <c r="EZN33" s="82">
        <v>3</v>
      </c>
      <c r="EZO33" s="86">
        <v>2</v>
      </c>
      <c r="EZP33" s="86">
        <v>1</v>
      </c>
      <c r="EZQ33" s="86" t="s">
        <v>994</v>
      </c>
      <c r="EZR33" s="82">
        <v>3</v>
      </c>
      <c r="EZS33" s="86">
        <v>2</v>
      </c>
      <c r="EZT33" s="86">
        <v>1</v>
      </c>
      <c r="EZU33" s="86" t="s">
        <v>994</v>
      </c>
      <c r="EZV33" s="82">
        <v>3</v>
      </c>
      <c r="EZW33" s="86">
        <v>2</v>
      </c>
      <c r="EZX33" s="86">
        <v>1</v>
      </c>
      <c r="EZY33" s="86" t="s">
        <v>994</v>
      </c>
      <c r="EZZ33" s="82">
        <v>3</v>
      </c>
      <c r="FAA33" s="86">
        <v>2</v>
      </c>
      <c r="FAB33" s="86">
        <v>1</v>
      </c>
      <c r="FAC33" s="86" t="s">
        <v>994</v>
      </c>
      <c r="FAD33" s="82">
        <v>3</v>
      </c>
      <c r="FAE33" s="86">
        <v>2</v>
      </c>
      <c r="FAF33" s="86">
        <v>1</v>
      </c>
      <c r="FAG33" s="86" t="s">
        <v>994</v>
      </c>
      <c r="FAH33" s="82">
        <v>3</v>
      </c>
      <c r="FAI33" s="86">
        <v>2</v>
      </c>
      <c r="FAJ33" s="86">
        <v>1</v>
      </c>
      <c r="FAK33" s="86" t="s">
        <v>994</v>
      </c>
      <c r="FAL33" s="82">
        <v>3</v>
      </c>
      <c r="FAM33" s="86">
        <v>2</v>
      </c>
      <c r="FAN33" s="86">
        <v>1</v>
      </c>
      <c r="FAO33" s="86" t="s">
        <v>994</v>
      </c>
      <c r="FAP33" s="82">
        <v>3</v>
      </c>
      <c r="FAQ33" s="86">
        <v>2</v>
      </c>
      <c r="FAR33" s="86">
        <v>1</v>
      </c>
      <c r="FAS33" s="86" t="s">
        <v>994</v>
      </c>
      <c r="FAT33" s="82">
        <v>3</v>
      </c>
      <c r="FAU33" s="86">
        <v>2</v>
      </c>
      <c r="FAV33" s="86">
        <v>1</v>
      </c>
      <c r="FAW33" s="86" t="s">
        <v>994</v>
      </c>
      <c r="FAX33" s="82">
        <v>3</v>
      </c>
      <c r="FAY33" s="86">
        <v>2</v>
      </c>
      <c r="FAZ33" s="86">
        <v>1</v>
      </c>
      <c r="FBA33" s="86" t="s">
        <v>994</v>
      </c>
      <c r="FBB33" s="82">
        <v>3</v>
      </c>
      <c r="FBC33" s="86">
        <v>2</v>
      </c>
      <c r="FBD33" s="86">
        <v>1</v>
      </c>
      <c r="FBE33" s="86" t="s">
        <v>994</v>
      </c>
      <c r="FBF33" s="82">
        <v>3</v>
      </c>
      <c r="FBG33" s="86">
        <v>2</v>
      </c>
      <c r="FBH33" s="86">
        <v>1</v>
      </c>
      <c r="FBI33" s="86" t="s">
        <v>994</v>
      </c>
      <c r="FBJ33" s="82">
        <v>3</v>
      </c>
      <c r="FBK33" s="86">
        <v>2</v>
      </c>
      <c r="FBL33" s="86">
        <v>1</v>
      </c>
      <c r="FBM33" s="86" t="s">
        <v>994</v>
      </c>
      <c r="FBN33" s="82">
        <v>3</v>
      </c>
      <c r="FBO33" s="86">
        <v>2</v>
      </c>
      <c r="FBP33" s="86">
        <v>1</v>
      </c>
      <c r="FBQ33" s="86" t="s">
        <v>994</v>
      </c>
      <c r="FBR33" s="82">
        <v>3</v>
      </c>
      <c r="FBS33" s="86">
        <v>2</v>
      </c>
      <c r="FBT33" s="86">
        <v>1</v>
      </c>
      <c r="FBU33" s="86" t="s">
        <v>994</v>
      </c>
      <c r="FBV33" s="82">
        <v>3</v>
      </c>
      <c r="FBW33" s="86">
        <v>2</v>
      </c>
      <c r="FBX33" s="86">
        <v>1</v>
      </c>
      <c r="FBY33" s="86" t="s">
        <v>994</v>
      </c>
      <c r="FBZ33" s="82">
        <v>3</v>
      </c>
      <c r="FCA33" s="86">
        <v>2</v>
      </c>
      <c r="FCB33" s="86">
        <v>1</v>
      </c>
      <c r="FCC33" s="86" t="s">
        <v>994</v>
      </c>
      <c r="FCD33" s="82">
        <v>3</v>
      </c>
      <c r="FCE33" s="86">
        <v>2</v>
      </c>
      <c r="FCF33" s="86">
        <v>1</v>
      </c>
      <c r="FCG33" s="86" t="s">
        <v>994</v>
      </c>
      <c r="FCH33" s="82">
        <v>3</v>
      </c>
      <c r="FCI33" s="86">
        <v>2</v>
      </c>
      <c r="FCJ33" s="86">
        <v>1</v>
      </c>
      <c r="FCK33" s="86" t="s">
        <v>994</v>
      </c>
      <c r="FCL33" s="82">
        <v>3</v>
      </c>
      <c r="FCM33" s="86">
        <v>2</v>
      </c>
      <c r="FCN33" s="86">
        <v>1</v>
      </c>
      <c r="FCO33" s="86" t="s">
        <v>994</v>
      </c>
      <c r="FCP33" s="82">
        <v>3</v>
      </c>
      <c r="FCQ33" s="86">
        <v>2</v>
      </c>
      <c r="FCR33" s="86">
        <v>1</v>
      </c>
      <c r="FCS33" s="86" t="s">
        <v>994</v>
      </c>
      <c r="FCT33" s="82">
        <v>3</v>
      </c>
      <c r="FCU33" s="86">
        <v>2</v>
      </c>
      <c r="FCV33" s="86">
        <v>1</v>
      </c>
      <c r="FCW33" s="86" t="s">
        <v>994</v>
      </c>
      <c r="FCX33" s="82">
        <v>3</v>
      </c>
      <c r="FCY33" s="86">
        <v>2</v>
      </c>
      <c r="FCZ33" s="86">
        <v>1</v>
      </c>
      <c r="FDA33" s="86" t="s">
        <v>994</v>
      </c>
      <c r="FDB33" s="82">
        <v>3</v>
      </c>
      <c r="FDC33" s="86">
        <v>2</v>
      </c>
      <c r="FDD33" s="86">
        <v>1</v>
      </c>
      <c r="FDE33" s="86" t="s">
        <v>994</v>
      </c>
      <c r="FDF33" s="82">
        <v>3</v>
      </c>
      <c r="FDG33" s="86">
        <v>2</v>
      </c>
      <c r="FDH33" s="86">
        <v>1</v>
      </c>
      <c r="FDI33" s="86" t="s">
        <v>994</v>
      </c>
      <c r="FDJ33" s="82">
        <v>3</v>
      </c>
      <c r="FDK33" s="86">
        <v>2</v>
      </c>
      <c r="FDL33" s="86">
        <v>1</v>
      </c>
      <c r="FDM33" s="86" t="s">
        <v>994</v>
      </c>
      <c r="FDN33" s="82">
        <v>3</v>
      </c>
      <c r="FDO33" s="86">
        <v>2</v>
      </c>
      <c r="FDP33" s="86">
        <v>1</v>
      </c>
      <c r="FDQ33" s="86" t="s">
        <v>994</v>
      </c>
      <c r="FDR33" s="82">
        <v>3</v>
      </c>
      <c r="FDS33" s="86">
        <v>2</v>
      </c>
      <c r="FDT33" s="86">
        <v>1</v>
      </c>
      <c r="FDU33" s="86" t="s">
        <v>994</v>
      </c>
      <c r="FDV33" s="82">
        <v>3</v>
      </c>
      <c r="FDW33" s="86">
        <v>2</v>
      </c>
      <c r="FDX33" s="86">
        <v>1</v>
      </c>
      <c r="FDY33" s="86" t="s">
        <v>994</v>
      </c>
      <c r="FDZ33" s="82">
        <v>3</v>
      </c>
      <c r="FEA33" s="86">
        <v>2</v>
      </c>
      <c r="FEB33" s="86">
        <v>1</v>
      </c>
      <c r="FEC33" s="86" t="s">
        <v>994</v>
      </c>
      <c r="FED33" s="82">
        <v>3</v>
      </c>
      <c r="FEE33" s="86">
        <v>2</v>
      </c>
      <c r="FEF33" s="86">
        <v>1</v>
      </c>
      <c r="FEG33" s="86" t="s">
        <v>994</v>
      </c>
      <c r="FEH33" s="82">
        <v>3</v>
      </c>
      <c r="FEI33" s="86">
        <v>2</v>
      </c>
      <c r="FEJ33" s="86">
        <v>1</v>
      </c>
      <c r="FEK33" s="86" t="s">
        <v>994</v>
      </c>
      <c r="FEL33" s="82">
        <v>3</v>
      </c>
      <c r="FEM33" s="86">
        <v>2</v>
      </c>
      <c r="FEN33" s="86">
        <v>1</v>
      </c>
      <c r="FEO33" s="86" t="s">
        <v>994</v>
      </c>
      <c r="FEP33" s="82">
        <v>3</v>
      </c>
      <c r="FEQ33" s="86">
        <v>2</v>
      </c>
      <c r="FER33" s="86">
        <v>1</v>
      </c>
      <c r="FES33" s="86" t="s">
        <v>994</v>
      </c>
      <c r="FET33" s="82">
        <v>3</v>
      </c>
      <c r="FEU33" s="86">
        <v>2</v>
      </c>
      <c r="FEV33" s="86">
        <v>1</v>
      </c>
      <c r="FEW33" s="86" t="s">
        <v>994</v>
      </c>
      <c r="FEX33" s="82">
        <v>3</v>
      </c>
      <c r="FEY33" s="86">
        <v>2</v>
      </c>
      <c r="FEZ33" s="86">
        <v>1</v>
      </c>
      <c r="FFA33" s="86" t="s">
        <v>994</v>
      </c>
      <c r="FFB33" s="82">
        <v>3</v>
      </c>
      <c r="FFC33" s="86">
        <v>2</v>
      </c>
      <c r="FFD33" s="86">
        <v>1</v>
      </c>
      <c r="FFE33" s="86" t="s">
        <v>994</v>
      </c>
      <c r="FFF33" s="82">
        <v>3</v>
      </c>
      <c r="FFG33" s="86">
        <v>2</v>
      </c>
      <c r="FFH33" s="86">
        <v>1</v>
      </c>
      <c r="FFI33" s="86" t="s">
        <v>994</v>
      </c>
      <c r="FFJ33" s="82">
        <v>3</v>
      </c>
      <c r="FFK33" s="86">
        <v>2</v>
      </c>
      <c r="FFL33" s="86">
        <v>1</v>
      </c>
      <c r="FFM33" s="86" t="s">
        <v>994</v>
      </c>
      <c r="FFN33" s="82">
        <v>3</v>
      </c>
      <c r="FFO33" s="86">
        <v>2</v>
      </c>
      <c r="FFP33" s="86">
        <v>1</v>
      </c>
      <c r="FFQ33" s="86" t="s">
        <v>994</v>
      </c>
      <c r="FFR33" s="82">
        <v>3</v>
      </c>
      <c r="FFS33" s="86">
        <v>2</v>
      </c>
      <c r="FFT33" s="86">
        <v>1</v>
      </c>
      <c r="FFU33" s="86" t="s">
        <v>994</v>
      </c>
      <c r="FFV33" s="82">
        <v>3</v>
      </c>
      <c r="FFW33" s="86">
        <v>2</v>
      </c>
      <c r="FFX33" s="86">
        <v>1</v>
      </c>
      <c r="FFY33" s="86" t="s">
        <v>994</v>
      </c>
      <c r="FFZ33" s="82">
        <v>3</v>
      </c>
      <c r="FGA33" s="86">
        <v>2</v>
      </c>
      <c r="FGB33" s="86">
        <v>1</v>
      </c>
      <c r="FGC33" s="86" t="s">
        <v>994</v>
      </c>
      <c r="FGD33" s="82">
        <v>3</v>
      </c>
      <c r="FGE33" s="86">
        <v>2</v>
      </c>
      <c r="FGF33" s="86">
        <v>1</v>
      </c>
      <c r="FGG33" s="86" t="s">
        <v>994</v>
      </c>
      <c r="FGH33" s="82">
        <v>3</v>
      </c>
      <c r="FGI33" s="86">
        <v>2</v>
      </c>
      <c r="FGJ33" s="86">
        <v>1</v>
      </c>
      <c r="FGK33" s="86" t="s">
        <v>994</v>
      </c>
      <c r="FGL33" s="82">
        <v>3</v>
      </c>
      <c r="FGM33" s="86">
        <v>2</v>
      </c>
      <c r="FGN33" s="86">
        <v>1</v>
      </c>
      <c r="FGO33" s="86" t="s">
        <v>994</v>
      </c>
      <c r="FGP33" s="82">
        <v>3</v>
      </c>
      <c r="FGQ33" s="86">
        <v>2</v>
      </c>
      <c r="FGR33" s="86">
        <v>1</v>
      </c>
      <c r="FGS33" s="86" t="s">
        <v>994</v>
      </c>
      <c r="FGT33" s="82">
        <v>3</v>
      </c>
      <c r="FGU33" s="86">
        <v>2</v>
      </c>
      <c r="FGV33" s="86">
        <v>1</v>
      </c>
      <c r="FGW33" s="86" t="s">
        <v>994</v>
      </c>
      <c r="FGX33" s="82">
        <v>3</v>
      </c>
      <c r="FGY33" s="86">
        <v>2</v>
      </c>
      <c r="FGZ33" s="86">
        <v>1</v>
      </c>
      <c r="FHA33" s="86" t="s">
        <v>994</v>
      </c>
      <c r="FHB33" s="82">
        <v>3</v>
      </c>
      <c r="FHC33" s="86">
        <v>2</v>
      </c>
      <c r="FHD33" s="86">
        <v>1</v>
      </c>
      <c r="FHE33" s="86" t="s">
        <v>994</v>
      </c>
      <c r="FHF33" s="82">
        <v>3</v>
      </c>
      <c r="FHG33" s="86">
        <v>2</v>
      </c>
      <c r="FHH33" s="86">
        <v>1</v>
      </c>
      <c r="FHI33" s="86" t="s">
        <v>994</v>
      </c>
      <c r="FHJ33" s="82">
        <v>3</v>
      </c>
      <c r="FHK33" s="86">
        <v>2</v>
      </c>
      <c r="FHL33" s="86">
        <v>1</v>
      </c>
      <c r="FHM33" s="86" t="s">
        <v>994</v>
      </c>
      <c r="FHN33" s="82">
        <v>3</v>
      </c>
      <c r="FHO33" s="86">
        <v>2</v>
      </c>
      <c r="FHP33" s="86">
        <v>1</v>
      </c>
      <c r="FHQ33" s="86" t="s">
        <v>994</v>
      </c>
      <c r="FHR33" s="82">
        <v>3</v>
      </c>
      <c r="FHS33" s="86">
        <v>2</v>
      </c>
      <c r="FHT33" s="86">
        <v>1</v>
      </c>
      <c r="FHU33" s="86" t="s">
        <v>994</v>
      </c>
      <c r="FHV33" s="82">
        <v>3</v>
      </c>
      <c r="FHW33" s="86">
        <v>2</v>
      </c>
      <c r="FHX33" s="86">
        <v>1</v>
      </c>
      <c r="FHY33" s="86" t="s">
        <v>994</v>
      </c>
      <c r="FHZ33" s="82">
        <v>3</v>
      </c>
      <c r="FIA33" s="86">
        <v>2</v>
      </c>
      <c r="FIB33" s="86">
        <v>1</v>
      </c>
      <c r="FIC33" s="86" t="s">
        <v>994</v>
      </c>
      <c r="FID33" s="82">
        <v>3</v>
      </c>
      <c r="FIE33" s="86">
        <v>2</v>
      </c>
      <c r="FIF33" s="86">
        <v>1</v>
      </c>
      <c r="FIG33" s="86" t="s">
        <v>994</v>
      </c>
      <c r="FIH33" s="82">
        <v>3</v>
      </c>
      <c r="FII33" s="86">
        <v>2</v>
      </c>
      <c r="FIJ33" s="86">
        <v>1</v>
      </c>
      <c r="FIK33" s="86" t="s">
        <v>994</v>
      </c>
      <c r="FIL33" s="82">
        <v>3</v>
      </c>
      <c r="FIM33" s="86">
        <v>2</v>
      </c>
      <c r="FIN33" s="86">
        <v>1</v>
      </c>
      <c r="FIO33" s="86" t="s">
        <v>994</v>
      </c>
      <c r="FIP33" s="82">
        <v>3</v>
      </c>
      <c r="FIQ33" s="86">
        <v>2</v>
      </c>
      <c r="FIR33" s="86">
        <v>1</v>
      </c>
      <c r="FIS33" s="86" t="s">
        <v>994</v>
      </c>
      <c r="FIT33" s="82">
        <v>3</v>
      </c>
      <c r="FIU33" s="86">
        <v>2</v>
      </c>
      <c r="FIV33" s="86">
        <v>1</v>
      </c>
      <c r="FIW33" s="86" t="s">
        <v>994</v>
      </c>
      <c r="FIX33" s="82">
        <v>3</v>
      </c>
      <c r="FIY33" s="86">
        <v>2</v>
      </c>
      <c r="FIZ33" s="86">
        <v>1</v>
      </c>
      <c r="FJA33" s="86" t="s">
        <v>994</v>
      </c>
      <c r="FJB33" s="82">
        <v>3</v>
      </c>
      <c r="FJC33" s="86">
        <v>2</v>
      </c>
      <c r="FJD33" s="86">
        <v>1</v>
      </c>
      <c r="FJE33" s="86" t="s">
        <v>994</v>
      </c>
      <c r="FJF33" s="82">
        <v>3</v>
      </c>
      <c r="FJG33" s="86">
        <v>2</v>
      </c>
      <c r="FJH33" s="86">
        <v>1</v>
      </c>
      <c r="FJI33" s="86" t="s">
        <v>994</v>
      </c>
      <c r="FJJ33" s="82">
        <v>3</v>
      </c>
      <c r="FJK33" s="86">
        <v>2</v>
      </c>
      <c r="FJL33" s="86">
        <v>1</v>
      </c>
      <c r="FJM33" s="86" t="s">
        <v>994</v>
      </c>
      <c r="FJN33" s="82">
        <v>3</v>
      </c>
      <c r="FJO33" s="86">
        <v>2</v>
      </c>
      <c r="FJP33" s="86">
        <v>1</v>
      </c>
      <c r="FJQ33" s="86" t="s">
        <v>994</v>
      </c>
      <c r="FJR33" s="82">
        <v>3</v>
      </c>
      <c r="FJS33" s="86">
        <v>2</v>
      </c>
      <c r="FJT33" s="86">
        <v>1</v>
      </c>
      <c r="FJU33" s="86" t="s">
        <v>994</v>
      </c>
      <c r="FJV33" s="82">
        <v>3</v>
      </c>
      <c r="FJW33" s="86">
        <v>2</v>
      </c>
      <c r="FJX33" s="86">
        <v>1</v>
      </c>
      <c r="FJY33" s="86" t="s">
        <v>994</v>
      </c>
      <c r="FJZ33" s="82">
        <v>3</v>
      </c>
      <c r="FKA33" s="86">
        <v>2</v>
      </c>
      <c r="FKB33" s="86">
        <v>1</v>
      </c>
      <c r="FKC33" s="86" t="s">
        <v>994</v>
      </c>
      <c r="FKD33" s="82">
        <v>3</v>
      </c>
      <c r="FKE33" s="86">
        <v>2</v>
      </c>
      <c r="FKF33" s="86">
        <v>1</v>
      </c>
      <c r="FKG33" s="86" t="s">
        <v>994</v>
      </c>
      <c r="FKH33" s="82">
        <v>3</v>
      </c>
      <c r="FKI33" s="86">
        <v>2</v>
      </c>
      <c r="FKJ33" s="86">
        <v>1</v>
      </c>
      <c r="FKK33" s="86" t="s">
        <v>994</v>
      </c>
      <c r="FKL33" s="82">
        <v>3</v>
      </c>
      <c r="FKM33" s="86">
        <v>2</v>
      </c>
      <c r="FKN33" s="86">
        <v>1</v>
      </c>
      <c r="FKO33" s="86" t="s">
        <v>994</v>
      </c>
      <c r="FKP33" s="82">
        <v>3</v>
      </c>
      <c r="FKQ33" s="86">
        <v>2</v>
      </c>
      <c r="FKR33" s="86">
        <v>1</v>
      </c>
      <c r="FKS33" s="86" t="s">
        <v>994</v>
      </c>
      <c r="FKT33" s="82">
        <v>3</v>
      </c>
      <c r="FKU33" s="86">
        <v>2</v>
      </c>
      <c r="FKV33" s="86">
        <v>1</v>
      </c>
      <c r="FKW33" s="86" t="s">
        <v>994</v>
      </c>
      <c r="FKX33" s="82">
        <v>3</v>
      </c>
      <c r="FKY33" s="86">
        <v>2</v>
      </c>
      <c r="FKZ33" s="86">
        <v>1</v>
      </c>
      <c r="FLA33" s="86" t="s">
        <v>994</v>
      </c>
      <c r="FLB33" s="82">
        <v>3</v>
      </c>
      <c r="FLC33" s="86">
        <v>2</v>
      </c>
      <c r="FLD33" s="86">
        <v>1</v>
      </c>
      <c r="FLE33" s="86" t="s">
        <v>994</v>
      </c>
      <c r="FLF33" s="82">
        <v>3</v>
      </c>
      <c r="FLG33" s="86">
        <v>2</v>
      </c>
      <c r="FLH33" s="86">
        <v>1</v>
      </c>
      <c r="FLI33" s="86" t="s">
        <v>994</v>
      </c>
      <c r="FLJ33" s="82">
        <v>3</v>
      </c>
      <c r="FLK33" s="86">
        <v>2</v>
      </c>
      <c r="FLL33" s="86">
        <v>1</v>
      </c>
      <c r="FLM33" s="86" t="s">
        <v>994</v>
      </c>
      <c r="FLN33" s="82">
        <v>3</v>
      </c>
      <c r="FLO33" s="86">
        <v>2</v>
      </c>
      <c r="FLP33" s="86">
        <v>1</v>
      </c>
      <c r="FLQ33" s="86" t="s">
        <v>994</v>
      </c>
      <c r="FLR33" s="82">
        <v>3</v>
      </c>
      <c r="FLS33" s="86">
        <v>2</v>
      </c>
      <c r="FLT33" s="86">
        <v>1</v>
      </c>
      <c r="FLU33" s="86" t="s">
        <v>994</v>
      </c>
      <c r="FLV33" s="82">
        <v>3</v>
      </c>
      <c r="FLW33" s="86">
        <v>2</v>
      </c>
      <c r="FLX33" s="86">
        <v>1</v>
      </c>
      <c r="FLY33" s="86" t="s">
        <v>994</v>
      </c>
      <c r="FLZ33" s="82">
        <v>3</v>
      </c>
      <c r="FMA33" s="86">
        <v>2</v>
      </c>
      <c r="FMB33" s="86">
        <v>1</v>
      </c>
      <c r="FMC33" s="86" t="s">
        <v>994</v>
      </c>
      <c r="FMD33" s="82">
        <v>3</v>
      </c>
      <c r="FME33" s="86">
        <v>2</v>
      </c>
      <c r="FMF33" s="86">
        <v>1</v>
      </c>
      <c r="FMG33" s="86" t="s">
        <v>994</v>
      </c>
      <c r="FMH33" s="82">
        <v>3</v>
      </c>
      <c r="FMI33" s="86">
        <v>2</v>
      </c>
      <c r="FMJ33" s="86">
        <v>1</v>
      </c>
      <c r="FMK33" s="86" t="s">
        <v>994</v>
      </c>
      <c r="FML33" s="82">
        <v>3</v>
      </c>
      <c r="FMM33" s="86">
        <v>2</v>
      </c>
      <c r="FMN33" s="86">
        <v>1</v>
      </c>
      <c r="FMO33" s="86" t="s">
        <v>994</v>
      </c>
      <c r="FMP33" s="82">
        <v>3</v>
      </c>
      <c r="FMQ33" s="86">
        <v>2</v>
      </c>
      <c r="FMR33" s="86">
        <v>1</v>
      </c>
      <c r="FMS33" s="86" t="s">
        <v>994</v>
      </c>
      <c r="FMT33" s="82">
        <v>3</v>
      </c>
      <c r="FMU33" s="86">
        <v>2</v>
      </c>
      <c r="FMV33" s="86">
        <v>1</v>
      </c>
      <c r="FMW33" s="86" t="s">
        <v>994</v>
      </c>
      <c r="FMX33" s="82">
        <v>3</v>
      </c>
      <c r="FMY33" s="86">
        <v>2</v>
      </c>
      <c r="FMZ33" s="86">
        <v>1</v>
      </c>
      <c r="FNA33" s="86" t="s">
        <v>994</v>
      </c>
      <c r="FNB33" s="82">
        <v>3</v>
      </c>
      <c r="FNC33" s="86">
        <v>2</v>
      </c>
      <c r="FND33" s="86">
        <v>1</v>
      </c>
      <c r="FNE33" s="86" t="s">
        <v>994</v>
      </c>
      <c r="FNF33" s="82">
        <v>3</v>
      </c>
      <c r="FNG33" s="86">
        <v>2</v>
      </c>
      <c r="FNH33" s="86">
        <v>1</v>
      </c>
      <c r="FNI33" s="86" t="s">
        <v>994</v>
      </c>
      <c r="FNJ33" s="82">
        <v>3</v>
      </c>
      <c r="FNK33" s="86">
        <v>2</v>
      </c>
      <c r="FNL33" s="86">
        <v>1</v>
      </c>
      <c r="FNM33" s="86" t="s">
        <v>994</v>
      </c>
      <c r="FNN33" s="82">
        <v>3</v>
      </c>
      <c r="FNO33" s="86">
        <v>2</v>
      </c>
      <c r="FNP33" s="86">
        <v>1</v>
      </c>
      <c r="FNQ33" s="86" t="s">
        <v>994</v>
      </c>
      <c r="FNR33" s="82">
        <v>3</v>
      </c>
      <c r="FNS33" s="86">
        <v>2</v>
      </c>
      <c r="FNT33" s="86">
        <v>1</v>
      </c>
      <c r="FNU33" s="86" t="s">
        <v>994</v>
      </c>
      <c r="FNV33" s="82">
        <v>3</v>
      </c>
      <c r="FNW33" s="86">
        <v>2</v>
      </c>
      <c r="FNX33" s="86">
        <v>1</v>
      </c>
      <c r="FNY33" s="86" t="s">
        <v>994</v>
      </c>
      <c r="FNZ33" s="82">
        <v>3</v>
      </c>
      <c r="FOA33" s="86">
        <v>2</v>
      </c>
      <c r="FOB33" s="86">
        <v>1</v>
      </c>
      <c r="FOC33" s="86" t="s">
        <v>994</v>
      </c>
      <c r="FOD33" s="82">
        <v>3</v>
      </c>
      <c r="FOE33" s="86">
        <v>2</v>
      </c>
      <c r="FOF33" s="86">
        <v>1</v>
      </c>
      <c r="FOG33" s="86" t="s">
        <v>994</v>
      </c>
      <c r="FOH33" s="82">
        <v>3</v>
      </c>
      <c r="FOI33" s="86">
        <v>2</v>
      </c>
      <c r="FOJ33" s="86">
        <v>1</v>
      </c>
      <c r="FOK33" s="86" t="s">
        <v>994</v>
      </c>
      <c r="FOL33" s="82">
        <v>3</v>
      </c>
      <c r="FOM33" s="86">
        <v>2</v>
      </c>
      <c r="FON33" s="86">
        <v>1</v>
      </c>
      <c r="FOO33" s="86" t="s">
        <v>994</v>
      </c>
      <c r="FOP33" s="82">
        <v>3</v>
      </c>
      <c r="FOQ33" s="86">
        <v>2</v>
      </c>
      <c r="FOR33" s="86">
        <v>1</v>
      </c>
      <c r="FOS33" s="86" t="s">
        <v>994</v>
      </c>
      <c r="FOT33" s="82">
        <v>3</v>
      </c>
      <c r="FOU33" s="86">
        <v>2</v>
      </c>
      <c r="FOV33" s="86">
        <v>1</v>
      </c>
      <c r="FOW33" s="86" t="s">
        <v>994</v>
      </c>
      <c r="FOX33" s="82">
        <v>3</v>
      </c>
      <c r="FOY33" s="86">
        <v>2</v>
      </c>
      <c r="FOZ33" s="86">
        <v>1</v>
      </c>
      <c r="FPA33" s="86" t="s">
        <v>994</v>
      </c>
      <c r="FPB33" s="82">
        <v>3</v>
      </c>
      <c r="FPC33" s="86">
        <v>2</v>
      </c>
      <c r="FPD33" s="86">
        <v>1</v>
      </c>
      <c r="FPE33" s="86" t="s">
        <v>994</v>
      </c>
      <c r="FPF33" s="82">
        <v>3</v>
      </c>
      <c r="FPG33" s="86">
        <v>2</v>
      </c>
      <c r="FPH33" s="86">
        <v>1</v>
      </c>
      <c r="FPI33" s="86" t="s">
        <v>994</v>
      </c>
      <c r="FPJ33" s="82">
        <v>3</v>
      </c>
      <c r="FPK33" s="86">
        <v>2</v>
      </c>
      <c r="FPL33" s="86">
        <v>1</v>
      </c>
      <c r="FPM33" s="86" t="s">
        <v>994</v>
      </c>
      <c r="FPN33" s="82">
        <v>3</v>
      </c>
      <c r="FPO33" s="86">
        <v>2</v>
      </c>
      <c r="FPP33" s="86">
        <v>1</v>
      </c>
      <c r="FPQ33" s="86" t="s">
        <v>994</v>
      </c>
      <c r="FPR33" s="82">
        <v>3</v>
      </c>
      <c r="FPS33" s="86">
        <v>2</v>
      </c>
      <c r="FPT33" s="86">
        <v>1</v>
      </c>
      <c r="FPU33" s="86" t="s">
        <v>994</v>
      </c>
      <c r="FPV33" s="82">
        <v>3</v>
      </c>
      <c r="FPW33" s="86">
        <v>2</v>
      </c>
      <c r="FPX33" s="86">
        <v>1</v>
      </c>
      <c r="FPY33" s="86" t="s">
        <v>994</v>
      </c>
      <c r="FPZ33" s="82">
        <v>3</v>
      </c>
      <c r="FQA33" s="86">
        <v>2</v>
      </c>
      <c r="FQB33" s="86">
        <v>1</v>
      </c>
      <c r="FQC33" s="86" t="s">
        <v>994</v>
      </c>
      <c r="FQD33" s="82">
        <v>3</v>
      </c>
      <c r="FQE33" s="86">
        <v>2</v>
      </c>
      <c r="FQF33" s="86">
        <v>1</v>
      </c>
      <c r="FQG33" s="86" t="s">
        <v>994</v>
      </c>
      <c r="FQH33" s="82">
        <v>3</v>
      </c>
      <c r="FQI33" s="86">
        <v>2</v>
      </c>
      <c r="FQJ33" s="86">
        <v>1</v>
      </c>
      <c r="FQK33" s="86" t="s">
        <v>994</v>
      </c>
      <c r="FQL33" s="82">
        <v>3</v>
      </c>
      <c r="FQM33" s="86">
        <v>2</v>
      </c>
      <c r="FQN33" s="86">
        <v>1</v>
      </c>
      <c r="FQO33" s="86" t="s">
        <v>994</v>
      </c>
      <c r="FQP33" s="82">
        <v>3</v>
      </c>
      <c r="FQQ33" s="86">
        <v>2</v>
      </c>
      <c r="FQR33" s="86">
        <v>1</v>
      </c>
      <c r="FQS33" s="86" t="s">
        <v>994</v>
      </c>
      <c r="FQT33" s="82">
        <v>3</v>
      </c>
      <c r="FQU33" s="86">
        <v>2</v>
      </c>
      <c r="FQV33" s="86">
        <v>1</v>
      </c>
      <c r="FQW33" s="86" t="s">
        <v>994</v>
      </c>
      <c r="FQX33" s="82">
        <v>3</v>
      </c>
      <c r="FQY33" s="86">
        <v>2</v>
      </c>
      <c r="FQZ33" s="86">
        <v>1</v>
      </c>
      <c r="FRA33" s="86" t="s">
        <v>994</v>
      </c>
      <c r="FRB33" s="82">
        <v>3</v>
      </c>
      <c r="FRC33" s="86">
        <v>2</v>
      </c>
      <c r="FRD33" s="86">
        <v>1</v>
      </c>
      <c r="FRE33" s="86" t="s">
        <v>994</v>
      </c>
      <c r="FRF33" s="82">
        <v>3</v>
      </c>
      <c r="FRG33" s="86">
        <v>2</v>
      </c>
      <c r="FRH33" s="86">
        <v>1</v>
      </c>
      <c r="FRI33" s="86" t="s">
        <v>994</v>
      </c>
      <c r="FRJ33" s="82">
        <v>3</v>
      </c>
      <c r="FRK33" s="86">
        <v>2</v>
      </c>
      <c r="FRL33" s="86">
        <v>1</v>
      </c>
      <c r="FRM33" s="86" t="s">
        <v>994</v>
      </c>
      <c r="FRN33" s="82">
        <v>3</v>
      </c>
      <c r="FRO33" s="86">
        <v>2</v>
      </c>
      <c r="FRP33" s="86">
        <v>1</v>
      </c>
      <c r="FRQ33" s="86" t="s">
        <v>994</v>
      </c>
      <c r="FRR33" s="82">
        <v>3</v>
      </c>
      <c r="FRS33" s="86">
        <v>2</v>
      </c>
      <c r="FRT33" s="86">
        <v>1</v>
      </c>
      <c r="FRU33" s="86" t="s">
        <v>994</v>
      </c>
      <c r="FRV33" s="82">
        <v>3</v>
      </c>
      <c r="FRW33" s="86">
        <v>2</v>
      </c>
      <c r="FRX33" s="86">
        <v>1</v>
      </c>
      <c r="FRY33" s="86" t="s">
        <v>994</v>
      </c>
      <c r="FRZ33" s="82">
        <v>3</v>
      </c>
      <c r="FSA33" s="86">
        <v>2</v>
      </c>
      <c r="FSB33" s="86">
        <v>1</v>
      </c>
      <c r="FSC33" s="86" t="s">
        <v>994</v>
      </c>
      <c r="FSD33" s="82">
        <v>3</v>
      </c>
      <c r="FSE33" s="86">
        <v>2</v>
      </c>
      <c r="FSF33" s="86">
        <v>1</v>
      </c>
      <c r="FSG33" s="86" t="s">
        <v>994</v>
      </c>
      <c r="FSH33" s="82">
        <v>3</v>
      </c>
      <c r="FSI33" s="86">
        <v>2</v>
      </c>
      <c r="FSJ33" s="86">
        <v>1</v>
      </c>
      <c r="FSK33" s="86" t="s">
        <v>994</v>
      </c>
      <c r="FSL33" s="82">
        <v>3</v>
      </c>
      <c r="FSM33" s="86">
        <v>2</v>
      </c>
      <c r="FSN33" s="86">
        <v>1</v>
      </c>
      <c r="FSO33" s="86" t="s">
        <v>994</v>
      </c>
      <c r="FSP33" s="82">
        <v>3</v>
      </c>
      <c r="FSQ33" s="86">
        <v>2</v>
      </c>
      <c r="FSR33" s="86">
        <v>1</v>
      </c>
      <c r="FSS33" s="86" t="s">
        <v>994</v>
      </c>
      <c r="FST33" s="82">
        <v>3</v>
      </c>
      <c r="FSU33" s="86">
        <v>2</v>
      </c>
      <c r="FSV33" s="86">
        <v>1</v>
      </c>
      <c r="FSW33" s="86" t="s">
        <v>994</v>
      </c>
      <c r="FSX33" s="82">
        <v>3</v>
      </c>
      <c r="FSY33" s="86">
        <v>2</v>
      </c>
      <c r="FSZ33" s="86">
        <v>1</v>
      </c>
      <c r="FTA33" s="86" t="s">
        <v>994</v>
      </c>
      <c r="FTB33" s="82">
        <v>3</v>
      </c>
      <c r="FTC33" s="86">
        <v>2</v>
      </c>
      <c r="FTD33" s="86">
        <v>1</v>
      </c>
      <c r="FTE33" s="86" t="s">
        <v>994</v>
      </c>
      <c r="FTF33" s="82">
        <v>3</v>
      </c>
      <c r="FTG33" s="86">
        <v>2</v>
      </c>
      <c r="FTH33" s="86">
        <v>1</v>
      </c>
      <c r="FTI33" s="86" t="s">
        <v>994</v>
      </c>
      <c r="FTJ33" s="82">
        <v>3</v>
      </c>
      <c r="FTK33" s="86">
        <v>2</v>
      </c>
      <c r="FTL33" s="86">
        <v>1</v>
      </c>
      <c r="FTM33" s="86" t="s">
        <v>994</v>
      </c>
      <c r="FTN33" s="82">
        <v>3</v>
      </c>
      <c r="FTO33" s="86">
        <v>2</v>
      </c>
      <c r="FTP33" s="86">
        <v>1</v>
      </c>
      <c r="FTQ33" s="86" t="s">
        <v>994</v>
      </c>
      <c r="FTR33" s="82">
        <v>3</v>
      </c>
      <c r="FTS33" s="86">
        <v>2</v>
      </c>
      <c r="FTT33" s="86">
        <v>1</v>
      </c>
      <c r="FTU33" s="86" t="s">
        <v>994</v>
      </c>
      <c r="FTV33" s="82">
        <v>3</v>
      </c>
      <c r="FTW33" s="86">
        <v>2</v>
      </c>
      <c r="FTX33" s="86">
        <v>1</v>
      </c>
      <c r="FTY33" s="86" t="s">
        <v>994</v>
      </c>
      <c r="FTZ33" s="82">
        <v>3</v>
      </c>
      <c r="FUA33" s="86">
        <v>2</v>
      </c>
      <c r="FUB33" s="86">
        <v>1</v>
      </c>
      <c r="FUC33" s="86" t="s">
        <v>994</v>
      </c>
      <c r="FUD33" s="82">
        <v>3</v>
      </c>
      <c r="FUE33" s="86">
        <v>2</v>
      </c>
      <c r="FUF33" s="86">
        <v>1</v>
      </c>
      <c r="FUG33" s="86" t="s">
        <v>994</v>
      </c>
      <c r="FUH33" s="82">
        <v>3</v>
      </c>
      <c r="FUI33" s="86">
        <v>2</v>
      </c>
      <c r="FUJ33" s="86">
        <v>1</v>
      </c>
      <c r="FUK33" s="86" t="s">
        <v>994</v>
      </c>
      <c r="FUL33" s="82">
        <v>3</v>
      </c>
      <c r="FUM33" s="86">
        <v>2</v>
      </c>
      <c r="FUN33" s="86">
        <v>1</v>
      </c>
      <c r="FUO33" s="86" t="s">
        <v>994</v>
      </c>
      <c r="FUP33" s="82">
        <v>3</v>
      </c>
      <c r="FUQ33" s="86">
        <v>2</v>
      </c>
      <c r="FUR33" s="86">
        <v>1</v>
      </c>
      <c r="FUS33" s="86" t="s">
        <v>994</v>
      </c>
      <c r="FUT33" s="82">
        <v>3</v>
      </c>
      <c r="FUU33" s="86">
        <v>2</v>
      </c>
      <c r="FUV33" s="86">
        <v>1</v>
      </c>
      <c r="FUW33" s="86" t="s">
        <v>994</v>
      </c>
      <c r="FUX33" s="82">
        <v>3</v>
      </c>
      <c r="FUY33" s="86">
        <v>2</v>
      </c>
      <c r="FUZ33" s="86">
        <v>1</v>
      </c>
      <c r="FVA33" s="86" t="s">
        <v>994</v>
      </c>
      <c r="FVB33" s="82">
        <v>3</v>
      </c>
      <c r="FVC33" s="86">
        <v>2</v>
      </c>
      <c r="FVD33" s="86">
        <v>1</v>
      </c>
      <c r="FVE33" s="86" t="s">
        <v>994</v>
      </c>
      <c r="FVF33" s="82">
        <v>3</v>
      </c>
      <c r="FVG33" s="86">
        <v>2</v>
      </c>
      <c r="FVH33" s="86">
        <v>1</v>
      </c>
      <c r="FVI33" s="86" t="s">
        <v>994</v>
      </c>
      <c r="FVJ33" s="82">
        <v>3</v>
      </c>
      <c r="FVK33" s="86">
        <v>2</v>
      </c>
      <c r="FVL33" s="86">
        <v>1</v>
      </c>
      <c r="FVM33" s="86" t="s">
        <v>994</v>
      </c>
      <c r="FVN33" s="82">
        <v>3</v>
      </c>
      <c r="FVO33" s="86">
        <v>2</v>
      </c>
      <c r="FVP33" s="86">
        <v>1</v>
      </c>
      <c r="FVQ33" s="86" t="s">
        <v>994</v>
      </c>
      <c r="FVR33" s="82">
        <v>3</v>
      </c>
      <c r="FVS33" s="86">
        <v>2</v>
      </c>
      <c r="FVT33" s="86">
        <v>1</v>
      </c>
      <c r="FVU33" s="86" t="s">
        <v>994</v>
      </c>
      <c r="FVV33" s="82">
        <v>3</v>
      </c>
      <c r="FVW33" s="86">
        <v>2</v>
      </c>
      <c r="FVX33" s="86">
        <v>1</v>
      </c>
      <c r="FVY33" s="86" t="s">
        <v>994</v>
      </c>
      <c r="FVZ33" s="82">
        <v>3</v>
      </c>
      <c r="FWA33" s="86">
        <v>2</v>
      </c>
      <c r="FWB33" s="86">
        <v>1</v>
      </c>
      <c r="FWC33" s="86" t="s">
        <v>994</v>
      </c>
      <c r="FWD33" s="82">
        <v>3</v>
      </c>
      <c r="FWE33" s="86">
        <v>2</v>
      </c>
      <c r="FWF33" s="86">
        <v>1</v>
      </c>
      <c r="FWG33" s="86" t="s">
        <v>994</v>
      </c>
      <c r="FWH33" s="82">
        <v>3</v>
      </c>
      <c r="FWI33" s="86">
        <v>2</v>
      </c>
      <c r="FWJ33" s="86">
        <v>1</v>
      </c>
      <c r="FWK33" s="86" t="s">
        <v>994</v>
      </c>
      <c r="FWL33" s="82">
        <v>3</v>
      </c>
      <c r="FWM33" s="86">
        <v>2</v>
      </c>
      <c r="FWN33" s="86">
        <v>1</v>
      </c>
      <c r="FWO33" s="86" t="s">
        <v>994</v>
      </c>
      <c r="FWP33" s="82">
        <v>3</v>
      </c>
      <c r="FWQ33" s="86">
        <v>2</v>
      </c>
      <c r="FWR33" s="86">
        <v>1</v>
      </c>
      <c r="FWS33" s="86" t="s">
        <v>994</v>
      </c>
      <c r="FWT33" s="82">
        <v>3</v>
      </c>
      <c r="FWU33" s="86">
        <v>2</v>
      </c>
      <c r="FWV33" s="86">
        <v>1</v>
      </c>
      <c r="FWW33" s="86" t="s">
        <v>994</v>
      </c>
      <c r="FWX33" s="82">
        <v>3</v>
      </c>
      <c r="FWY33" s="86">
        <v>2</v>
      </c>
      <c r="FWZ33" s="86">
        <v>1</v>
      </c>
      <c r="FXA33" s="86" t="s">
        <v>994</v>
      </c>
      <c r="FXB33" s="82">
        <v>3</v>
      </c>
      <c r="FXC33" s="86">
        <v>2</v>
      </c>
      <c r="FXD33" s="86">
        <v>1</v>
      </c>
      <c r="FXE33" s="86" t="s">
        <v>994</v>
      </c>
      <c r="FXF33" s="82">
        <v>3</v>
      </c>
      <c r="FXG33" s="86">
        <v>2</v>
      </c>
      <c r="FXH33" s="86">
        <v>1</v>
      </c>
      <c r="FXI33" s="86" t="s">
        <v>994</v>
      </c>
      <c r="FXJ33" s="82">
        <v>3</v>
      </c>
      <c r="FXK33" s="86">
        <v>2</v>
      </c>
      <c r="FXL33" s="86">
        <v>1</v>
      </c>
      <c r="FXM33" s="86" t="s">
        <v>994</v>
      </c>
      <c r="FXN33" s="82">
        <v>3</v>
      </c>
      <c r="FXO33" s="86">
        <v>2</v>
      </c>
      <c r="FXP33" s="86">
        <v>1</v>
      </c>
      <c r="FXQ33" s="86" t="s">
        <v>994</v>
      </c>
      <c r="FXR33" s="82">
        <v>3</v>
      </c>
      <c r="FXS33" s="86">
        <v>2</v>
      </c>
      <c r="FXT33" s="86">
        <v>1</v>
      </c>
      <c r="FXU33" s="86" t="s">
        <v>994</v>
      </c>
      <c r="FXV33" s="82">
        <v>3</v>
      </c>
      <c r="FXW33" s="86">
        <v>2</v>
      </c>
      <c r="FXX33" s="86">
        <v>1</v>
      </c>
      <c r="FXY33" s="86" t="s">
        <v>994</v>
      </c>
      <c r="FXZ33" s="82">
        <v>3</v>
      </c>
      <c r="FYA33" s="86">
        <v>2</v>
      </c>
      <c r="FYB33" s="86">
        <v>1</v>
      </c>
      <c r="FYC33" s="86" t="s">
        <v>994</v>
      </c>
      <c r="FYD33" s="82">
        <v>3</v>
      </c>
      <c r="FYE33" s="86">
        <v>2</v>
      </c>
      <c r="FYF33" s="86">
        <v>1</v>
      </c>
      <c r="FYG33" s="86" t="s">
        <v>994</v>
      </c>
      <c r="FYH33" s="82">
        <v>3</v>
      </c>
      <c r="FYI33" s="86">
        <v>2</v>
      </c>
      <c r="FYJ33" s="86">
        <v>1</v>
      </c>
      <c r="FYK33" s="86" t="s">
        <v>994</v>
      </c>
      <c r="FYL33" s="82">
        <v>3</v>
      </c>
      <c r="FYM33" s="86">
        <v>2</v>
      </c>
      <c r="FYN33" s="86">
        <v>1</v>
      </c>
      <c r="FYO33" s="86" t="s">
        <v>994</v>
      </c>
      <c r="FYP33" s="82">
        <v>3</v>
      </c>
      <c r="FYQ33" s="86">
        <v>2</v>
      </c>
      <c r="FYR33" s="86">
        <v>1</v>
      </c>
      <c r="FYS33" s="86" t="s">
        <v>994</v>
      </c>
      <c r="FYT33" s="82">
        <v>3</v>
      </c>
      <c r="FYU33" s="86">
        <v>2</v>
      </c>
      <c r="FYV33" s="86">
        <v>1</v>
      </c>
      <c r="FYW33" s="86" t="s">
        <v>994</v>
      </c>
      <c r="FYX33" s="82">
        <v>3</v>
      </c>
      <c r="FYY33" s="86">
        <v>2</v>
      </c>
      <c r="FYZ33" s="86">
        <v>1</v>
      </c>
      <c r="FZA33" s="86" t="s">
        <v>994</v>
      </c>
      <c r="FZB33" s="82">
        <v>3</v>
      </c>
      <c r="FZC33" s="86">
        <v>2</v>
      </c>
      <c r="FZD33" s="86">
        <v>1</v>
      </c>
      <c r="FZE33" s="86" t="s">
        <v>994</v>
      </c>
      <c r="FZF33" s="82">
        <v>3</v>
      </c>
      <c r="FZG33" s="86">
        <v>2</v>
      </c>
      <c r="FZH33" s="86">
        <v>1</v>
      </c>
      <c r="FZI33" s="86" t="s">
        <v>994</v>
      </c>
      <c r="FZJ33" s="82">
        <v>3</v>
      </c>
      <c r="FZK33" s="86">
        <v>2</v>
      </c>
      <c r="FZL33" s="86">
        <v>1</v>
      </c>
      <c r="FZM33" s="86" t="s">
        <v>994</v>
      </c>
      <c r="FZN33" s="82">
        <v>3</v>
      </c>
      <c r="FZO33" s="86">
        <v>2</v>
      </c>
      <c r="FZP33" s="86">
        <v>1</v>
      </c>
      <c r="FZQ33" s="86" t="s">
        <v>994</v>
      </c>
      <c r="FZR33" s="82">
        <v>3</v>
      </c>
      <c r="FZS33" s="86">
        <v>2</v>
      </c>
      <c r="FZT33" s="86">
        <v>1</v>
      </c>
      <c r="FZU33" s="86" t="s">
        <v>994</v>
      </c>
      <c r="FZV33" s="82">
        <v>3</v>
      </c>
      <c r="FZW33" s="86">
        <v>2</v>
      </c>
      <c r="FZX33" s="86">
        <v>1</v>
      </c>
      <c r="FZY33" s="86" t="s">
        <v>994</v>
      </c>
      <c r="FZZ33" s="82">
        <v>3</v>
      </c>
      <c r="GAA33" s="86">
        <v>2</v>
      </c>
      <c r="GAB33" s="86">
        <v>1</v>
      </c>
      <c r="GAC33" s="86" t="s">
        <v>994</v>
      </c>
      <c r="GAD33" s="82">
        <v>3</v>
      </c>
      <c r="GAE33" s="86">
        <v>2</v>
      </c>
      <c r="GAF33" s="86">
        <v>1</v>
      </c>
      <c r="GAG33" s="86" t="s">
        <v>994</v>
      </c>
      <c r="GAH33" s="82">
        <v>3</v>
      </c>
      <c r="GAI33" s="86">
        <v>2</v>
      </c>
      <c r="GAJ33" s="86">
        <v>1</v>
      </c>
      <c r="GAK33" s="86" t="s">
        <v>994</v>
      </c>
      <c r="GAL33" s="82">
        <v>3</v>
      </c>
      <c r="GAM33" s="86">
        <v>2</v>
      </c>
      <c r="GAN33" s="86">
        <v>1</v>
      </c>
      <c r="GAO33" s="86" t="s">
        <v>994</v>
      </c>
      <c r="GAP33" s="82">
        <v>3</v>
      </c>
      <c r="GAQ33" s="86">
        <v>2</v>
      </c>
      <c r="GAR33" s="86">
        <v>1</v>
      </c>
      <c r="GAS33" s="86" t="s">
        <v>994</v>
      </c>
      <c r="GAT33" s="82">
        <v>3</v>
      </c>
      <c r="GAU33" s="86">
        <v>2</v>
      </c>
      <c r="GAV33" s="86">
        <v>1</v>
      </c>
      <c r="GAW33" s="86" t="s">
        <v>994</v>
      </c>
      <c r="GAX33" s="82">
        <v>3</v>
      </c>
      <c r="GAY33" s="86">
        <v>2</v>
      </c>
      <c r="GAZ33" s="86">
        <v>1</v>
      </c>
      <c r="GBA33" s="86" t="s">
        <v>994</v>
      </c>
      <c r="GBB33" s="82">
        <v>3</v>
      </c>
      <c r="GBC33" s="86">
        <v>2</v>
      </c>
      <c r="GBD33" s="86">
        <v>1</v>
      </c>
      <c r="GBE33" s="86" t="s">
        <v>994</v>
      </c>
      <c r="GBF33" s="82">
        <v>3</v>
      </c>
      <c r="GBG33" s="86">
        <v>2</v>
      </c>
      <c r="GBH33" s="86">
        <v>1</v>
      </c>
      <c r="GBI33" s="86" t="s">
        <v>994</v>
      </c>
      <c r="GBJ33" s="82">
        <v>3</v>
      </c>
      <c r="GBK33" s="86">
        <v>2</v>
      </c>
      <c r="GBL33" s="86">
        <v>1</v>
      </c>
      <c r="GBM33" s="86" t="s">
        <v>994</v>
      </c>
      <c r="GBN33" s="82">
        <v>3</v>
      </c>
      <c r="GBO33" s="86">
        <v>2</v>
      </c>
      <c r="GBP33" s="86">
        <v>1</v>
      </c>
      <c r="GBQ33" s="86" t="s">
        <v>994</v>
      </c>
      <c r="GBR33" s="82">
        <v>3</v>
      </c>
      <c r="GBS33" s="86">
        <v>2</v>
      </c>
      <c r="GBT33" s="86">
        <v>1</v>
      </c>
      <c r="GBU33" s="86" t="s">
        <v>994</v>
      </c>
      <c r="GBV33" s="82">
        <v>3</v>
      </c>
      <c r="GBW33" s="86">
        <v>2</v>
      </c>
      <c r="GBX33" s="86">
        <v>1</v>
      </c>
      <c r="GBY33" s="86" t="s">
        <v>994</v>
      </c>
      <c r="GBZ33" s="82">
        <v>3</v>
      </c>
      <c r="GCA33" s="86">
        <v>2</v>
      </c>
      <c r="GCB33" s="86">
        <v>1</v>
      </c>
      <c r="GCC33" s="86" t="s">
        <v>994</v>
      </c>
      <c r="GCD33" s="82">
        <v>3</v>
      </c>
      <c r="GCE33" s="86">
        <v>2</v>
      </c>
      <c r="GCF33" s="86">
        <v>1</v>
      </c>
      <c r="GCG33" s="86" t="s">
        <v>994</v>
      </c>
      <c r="GCH33" s="82">
        <v>3</v>
      </c>
      <c r="GCI33" s="86">
        <v>2</v>
      </c>
      <c r="GCJ33" s="86">
        <v>1</v>
      </c>
      <c r="GCK33" s="86" t="s">
        <v>994</v>
      </c>
      <c r="GCL33" s="82">
        <v>3</v>
      </c>
      <c r="GCM33" s="86">
        <v>2</v>
      </c>
      <c r="GCN33" s="86">
        <v>1</v>
      </c>
      <c r="GCO33" s="86" t="s">
        <v>994</v>
      </c>
      <c r="GCP33" s="82">
        <v>3</v>
      </c>
      <c r="GCQ33" s="86">
        <v>2</v>
      </c>
      <c r="GCR33" s="86">
        <v>1</v>
      </c>
      <c r="GCS33" s="86" t="s">
        <v>994</v>
      </c>
      <c r="GCT33" s="82">
        <v>3</v>
      </c>
      <c r="GCU33" s="86">
        <v>2</v>
      </c>
      <c r="GCV33" s="86">
        <v>1</v>
      </c>
      <c r="GCW33" s="86" t="s">
        <v>994</v>
      </c>
      <c r="GCX33" s="82">
        <v>3</v>
      </c>
      <c r="GCY33" s="86">
        <v>2</v>
      </c>
      <c r="GCZ33" s="86">
        <v>1</v>
      </c>
      <c r="GDA33" s="86" t="s">
        <v>994</v>
      </c>
      <c r="GDB33" s="82">
        <v>3</v>
      </c>
      <c r="GDC33" s="86">
        <v>2</v>
      </c>
      <c r="GDD33" s="86">
        <v>1</v>
      </c>
      <c r="GDE33" s="86" t="s">
        <v>994</v>
      </c>
      <c r="GDF33" s="82">
        <v>3</v>
      </c>
      <c r="GDG33" s="86">
        <v>2</v>
      </c>
      <c r="GDH33" s="86">
        <v>1</v>
      </c>
      <c r="GDI33" s="86" t="s">
        <v>994</v>
      </c>
      <c r="GDJ33" s="82">
        <v>3</v>
      </c>
      <c r="GDK33" s="86">
        <v>2</v>
      </c>
      <c r="GDL33" s="86">
        <v>1</v>
      </c>
      <c r="GDM33" s="86" t="s">
        <v>994</v>
      </c>
      <c r="GDN33" s="82">
        <v>3</v>
      </c>
      <c r="GDO33" s="86">
        <v>2</v>
      </c>
      <c r="GDP33" s="86">
        <v>1</v>
      </c>
      <c r="GDQ33" s="86" t="s">
        <v>994</v>
      </c>
      <c r="GDR33" s="82">
        <v>3</v>
      </c>
      <c r="GDS33" s="86">
        <v>2</v>
      </c>
      <c r="GDT33" s="86">
        <v>1</v>
      </c>
      <c r="GDU33" s="86" t="s">
        <v>994</v>
      </c>
      <c r="GDV33" s="82">
        <v>3</v>
      </c>
      <c r="GDW33" s="86">
        <v>2</v>
      </c>
      <c r="GDX33" s="86">
        <v>1</v>
      </c>
      <c r="GDY33" s="86" t="s">
        <v>994</v>
      </c>
      <c r="GDZ33" s="82">
        <v>3</v>
      </c>
      <c r="GEA33" s="86">
        <v>2</v>
      </c>
      <c r="GEB33" s="86">
        <v>1</v>
      </c>
      <c r="GEC33" s="86" t="s">
        <v>994</v>
      </c>
      <c r="GED33" s="82">
        <v>3</v>
      </c>
      <c r="GEE33" s="86">
        <v>2</v>
      </c>
      <c r="GEF33" s="86">
        <v>1</v>
      </c>
      <c r="GEG33" s="86" t="s">
        <v>994</v>
      </c>
      <c r="GEH33" s="82">
        <v>3</v>
      </c>
      <c r="GEI33" s="86">
        <v>2</v>
      </c>
      <c r="GEJ33" s="86">
        <v>1</v>
      </c>
      <c r="GEK33" s="86" t="s">
        <v>994</v>
      </c>
      <c r="GEL33" s="82">
        <v>3</v>
      </c>
      <c r="GEM33" s="86">
        <v>2</v>
      </c>
      <c r="GEN33" s="86">
        <v>1</v>
      </c>
      <c r="GEO33" s="86" t="s">
        <v>994</v>
      </c>
      <c r="GEP33" s="82">
        <v>3</v>
      </c>
      <c r="GEQ33" s="86">
        <v>2</v>
      </c>
      <c r="GER33" s="86">
        <v>1</v>
      </c>
      <c r="GES33" s="86" t="s">
        <v>994</v>
      </c>
      <c r="GET33" s="82">
        <v>3</v>
      </c>
      <c r="GEU33" s="86">
        <v>2</v>
      </c>
      <c r="GEV33" s="86">
        <v>1</v>
      </c>
      <c r="GEW33" s="86" t="s">
        <v>994</v>
      </c>
      <c r="GEX33" s="82">
        <v>3</v>
      </c>
      <c r="GEY33" s="86">
        <v>2</v>
      </c>
      <c r="GEZ33" s="86">
        <v>1</v>
      </c>
      <c r="GFA33" s="86" t="s">
        <v>994</v>
      </c>
      <c r="GFB33" s="82">
        <v>3</v>
      </c>
      <c r="GFC33" s="86">
        <v>2</v>
      </c>
      <c r="GFD33" s="86">
        <v>1</v>
      </c>
      <c r="GFE33" s="86" t="s">
        <v>994</v>
      </c>
      <c r="GFF33" s="82">
        <v>3</v>
      </c>
      <c r="GFG33" s="86">
        <v>2</v>
      </c>
      <c r="GFH33" s="86">
        <v>1</v>
      </c>
      <c r="GFI33" s="86" t="s">
        <v>994</v>
      </c>
      <c r="GFJ33" s="82">
        <v>3</v>
      </c>
      <c r="GFK33" s="86">
        <v>2</v>
      </c>
      <c r="GFL33" s="86">
        <v>1</v>
      </c>
      <c r="GFM33" s="86" t="s">
        <v>994</v>
      </c>
      <c r="GFN33" s="82">
        <v>3</v>
      </c>
      <c r="GFO33" s="86">
        <v>2</v>
      </c>
      <c r="GFP33" s="86">
        <v>1</v>
      </c>
      <c r="GFQ33" s="86" t="s">
        <v>994</v>
      </c>
      <c r="GFR33" s="82">
        <v>3</v>
      </c>
      <c r="GFS33" s="86">
        <v>2</v>
      </c>
      <c r="GFT33" s="86">
        <v>1</v>
      </c>
      <c r="GFU33" s="86" t="s">
        <v>994</v>
      </c>
      <c r="GFV33" s="82">
        <v>3</v>
      </c>
      <c r="GFW33" s="86">
        <v>2</v>
      </c>
      <c r="GFX33" s="86">
        <v>1</v>
      </c>
      <c r="GFY33" s="86" t="s">
        <v>994</v>
      </c>
      <c r="GFZ33" s="82">
        <v>3</v>
      </c>
      <c r="GGA33" s="86">
        <v>2</v>
      </c>
      <c r="GGB33" s="86">
        <v>1</v>
      </c>
      <c r="GGC33" s="86" t="s">
        <v>994</v>
      </c>
      <c r="GGD33" s="82">
        <v>3</v>
      </c>
      <c r="GGE33" s="86">
        <v>2</v>
      </c>
      <c r="GGF33" s="86">
        <v>1</v>
      </c>
      <c r="GGG33" s="86" t="s">
        <v>994</v>
      </c>
      <c r="GGH33" s="82">
        <v>3</v>
      </c>
      <c r="GGI33" s="86">
        <v>2</v>
      </c>
      <c r="GGJ33" s="86">
        <v>1</v>
      </c>
      <c r="GGK33" s="86" t="s">
        <v>994</v>
      </c>
      <c r="GGL33" s="82">
        <v>3</v>
      </c>
      <c r="GGM33" s="86">
        <v>2</v>
      </c>
      <c r="GGN33" s="86">
        <v>1</v>
      </c>
      <c r="GGO33" s="86" t="s">
        <v>994</v>
      </c>
      <c r="GGP33" s="82">
        <v>3</v>
      </c>
      <c r="GGQ33" s="86">
        <v>2</v>
      </c>
      <c r="GGR33" s="86">
        <v>1</v>
      </c>
      <c r="GGS33" s="86" t="s">
        <v>994</v>
      </c>
      <c r="GGT33" s="82">
        <v>3</v>
      </c>
      <c r="GGU33" s="86">
        <v>2</v>
      </c>
      <c r="GGV33" s="86">
        <v>1</v>
      </c>
      <c r="GGW33" s="86" t="s">
        <v>994</v>
      </c>
      <c r="GGX33" s="82">
        <v>3</v>
      </c>
      <c r="GGY33" s="86">
        <v>2</v>
      </c>
      <c r="GGZ33" s="86">
        <v>1</v>
      </c>
      <c r="GHA33" s="86" t="s">
        <v>994</v>
      </c>
      <c r="GHB33" s="82">
        <v>3</v>
      </c>
      <c r="GHC33" s="86">
        <v>2</v>
      </c>
      <c r="GHD33" s="86">
        <v>1</v>
      </c>
      <c r="GHE33" s="86" t="s">
        <v>994</v>
      </c>
      <c r="GHF33" s="82">
        <v>3</v>
      </c>
      <c r="GHG33" s="86">
        <v>2</v>
      </c>
      <c r="GHH33" s="86">
        <v>1</v>
      </c>
      <c r="GHI33" s="86" t="s">
        <v>994</v>
      </c>
      <c r="GHJ33" s="82">
        <v>3</v>
      </c>
      <c r="GHK33" s="86">
        <v>2</v>
      </c>
      <c r="GHL33" s="86">
        <v>1</v>
      </c>
      <c r="GHM33" s="86" t="s">
        <v>994</v>
      </c>
      <c r="GHN33" s="82">
        <v>3</v>
      </c>
      <c r="GHO33" s="86">
        <v>2</v>
      </c>
      <c r="GHP33" s="86">
        <v>1</v>
      </c>
      <c r="GHQ33" s="86" t="s">
        <v>994</v>
      </c>
      <c r="GHR33" s="82">
        <v>3</v>
      </c>
      <c r="GHS33" s="86">
        <v>2</v>
      </c>
      <c r="GHT33" s="86">
        <v>1</v>
      </c>
      <c r="GHU33" s="86" t="s">
        <v>994</v>
      </c>
      <c r="GHV33" s="82">
        <v>3</v>
      </c>
      <c r="GHW33" s="86">
        <v>2</v>
      </c>
      <c r="GHX33" s="86">
        <v>1</v>
      </c>
      <c r="GHY33" s="86" t="s">
        <v>994</v>
      </c>
      <c r="GHZ33" s="82">
        <v>3</v>
      </c>
      <c r="GIA33" s="86">
        <v>2</v>
      </c>
      <c r="GIB33" s="86">
        <v>1</v>
      </c>
      <c r="GIC33" s="86" t="s">
        <v>994</v>
      </c>
      <c r="GID33" s="82">
        <v>3</v>
      </c>
      <c r="GIE33" s="86">
        <v>2</v>
      </c>
      <c r="GIF33" s="86">
        <v>1</v>
      </c>
      <c r="GIG33" s="86" t="s">
        <v>994</v>
      </c>
      <c r="GIH33" s="82">
        <v>3</v>
      </c>
      <c r="GII33" s="86">
        <v>2</v>
      </c>
      <c r="GIJ33" s="86">
        <v>1</v>
      </c>
      <c r="GIK33" s="86" t="s">
        <v>994</v>
      </c>
      <c r="GIL33" s="82">
        <v>3</v>
      </c>
      <c r="GIM33" s="86">
        <v>2</v>
      </c>
      <c r="GIN33" s="86">
        <v>1</v>
      </c>
      <c r="GIO33" s="86" t="s">
        <v>994</v>
      </c>
      <c r="GIP33" s="82">
        <v>3</v>
      </c>
      <c r="GIQ33" s="86">
        <v>2</v>
      </c>
      <c r="GIR33" s="86">
        <v>1</v>
      </c>
      <c r="GIS33" s="86" t="s">
        <v>994</v>
      </c>
      <c r="GIT33" s="82">
        <v>3</v>
      </c>
      <c r="GIU33" s="86">
        <v>2</v>
      </c>
      <c r="GIV33" s="86">
        <v>1</v>
      </c>
      <c r="GIW33" s="86" t="s">
        <v>994</v>
      </c>
      <c r="GIX33" s="82">
        <v>3</v>
      </c>
      <c r="GIY33" s="86">
        <v>2</v>
      </c>
      <c r="GIZ33" s="86">
        <v>1</v>
      </c>
      <c r="GJA33" s="86" t="s">
        <v>994</v>
      </c>
      <c r="GJB33" s="82">
        <v>3</v>
      </c>
      <c r="GJC33" s="86">
        <v>2</v>
      </c>
      <c r="GJD33" s="86">
        <v>1</v>
      </c>
      <c r="GJE33" s="86" t="s">
        <v>994</v>
      </c>
      <c r="GJF33" s="82">
        <v>3</v>
      </c>
      <c r="GJG33" s="86">
        <v>2</v>
      </c>
      <c r="GJH33" s="86">
        <v>1</v>
      </c>
      <c r="GJI33" s="86" t="s">
        <v>994</v>
      </c>
      <c r="GJJ33" s="82">
        <v>3</v>
      </c>
      <c r="GJK33" s="86">
        <v>2</v>
      </c>
      <c r="GJL33" s="86">
        <v>1</v>
      </c>
      <c r="GJM33" s="86" t="s">
        <v>994</v>
      </c>
      <c r="GJN33" s="82">
        <v>3</v>
      </c>
      <c r="GJO33" s="86">
        <v>2</v>
      </c>
      <c r="GJP33" s="86">
        <v>1</v>
      </c>
      <c r="GJQ33" s="86" t="s">
        <v>994</v>
      </c>
      <c r="GJR33" s="82">
        <v>3</v>
      </c>
      <c r="GJS33" s="86">
        <v>2</v>
      </c>
      <c r="GJT33" s="86">
        <v>1</v>
      </c>
      <c r="GJU33" s="86" t="s">
        <v>994</v>
      </c>
      <c r="GJV33" s="82">
        <v>3</v>
      </c>
      <c r="GJW33" s="86">
        <v>2</v>
      </c>
      <c r="GJX33" s="86">
        <v>1</v>
      </c>
      <c r="GJY33" s="86" t="s">
        <v>994</v>
      </c>
      <c r="GJZ33" s="82">
        <v>3</v>
      </c>
      <c r="GKA33" s="86">
        <v>2</v>
      </c>
      <c r="GKB33" s="86">
        <v>1</v>
      </c>
      <c r="GKC33" s="86" t="s">
        <v>994</v>
      </c>
      <c r="GKD33" s="82">
        <v>3</v>
      </c>
      <c r="GKE33" s="86">
        <v>2</v>
      </c>
      <c r="GKF33" s="86">
        <v>1</v>
      </c>
      <c r="GKG33" s="86" t="s">
        <v>994</v>
      </c>
      <c r="GKH33" s="82">
        <v>3</v>
      </c>
      <c r="GKI33" s="86">
        <v>2</v>
      </c>
      <c r="GKJ33" s="86">
        <v>1</v>
      </c>
      <c r="GKK33" s="86" t="s">
        <v>994</v>
      </c>
      <c r="GKL33" s="82">
        <v>3</v>
      </c>
      <c r="GKM33" s="86">
        <v>2</v>
      </c>
      <c r="GKN33" s="86">
        <v>1</v>
      </c>
      <c r="GKO33" s="86" t="s">
        <v>994</v>
      </c>
      <c r="GKP33" s="82">
        <v>3</v>
      </c>
      <c r="GKQ33" s="86">
        <v>2</v>
      </c>
      <c r="GKR33" s="86">
        <v>1</v>
      </c>
      <c r="GKS33" s="86" t="s">
        <v>994</v>
      </c>
      <c r="GKT33" s="82">
        <v>3</v>
      </c>
      <c r="GKU33" s="86">
        <v>2</v>
      </c>
      <c r="GKV33" s="86">
        <v>1</v>
      </c>
      <c r="GKW33" s="86" t="s">
        <v>994</v>
      </c>
      <c r="GKX33" s="82">
        <v>3</v>
      </c>
      <c r="GKY33" s="86">
        <v>2</v>
      </c>
      <c r="GKZ33" s="86">
        <v>1</v>
      </c>
      <c r="GLA33" s="86" t="s">
        <v>994</v>
      </c>
      <c r="GLB33" s="82">
        <v>3</v>
      </c>
      <c r="GLC33" s="86">
        <v>2</v>
      </c>
      <c r="GLD33" s="86">
        <v>1</v>
      </c>
      <c r="GLE33" s="86" t="s">
        <v>994</v>
      </c>
      <c r="GLF33" s="82">
        <v>3</v>
      </c>
      <c r="GLG33" s="86">
        <v>2</v>
      </c>
      <c r="GLH33" s="86">
        <v>1</v>
      </c>
      <c r="GLI33" s="86" t="s">
        <v>994</v>
      </c>
      <c r="GLJ33" s="82">
        <v>3</v>
      </c>
      <c r="GLK33" s="86">
        <v>2</v>
      </c>
      <c r="GLL33" s="86">
        <v>1</v>
      </c>
      <c r="GLM33" s="86" t="s">
        <v>994</v>
      </c>
      <c r="GLN33" s="82">
        <v>3</v>
      </c>
      <c r="GLO33" s="86">
        <v>2</v>
      </c>
      <c r="GLP33" s="86">
        <v>1</v>
      </c>
      <c r="GLQ33" s="86" t="s">
        <v>994</v>
      </c>
      <c r="GLR33" s="82">
        <v>3</v>
      </c>
      <c r="GLS33" s="86">
        <v>2</v>
      </c>
      <c r="GLT33" s="86">
        <v>1</v>
      </c>
      <c r="GLU33" s="86" t="s">
        <v>994</v>
      </c>
      <c r="GLV33" s="82">
        <v>3</v>
      </c>
      <c r="GLW33" s="86">
        <v>2</v>
      </c>
      <c r="GLX33" s="86">
        <v>1</v>
      </c>
      <c r="GLY33" s="86" t="s">
        <v>994</v>
      </c>
      <c r="GLZ33" s="82">
        <v>3</v>
      </c>
      <c r="GMA33" s="86">
        <v>2</v>
      </c>
      <c r="GMB33" s="86">
        <v>1</v>
      </c>
      <c r="GMC33" s="86" t="s">
        <v>994</v>
      </c>
      <c r="GMD33" s="82">
        <v>3</v>
      </c>
      <c r="GME33" s="86">
        <v>2</v>
      </c>
      <c r="GMF33" s="86">
        <v>1</v>
      </c>
      <c r="GMG33" s="86" t="s">
        <v>994</v>
      </c>
      <c r="GMH33" s="82">
        <v>3</v>
      </c>
      <c r="GMI33" s="86">
        <v>2</v>
      </c>
      <c r="GMJ33" s="86">
        <v>1</v>
      </c>
      <c r="GMK33" s="86" t="s">
        <v>994</v>
      </c>
      <c r="GML33" s="82">
        <v>3</v>
      </c>
      <c r="GMM33" s="86">
        <v>2</v>
      </c>
      <c r="GMN33" s="86">
        <v>1</v>
      </c>
      <c r="GMO33" s="86" t="s">
        <v>994</v>
      </c>
      <c r="GMP33" s="82">
        <v>3</v>
      </c>
      <c r="GMQ33" s="86">
        <v>2</v>
      </c>
      <c r="GMR33" s="86">
        <v>1</v>
      </c>
      <c r="GMS33" s="86" t="s">
        <v>994</v>
      </c>
      <c r="GMT33" s="82">
        <v>3</v>
      </c>
      <c r="GMU33" s="86">
        <v>2</v>
      </c>
      <c r="GMV33" s="86">
        <v>1</v>
      </c>
      <c r="GMW33" s="86" t="s">
        <v>994</v>
      </c>
      <c r="GMX33" s="82">
        <v>3</v>
      </c>
      <c r="GMY33" s="86">
        <v>2</v>
      </c>
      <c r="GMZ33" s="86">
        <v>1</v>
      </c>
      <c r="GNA33" s="86" t="s">
        <v>994</v>
      </c>
      <c r="GNB33" s="82">
        <v>3</v>
      </c>
      <c r="GNC33" s="86">
        <v>2</v>
      </c>
      <c r="GND33" s="86">
        <v>1</v>
      </c>
      <c r="GNE33" s="86" t="s">
        <v>994</v>
      </c>
      <c r="GNF33" s="82">
        <v>3</v>
      </c>
      <c r="GNG33" s="86">
        <v>2</v>
      </c>
      <c r="GNH33" s="86">
        <v>1</v>
      </c>
      <c r="GNI33" s="86" t="s">
        <v>994</v>
      </c>
      <c r="GNJ33" s="82">
        <v>3</v>
      </c>
      <c r="GNK33" s="86">
        <v>2</v>
      </c>
      <c r="GNL33" s="86">
        <v>1</v>
      </c>
      <c r="GNM33" s="86" t="s">
        <v>994</v>
      </c>
      <c r="GNN33" s="82">
        <v>3</v>
      </c>
      <c r="GNO33" s="86">
        <v>2</v>
      </c>
      <c r="GNP33" s="86">
        <v>1</v>
      </c>
      <c r="GNQ33" s="86" t="s">
        <v>994</v>
      </c>
      <c r="GNR33" s="82">
        <v>3</v>
      </c>
      <c r="GNS33" s="86">
        <v>2</v>
      </c>
      <c r="GNT33" s="86">
        <v>1</v>
      </c>
      <c r="GNU33" s="86" t="s">
        <v>994</v>
      </c>
      <c r="GNV33" s="82">
        <v>3</v>
      </c>
      <c r="GNW33" s="86">
        <v>2</v>
      </c>
      <c r="GNX33" s="86">
        <v>1</v>
      </c>
      <c r="GNY33" s="86" t="s">
        <v>994</v>
      </c>
      <c r="GNZ33" s="82">
        <v>3</v>
      </c>
      <c r="GOA33" s="86">
        <v>2</v>
      </c>
      <c r="GOB33" s="86">
        <v>1</v>
      </c>
      <c r="GOC33" s="86" t="s">
        <v>994</v>
      </c>
      <c r="GOD33" s="82">
        <v>3</v>
      </c>
      <c r="GOE33" s="86">
        <v>2</v>
      </c>
      <c r="GOF33" s="86">
        <v>1</v>
      </c>
      <c r="GOG33" s="86" t="s">
        <v>994</v>
      </c>
      <c r="GOH33" s="82">
        <v>3</v>
      </c>
      <c r="GOI33" s="86">
        <v>2</v>
      </c>
      <c r="GOJ33" s="86">
        <v>1</v>
      </c>
      <c r="GOK33" s="86" t="s">
        <v>994</v>
      </c>
      <c r="GOL33" s="82">
        <v>3</v>
      </c>
      <c r="GOM33" s="86">
        <v>2</v>
      </c>
      <c r="GON33" s="86">
        <v>1</v>
      </c>
      <c r="GOO33" s="86" t="s">
        <v>994</v>
      </c>
      <c r="GOP33" s="82">
        <v>3</v>
      </c>
      <c r="GOQ33" s="86">
        <v>2</v>
      </c>
      <c r="GOR33" s="86">
        <v>1</v>
      </c>
      <c r="GOS33" s="86" t="s">
        <v>994</v>
      </c>
      <c r="GOT33" s="82">
        <v>3</v>
      </c>
      <c r="GOU33" s="86">
        <v>2</v>
      </c>
      <c r="GOV33" s="86">
        <v>1</v>
      </c>
      <c r="GOW33" s="86" t="s">
        <v>994</v>
      </c>
      <c r="GOX33" s="82">
        <v>3</v>
      </c>
      <c r="GOY33" s="86">
        <v>2</v>
      </c>
      <c r="GOZ33" s="86">
        <v>1</v>
      </c>
      <c r="GPA33" s="86" t="s">
        <v>994</v>
      </c>
      <c r="GPB33" s="82">
        <v>3</v>
      </c>
      <c r="GPC33" s="86">
        <v>2</v>
      </c>
      <c r="GPD33" s="86">
        <v>1</v>
      </c>
      <c r="GPE33" s="86" t="s">
        <v>994</v>
      </c>
      <c r="GPF33" s="82">
        <v>3</v>
      </c>
      <c r="GPG33" s="86">
        <v>2</v>
      </c>
      <c r="GPH33" s="86">
        <v>1</v>
      </c>
      <c r="GPI33" s="86" t="s">
        <v>994</v>
      </c>
      <c r="GPJ33" s="82">
        <v>3</v>
      </c>
      <c r="GPK33" s="86">
        <v>2</v>
      </c>
      <c r="GPL33" s="86">
        <v>1</v>
      </c>
      <c r="GPM33" s="86" t="s">
        <v>994</v>
      </c>
      <c r="GPN33" s="82">
        <v>3</v>
      </c>
      <c r="GPO33" s="86">
        <v>2</v>
      </c>
      <c r="GPP33" s="86">
        <v>1</v>
      </c>
      <c r="GPQ33" s="86" t="s">
        <v>994</v>
      </c>
      <c r="GPR33" s="82">
        <v>3</v>
      </c>
      <c r="GPS33" s="86">
        <v>2</v>
      </c>
      <c r="GPT33" s="86">
        <v>1</v>
      </c>
      <c r="GPU33" s="86" t="s">
        <v>994</v>
      </c>
      <c r="GPV33" s="82">
        <v>3</v>
      </c>
      <c r="GPW33" s="86">
        <v>2</v>
      </c>
      <c r="GPX33" s="86">
        <v>1</v>
      </c>
      <c r="GPY33" s="86" t="s">
        <v>994</v>
      </c>
      <c r="GPZ33" s="82">
        <v>3</v>
      </c>
      <c r="GQA33" s="86">
        <v>2</v>
      </c>
      <c r="GQB33" s="86">
        <v>1</v>
      </c>
      <c r="GQC33" s="86" t="s">
        <v>994</v>
      </c>
      <c r="GQD33" s="82">
        <v>3</v>
      </c>
      <c r="GQE33" s="86">
        <v>2</v>
      </c>
      <c r="GQF33" s="86">
        <v>1</v>
      </c>
      <c r="GQG33" s="86" t="s">
        <v>994</v>
      </c>
      <c r="GQH33" s="82">
        <v>3</v>
      </c>
      <c r="GQI33" s="86">
        <v>2</v>
      </c>
      <c r="GQJ33" s="86">
        <v>1</v>
      </c>
      <c r="GQK33" s="86" t="s">
        <v>994</v>
      </c>
      <c r="GQL33" s="82">
        <v>3</v>
      </c>
      <c r="GQM33" s="86">
        <v>2</v>
      </c>
      <c r="GQN33" s="86">
        <v>1</v>
      </c>
      <c r="GQO33" s="86" t="s">
        <v>994</v>
      </c>
      <c r="GQP33" s="82">
        <v>3</v>
      </c>
      <c r="GQQ33" s="86">
        <v>2</v>
      </c>
      <c r="GQR33" s="86">
        <v>1</v>
      </c>
      <c r="GQS33" s="86" t="s">
        <v>994</v>
      </c>
      <c r="GQT33" s="82">
        <v>3</v>
      </c>
      <c r="GQU33" s="86">
        <v>2</v>
      </c>
      <c r="GQV33" s="86">
        <v>1</v>
      </c>
      <c r="GQW33" s="86" t="s">
        <v>994</v>
      </c>
      <c r="GQX33" s="82">
        <v>3</v>
      </c>
      <c r="GQY33" s="86">
        <v>2</v>
      </c>
      <c r="GQZ33" s="86">
        <v>1</v>
      </c>
      <c r="GRA33" s="86" t="s">
        <v>994</v>
      </c>
      <c r="GRB33" s="82">
        <v>3</v>
      </c>
      <c r="GRC33" s="86">
        <v>2</v>
      </c>
      <c r="GRD33" s="86">
        <v>1</v>
      </c>
      <c r="GRE33" s="86" t="s">
        <v>994</v>
      </c>
      <c r="GRF33" s="82">
        <v>3</v>
      </c>
      <c r="GRG33" s="86">
        <v>2</v>
      </c>
      <c r="GRH33" s="86">
        <v>1</v>
      </c>
      <c r="GRI33" s="86" t="s">
        <v>994</v>
      </c>
      <c r="GRJ33" s="82">
        <v>3</v>
      </c>
      <c r="GRK33" s="86">
        <v>2</v>
      </c>
      <c r="GRL33" s="86">
        <v>1</v>
      </c>
      <c r="GRM33" s="86" t="s">
        <v>994</v>
      </c>
      <c r="GRN33" s="82">
        <v>3</v>
      </c>
      <c r="GRO33" s="86">
        <v>2</v>
      </c>
      <c r="GRP33" s="86">
        <v>1</v>
      </c>
      <c r="GRQ33" s="86" t="s">
        <v>994</v>
      </c>
      <c r="GRR33" s="82">
        <v>3</v>
      </c>
      <c r="GRS33" s="86">
        <v>2</v>
      </c>
      <c r="GRT33" s="86">
        <v>1</v>
      </c>
      <c r="GRU33" s="86" t="s">
        <v>994</v>
      </c>
      <c r="GRV33" s="82">
        <v>3</v>
      </c>
      <c r="GRW33" s="86">
        <v>2</v>
      </c>
      <c r="GRX33" s="86">
        <v>1</v>
      </c>
      <c r="GRY33" s="86" t="s">
        <v>994</v>
      </c>
      <c r="GRZ33" s="82">
        <v>3</v>
      </c>
      <c r="GSA33" s="86">
        <v>2</v>
      </c>
      <c r="GSB33" s="86">
        <v>1</v>
      </c>
      <c r="GSC33" s="86" t="s">
        <v>994</v>
      </c>
      <c r="GSD33" s="82">
        <v>3</v>
      </c>
      <c r="GSE33" s="86">
        <v>2</v>
      </c>
      <c r="GSF33" s="86">
        <v>1</v>
      </c>
      <c r="GSG33" s="86" t="s">
        <v>994</v>
      </c>
      <c r="GSH33" s="82">
        <v>3</v>
      </c>
      <c r="GSI33" s="86">
        <v>2</v>
      </c>
      <c r="GSJ33" s="86">
        <v>1</v>
      </c>
      <c r="GSK33" s="86" t="s">
        <v>994</v>
      </c>
      <c r="GSL33" s="82">
        <v>3</v>
      </c>
      <c r="GSM33" s="86">
        <v>2</v>
      </c>
      <c r="GSN33" s="86">
        <v>1</v>
      </c>
      <c r="GSO33" s="86" t="s">
        <v>994</v>
      </c>
      <c r="GSP33" s="82">
        <v>3</v>
      </c>
      <c r="GSQ33" s="86">
        <v>2</v>
      </c>
      <c r="GSR33" s="86">
        <v>1</v>
      </c>
      <c r="GSS33" s="86" t="s">
        <v>994</v>
      </c>
      <c r="GST33" s="82">
        <v>3</v>
      </c>
      <c r="GSU33" s="86">
        <v>2</v>
      </c>
      <c r="GSV33" s="86">
        <v>1</v>
      </c>
      <c r="GSW33" s="86" t="s">
        <v>994</v>
      </c>
      <c r="GSX33" s="82">
        <v>3</v>
      </c>
      <c r="GSY33" s="86">
        <v>2</v>
      </c>
      <c r="GSZ33" s="86">
        <v>1</v>
      </c>
      <c r="GTA33" s="86" t="s">
        <v>994</v>
      </c>
      <c r="GTB33" s="82">
        <v>3</v>
      </c>
      <c r="GTC33" s="86">
        <v>2</v>
      </c>
      <c r="GTD33" s="86">
        <v>1</v>
      </c>
      <c r="GTE33" s="86" t="s">
        <v>994</v>
      </c>
      <c r="GTF33" s="82">
        <v>3</v>
      </c>
      <c r="GTG33" s="86">
        <v>2</v>
      </c>
      <c r="GTH33" s="86">
        <v>1</v>
      </c>
      <c r="GTI33" s="86" t="s">
        <v>994</v>
      </c>
      <c r="GTJ33" s="82">
        <v>3</v>
      </c>
      <c r="GTK33" s="86">
        <v>2</v>
      </c>
      <c r="GTL33" s="86">
        <v>1</v>
      </c>
      <c r="GTM33" s="86" t="s">
        <v>994</v>
      </c>
      <c r="GTN33" s="82">
        <v>3</v>
      </c>
      <c r="GTO33" s="86">
        <v>2</v>
      </c>
      <c r="GTP33" s="86">
        <v>1</v>
      </c>
      <c r="GTQ33" s="86" t="s">
        <v>994</v>
      </c>
      <c r="GTR33" s="82">
        <v>3</v>
      </c>
      <c r="GTS33" s="86">
        <v>2</v>
      </c>
      <c r="GTT33" s="86">
        <v>1</v>
      </c>
      <c r="GTU33" s="86" t="s">
        <v>994</v>
      </c>
      <c r="GTV33" s="82">
        <v>3</v>
      </c>
      <c r="GTW33" s="86">
        <v>2</v>
      </c>
      <c r="GTX33" s="86">
        <v>1</v>
      </c>
      <c r="GTY33" s="86" t="s">
        <v>994</v>
      </c>
      <c r="GTZ33" s="82">
        <v>3</v>
      </c>
      <c r="GUA33" s="86">
        <v>2</v>
      </c>
      <c r="GUB33" s="86">
        <v>1</v>
      </c>
      <c r="GUC33" s="86" t="s">
        <v>994</v>
      </c>
      <c r="GUD33" s="82">
        <v>3</v>
      </c>
      <c r="GUE33" s="86">
        <v>2</v>
      </c>
      <c r="GUF33" s="86">
        <v>1</v>
      </c>
      <c r="GUG33" s="86" t="s">
        <v>994</v>
      </c>
      <c r="GUH33" s="82">
        <v>3</v>
      </c>
      <c r="GUI33" s="86">
        <v>2</v>
      </c>
      <c r="GUJ33" s="86">
        <v>1</v>
      </c>
      <c r="GUK33" s="86" t="s">
        <v>994</v>
      </c>
      <c r="GUL33" s="82">
        <v>3</v>
      </c>
      <c r="GUM33" s="86">
        <v>2</v>
      </c>
      <c r="GUN33" s="86">
        <v>1</v>
      </c>
      <c r="GUO33" s="86" t="s">
        <v>994</v>
      </c>
      <c r="GUP33" s="82">
        <v>3</v>
      </c>
      <c r="GUQ33" s="86">
        <v>2</v>
      </c>
      <c r="GUR33" s="86">
        <v>1</v>
      </c>
      <c r="GUS33" s="86" t="s">
        <v>994</v>
      </c>
      <c r="GUT33" s="82">
        <v>3</v>
      </c>
      <c r="GUU33" s="86">
        <v>2</v>
      </c>
      <c r="GUV33" s="86">
        <v>1</v>
      </c>
      <c r="GUW33" s="86" t="s">
        <v>994</v>
      </c>
      <c r="GUX33" s="82">
        <v>3</v>
      </c>
      <c r="GUY33" s="86">
        <v>2</v>
      </c>
      <c r="GUZ33" s="86">
        <v>1</v>
      </c>
      <c r="GVA33" s="86" t="s">
        <v>994</v>
      </c>
      <c r="GVB33" s="82">
        <v>3</v>
      </c>
      <c r="GVC33" s="86">
        <v>2</v>
      </c>
      <c r="GVD33" s="86">
        <v>1</v>
      </c>
      <c r="GVE33" s="86" t="s">
        <v>994</v>
      </c>
      <c r="GVF33" s="82">
        <v>3</v>
      </c>
      <c r="GVG33" s="86">
        <v>2</v>
      </c>
      <c r="GVH33" s="86">
        <v>1</v>
      </c>
      <c r="GVI33" s="86" t="s">
        <v>994</v>
      </c>
      <c r="GVJ33" s="82">
        <v>3</v>
      </c>
      <c r="GVK33" s="86">
        <v>2</v>
      </c>
      <c r="GVL33" s="86">
        <v>1</v>
      </c>
      <c r="GVM33" s="86" t="s">
        <v>994</v>
      </c>
      <c r="GVN33" s="82">
        <v>3</v>
      </c>
      <c r="GVO33" s="86">
        <v>2</v>
      </c>
      <c r="GVP33" s="86">
        <v>1</v>
      </c>
      <c r="GVQ33" s="86" t="s">
        <v>994</v>
      </c>
      <c r="GVR33" s="82">
        <v>3</v>
      </c>
      <c r="GVS33" s="86">
        <v>2</v>
      </c>
      <c r="GVT33" s="86">
        <v>1</v>
      </c>
      <c r="GVU33" s="86" t="s">
        <v>994</v>
      </c>
      <c r="GVV33" s="82">
        <v>3</v>
      </c>
      <c r="GVW33" s="86">
        <v>2</v>
      </c>
      <c r="GVX33" s="86">
        <v>1</v>
      </c>
      <c r="GVY33" s="86" t="s">
        <v>994</v>
      </c>
      <c r="GVZ33" s="82">
        <v>3</v>
      </c>
      <c r="GWA33" s="86">
        <v>2</v>
      </c>
      <c r="GWB33" s="86">
        <v>1</v>
      </c>
      <c r="GWC33" s="86" t="s">
        <v>994</v>
      </c>
      <c r="GWD33" s="82">
        <v>3</v>
      </c>
      <c r="GWE33" s="86">
        <v>2</v>
      </c>
      <c r="GWF33" s="86">
        <v>1</v>
      </c>
      <c r="GWG33" s="86" t="s">
        <v>994</v>
      </c>
      <c r="GWH33" s="82">
        <v>3</v>
      </c>
      <c r="GWI33" s="86">
        <v>2</v>
      </c>
      <c r="GWJ33" s="86">
        <v>1</v>
      </c>
      <c r="GWK33" s="86" t="s">
        <v>994</v>
      </c>
      <c r="GWL33" s="82">
        <v>3</v>
      </c>
      <c r="GWM33" s="86">
        <v>2</v>
      </c>
      <c r="GWN33" s="86">
        <v>1</v>
      </c>
      <c r="GWO33" s="86" t="s">
        <v>994</v>
      </c>
      <c r="GWP33" s="82">
        <v>3</v>
      </c>
      <c r="GWQ33" s="86">
        <v>2</v>
      </c>
      <c r="GWR33" s="86">
        <v>1</v>
      </c>
      <c r="GWS33" s="86" t="s">
        <v>994</v>
      </c>
      <c r="GWT33" s="82">
        <v>3</v>
      </c>
      <c r="GWU33" s="86">
        <v>2</v>
      </c>
      <c r="GWV33" s="86">
        <v>1</v>
      </c>
      <c r="GWW33" s="86" t="s">
        <v>994</v>
      </c>
      <c r="GWX33" s="82">
        <v>3</v>
      </c>
      <c r="GWY33" s="86">
        <v>2</v>
      </c>
      <c r="GWZ33" s="86">
        <v>1</v>
      </c>
      <c r="GXA33" s="86" t="s">
        <v>994</v>
      </c>
      <c r="GXB33" s="82">
        <v>3</v>
      </c>
      <c r="GXC33" s="86">
        <v>2</v>
      </c>
      <c r="GXD33" s="86">
        <v>1</v>
      </c>
      <c r="GXE33" s="86" t="s">
        <v>994</v>
      </c>
      <c r="GXF33" s="82">
        <v>3</v>
      </c>
      <c r="GXG33" s="86">
        <v>2</v>
      </c>
      <c r="GXH33" s="86">
        <v>1</v>
      </c>
      <c r="GXI33" s="86" t="s">
        <v>994</v>
      </c>
      <c r="GXJ33" s="82">
        <v>3</v>
      </c>
      <c r="GXK33" s="86">
        <v>2</v>
      </c>
      <c r="GXL33" s="86">
        <v>1</v>
      </c>
      <c r="GXM33" s="86" t="s">
        <v>994</v>
      </c>
      <c r="GXN33" s="82">
        <v>3</v>
      </c>
      <c r="GXO33" s="86">
        <v>2</v>
      </c>
      <c r="GXP33" s="86">
        <v>1</v>
      </c>
      <c r="GXQ33" s="86" t="s">
        <v>994</v>
      </c>
      <c r="GXR33" s="82">
        <v>3</v>
      </c>
      <c r="GXS33" s="86">
        <v>2</v>
      </c>
      <c r="GXT33" s="86">
        <v>1</v>
      </c>
      <c r="GXU33" s="86" t="s">
        <v>994</v>
      </c>
      <c r="GXV33" s="82">
        <v>3</v>
      </c>
      <c r="GXW33" s="86">
        <v>2</v>
      </c>
      <c r="GXX33" s="86">
        <v>1</v>
      </c>
      <c r="GXY33" s="86" t="s">
        <v>994</v>
      </c>
      <c r="GXZ33" s="82">
        <v>3</v>
      </c>
      <c r="GYA33" s="86">
        <v>2</v>
      </c>
      <c r="GYB33" s="86">
        <v>1</v>
      </c>
      <c r="GYC33" s="86" t="s">
        <v>994</v>
      </c>
      <c r="GYD33" s="82">
        <v>3</v>
      </c>
      <c r="GYE33" s="86">
        <v>2</v>
      </c>
      <c r="GYF33" s="86">
        <v>1</v>
      </c>
      <c r="GYG33" s="86" t="s">
        <v>994</v>
      </c>
      <c r="GYH33" s="82">
        <v>3</v>
      </c>
      <c r="GYI33" s="86">
        <v>2</v>
      </c>
      <c r="GYJ33" s="86">
        <v>1</v>
      </c>
      <c r="GYK33" s="86" t="s">
        <v>994</v>
      </c>
      <c r="GYL33" s="82">
        <v>3</v>
      </c>
      <c r="GYM33" s="86">
        <v>2</v>
      </c>
      <c r="GYN33" s="86">
        <v>1</v>
      </c>
      <c r="GYO33" s="86" t="s">
        <v>994</v>
      </c>
      <c r="GYP33" s="82">
        <v>3</v>
      </c>
      <c r="GYQ33" s="86">
        <v>2</v>
      </c>
      <c r="GYR33" s="86">
        <v>1</v>
      </c>
      <c r="GYS33" s="86" t="s">
        <v>994</v>
      </c>
      <c r="GYT33" s="82">
        <v>3</v>
      </c>
      <c r="GYU33" s="86">
        <v>2</v>
      </c>
      <c r="GYV33" s="86">
        <v>1</v>
      </c>
      <c r="GYW33" s="86" t="s">
        <v>994</v>
      </c>
      <c r="GYX33" s="82">
        <v>3</v>
      </c>
      <c r="GYY33" s="86">
        <v>2</v>
      </c>
      <c r="GYZ33" s="86">
        <v>1</v>
      </c>
      <c r="GZA33" s="86" t="s">
        <v>994</v>
      </c>
      <c r="GZB33" s="82">
        <v>3</v>
      </c>
      <c r="GZC33" s="86">
        <v>2</v>
      </c>
      <c r="GZD33" s="86">
        <v>1</v>
      </c>
      <c r="GZE33" s="86" t="s">
        <v>994</v>
      </c>
      <c r="GZF33" s="82">
        <v>3</v>
      </c>
      <c r="GZG33" s="86">
        <v>2</v>
      </c>
      <c r="GZH33" s="86">
        <v>1</v>
      </c>
      <c r="GZI33" s="86" t="s">
        <v>994</v>
      </c>
      <c r="GZJ33" s="82">
        <v>3</v>
      </c>
      <c r="GZK33" s="86">
        <v>2</v>
      </c>
      <c r="GZL33" s="86">
        <v>1</v>
      </c>
      <c r="GZM33" s="86" t="s">
        <v>994</v>
      </c>
      <c r="GZN33" s="82">
        <v>3</v>
      </c>
      <c r="GZO33" s="86">
        <v>2</v>
      </c>
      <c r="GZP33" s="86">
        <v>1</v>
      </c>
      <c r="GZQ33" s="86" t="s">
        <v>994</v>
      </c>
      <c r="GZR33" s="82">
        <v>3</v>
      </c>
      <c r="GZS33" s="86">
        <v>2</v>
      </c>
      <c r="GZT33" s="86">
        <v>1</v>
      </c>
      <c r="GZU33" s="86" t="s">
        <v>994</v>
      </c>
      <c r="GZV33" s="82">
        <v>3</v>
      </c>
      <c r="GZW33" s="86">
        <v>2</v>
      </c>
      <c r="GZX33" s="86">
        <v>1</v>
      </c>
      <c r="GZY33" s="86" t="s">
        <v>994</v>
      </c>
      <c r="GZZ33" s="82">
        <v>3</v>
      </c>
      <c r="HAA33" s="86">
        <v>2</v>
      </c>
      <c r="HAB33" s="86">
        <v>1</v>
      </c>
      <c r="HAC33" s="86" t="s">
        <v>994</v>
      </c>
      <c r="HAD33" s="82">
        <v>3</v>
      </c>
      <c r="HAE33" s="86">
        <v>2</v>
      </c>
      <c r="HAF33" s="86">
        <v>1</v>
      </c>
      <c r="HAG33" s="86" t="s">
        <v>994</v>
      </c>
      <c r="HAH33" s="82">
        <v>3</v>
      </c>
      <c r="HAI33" s="86">
        <v>2</v>
      </c>
      <c r="HAJ33" s="86">
        <v>1</v>
      </c>
      <c r="HAK33" s="86" t="s">
        <v>994</v>
      </c>
      <c r="HAL33" s="82">
        <v>3</v>
      </c>
      <c r="HAM33" s="86">
        <v>2</v>
      </c>
      <c r="HAN33" s="86">
        <v>1</v>
      </c>
      <c r="HAO33" s="86" t="s">
        <v>994</v>
      </c>
      <c r="HAP33" s="82">
        <v>3</v>
      </c>
      <c r="HAQ33" s="86">
        <v>2</v>
      </c>
      <c r="HAR33" s="86">
        <v>1</v>
      </c>
      <c r="HAS33" s="86" t="s">
        <v>994</v>
      </c>
      <c r="HAT33" s="82">
        <v>3</v>
      </c>
      <c r="HAU33" s="86">
        <v>2</v>
      </c>
      <c r="HAV33" s="86">
        <v>1</v>
      </c>
      <c r="HAW33" s="86" t="s">
        <v>994</v>
      </c>
      <c r="HAX33" s="82">
        <v>3</v>
      </c>
      <c r="HAY33" s="86">
        <v>2</v>
      </c>
      <c r="HAZ33" s="86">
        <v>1</v>
      </c>
      <c r="HBA33" s="86" t="s">
        <v>994</v>
      </c>
      <c r="HBB33" s="82">
        <v>3</v>
      </c>
      <c r="HBC33" s="86">
        <v>2</v>
      </c>
      <c r="HBD33" s="86">
        <v>1</v>
      </c>
      <c r="HBE33" s="86" t="s">
        <v>994</v>
      </c>
      <c r="HBF33" s="82">
        <v>3</v>
      </c>
      <c r="HBG33" s="86">
        <v>2</v>
      </c>
      <c r="HBH33" s="86">
        <v>1</v>
      </c>
      <c r="HBI33" s="86" t="s">
        <v>994</v>
      </c>
      <c r="HBJ33" s="82">
        <v>3</v>
      </c>
      <c r="HBK33" s="86">
        <v>2</v>
      </c>
      <c r="HBL33" s="86">
        <v>1</v>
      </c>
      <c r="HBM33" s="86" t="s">
        <v>994</v>
      </c>
      <c r="HBN33" s="82">
        <v>3</v>
      </c>
      <c r="HBO33" s="86">
        <v>2</v>
      </c>
      <c r="HBP33" s="86">
        <v>1</v>
      </c>
      <c r="HBQ33" s="86" t="s">
        <v>994</v>
      </c>
      <c r="HBR33" s="82">
        <v>3</v>
      </c>
      <c r="HBS33" s="86">
        <v>2</v>
      </c>
      <c r="HBT33" s="86">
        <v>1</v>
      </c>
      <c r="HBU33" s="86" t="s">
        <v>994</v>
      </c>
      <c r="HBV33" s="82">
        <v>3</v>
      </c>
      <c r="HBW33" s="86">
        <v>2</v>
      </c>
      <c r="HBX33" s="86">
        <v>1</v>
      </c>
      <c r="HBY33" s="86" t="s">
        <v>994</v>
      </c>
      <c r="HBZ33" s="82">
        <v>3</v>
      </c>
      <c r="HCA33" s="86">
        <v>2</v>
      </c>
      <c r="HCB33" s="86">
        <v>1</v>
      </c>
      <c r="HCC33" s="86" t="s">
        <v>994</v>
      </c>
      <c r="HCD33" s="82">
        <v>3</v>
      </c>
      <c r="HCE33" s="86">
        <v>2</v>
      </c>
      <c r="HCF33" s="86">
        <v>1</v>
      </c>
      <c r="HCG33" s="86" t="s">
        <v>994</v>
      </c>
      <c r="HCH33" s="82">
        <v>3</v>
      </c>
      <c r="HCI33" s="86">
        <v>2</v>
      </c>
      <c r="HCJ33" s="86">
        <v>1</v>
      </c>
      <c r="HCK33" s="86" t="s">
        <v>994</v>
      </c>
      <c r="HCL33" s="82">
        <v>3</v>
      </c>
      <c r="HCM33" s="86">
        <v>2</v>
      </c>
      <c r="HCN33" s="86">
        <v>1</v>
      </c>
      <c r="HCO33" s="86" t="s">
        <v>994</v>
      </c>
      <c r="HCP33" s="82">
        <v>3</v>
      </c>
      <c r="HCQ33" s="86">
        <v>2</v>
      </c>
      <c r="HCR33" s="86">
        <v>1</v>
      </c>
      <c r="HCS33" s="86" t="s">
        <v>994</v>
      </c>
      <c r="HCT33" s="82">
        <v>3</v>
      </c>
      <c r="HCU33" s="86">
        <v>2</v>
      </c>
      <c r="HCV33" s="86">
        <v>1</v>
      </c>
      <c r="HCW33" s="86" t="s">
        <v>994</v>
      </c>
      <c r="HCX33" s="82">
        <v>3</v>
      </c>
      <c r="HCY33" s="86">
        <v>2</v>
      </c>
      <c r="HCZ33" s="86">
        <v>1</v>
      </c>
      <c r="HDA33" s="86" t="s">
        <v>994</v>
      </c>
      <c r="HDB33" s="82">
        <v>3</v>
      </c>
      <c r="HDC33" s="86">
        <v>2</v>
      </c>
      <c r="HDD33" s="86">
        <v>1</v>
      </c>
      <c r="HDE33" s="86" t="s">
        <v>994</v>
      </c>
      <c r="HDF33" s="82">
        <v>3</v>
      </c>
      <c r="HDG33" s="86">
        <v>2</v>
      </c>
      <c r="HDH33" s="86">
        <v>1</v>
      </c>
      <c r="HDI33" s="86" t="s">
        <v>994</v>
      </c>
      <c r="HDJ33" s="82">
        <v>3</v>
      </c>
      <c r="HDK33" s="86">
        <v>2</v>
      </c>
      <c r="HDL33" s="86">
        <v>1</v>
      </c>
      <c r="HDM33" s="86" t="s">
        <v>994</v>
      </c>
      <c r="HDN33" s="82">
        <v>3</v>
      </c>
      <c r="HDO33" s="86">
        <v>2</v>
      </c>
      <c r="HDP33" s="86">
        <v>1</v>
      </c>
      <c r="HDQ33" s="86" t="s">
        <v>994</v>
      </c>
      <c r="HDR33" s="82">
        <v>3</v>
      </c>
      <c r="HDS33" s="86">
        <v>2</v>
      </c>
      <c r="HDT33" s="86">
        <v>1</v>
      </c>
      <c r="HDU33" s="86" t="s">
        <v>994</v>
      </c>
      <c r="HDV33" s="82">
        <v>3</v>
      </c>
      <c r="HDW33" s="86">
        <v>2</v>
      </c>
      <c r="HDX33" s="86">
        <v>1</v>
      </c>
      <c r="HDY33" s="86" t="s">
        <v>994</v>
      </c>
      <c r="HDZ33" s="82">
        <v>3</v>
      </c>
      <c r="HEA33" s="86">
        <v>2</v>
      </c>
      <c r="HEB33" s="86">
        <v>1</v>
      </c>
      <c r="HEC33" s="86" t="s">
        <v>994</v>
      </c>
      <c r="HED33" s="82">
        <v>3</v>
      </c>
      <c r="HEE33" s="86">
        <v>2</v>
      </c>
      <c r="HEF33" s="86">
        <v>1</v>
      </c>
      <c r="HEG33" s="86" t="s">
        <v>994</v>
      </c>
      <c r="HEH33" s="82">
        <v>3</v>
      </c>
      <c r="HEI33" s="86">
        <v>2</v>
      </c>
      <c r="HEJ33" s="86">
        <v>1</v>
      </c>
      <c r="HEK33" s="86" t="s">
        <v>994</v>
      </c>
      <c r="HEL33" s="82">
        <v>3</v>
      </c>
      <c r="HEM33" s="86">
        <v>2</v>
      </c>
      <c r="HEN33" s="86">
        <v>1</v>
      </c>
      <c r="HEO33" s="86" t="s">
        <v>994</v>
      </c>
      <c r="HEP33" s="82">
        <v>3</v>
      </c>
      <c r="HEQ33" s="86">
        <v>2</v>
      </c>
      <c r="HER33" s="86">
        <v>1</v>
      </c>
      <c r="HES33" s="86" t="s">
        <v>994</v>
      </c>
      <c r="HET33" s="82">
        <v>3</v>
      </c>
      <c r="HEU33" s="86">
        <v>2</v>
      </c>
      <c r="HEV33" s="86">
        <v>1</v>
      </c>
      <c r="HEW33" s="86" t="s">
        <v>994</v>
      </c>
      <c r="HEX33" s="82">
        <v>3</v>
      </c>
      <c r="HEY33" s="86">
        <v>2</v>
      </c>
      <c r="HEZ33" s="86">
        <v>1</v>
      </c>
      <c r="HFA33" s="86" t="s">
        <v>994</v>
      </c>
      <c r="HFB33" s="82">
        <v>3</v>
      </c>
      <c r="HFC33" s="86">
        <v>2</v>
      </c>
      <c r="HFD33" s="86">
        <v>1</v>
      </c>
      <c r="HFE33" s="86" t="s">
        <v>994</v>
      </c>
      <c r="HFF33" s="82">
        <v>3</v>
      </c>
      <c r="HFG33" s="86">
        <v>2</v>
      </c>
      <c r="HFH33" s="86">
        <v>1</v>
      </c>
      <c r="HFI33" s="86" t="s">
        <v>994</v>
      </c>
      <c r="HFJ33" s="82">
        <v>3</v>
      </c>
      <c r="HFK33" s="86">
        <v>2</v>
      </c>
      <c r="HFL33" s="86">
        <v>1</v>
      </c>
      <c r="HFM33" s="86" t="s">
        <v>994</v>
      </c>
      <c r="HFN33" s="82">
        <v>3</v>
      </c>
      <c r="HFO33" s="86">
        <v>2</v>
      </c>
      <c r="HFP33" s="86">
        <v>1</v>
      </c>
      <c r="HFQ33" s="86" t="s">
        <v>994</v>
      </c>
      <c r="HFR33" s="82">
        <v>3</v>
      </c>
      <c r="HFS33" s="86">
        <v>2</v>
      </c>
      <c r="HFT33" s="86">
        <v>1</v>
      </c>
      <c r="HFU33" s="86" t="s">
        <v>994</v>
      </c>
      <c r="HFV33" s="82">
        <v>3</v>
      </c>
      <c r="HFW33" s="86">
        <v>2</v>
      </c>
      <c r="HFX33" s="86">
        <v>1</v>
      </c>
      <c r="HFY33" s="86" t="s">
        <v>994</v>
      </c>
      <c r="HFZ33" s="82">
        <v>3</v>
      </c>
      <c r="HGA33" s="86">
        <v>2</v>
      </c>
      <c r="HGB33" s="86">
        <v>1</v>
      </c>
      <c r="HGC33" s="86" t="s">
        <v>994</v>
      </c>
      <c r="HGD33" s="82">
        <v>3</v>
      </c>
      <c r="HGE33" s="86">
        <v>2</v>
      </c>
      <c r="HGF33" s="86">
        <v>1</v>
      </c>
      <c r="HGG33" s="86" t="s">
        <v>994</v>
      </c>
      <c r="HGH33" s="82">
        <v>3</v>
      </c>
      <c r="HGI33" s="86">
        <v>2</v>
      </c>
      <c r="HGJ33" s="86">
        <v>1</v>
      </c>
      <c r="HGK33" s="86" t="s">
        <v>994</v>
      </c>
      <c r="HGL33" s="82">
        <v>3</v>
      </c>
      <c r="HGM33" s="86">
        <v>2</v>
      </c>
      <c r="HGN33" s="86">
        <v>1</v>
      </c>
      <c r="HGO33" s="86" t="s">
        <v>994</v>
      </c>
      <c r="HGP33" s="82">
        <v>3</v>
      </c>
      <c r="HGQ33" s="86">
        <v>2</v>
      </c>
      <c r="HGR33" s="86">
        <v>1</v>
      </c>
      <c r="HGS33" s="86" t="s">
        <v>994</v>
      </c>
      <c r="HGT33" s="82">
        <v>3</v>
      </c>
      <c r="HGU33" s="86">
        <v>2</v>
      </c>
      <c r="HGV33" s="86">
        <v>1</v>
      </c>
      <c r="HGW33" s="86" t="s">
        <v>994</v>
      </c>
      <c r="HGX33" s="82">
        <v>3</v>
      </c>
      <c r="HGY33" s="86">
        <v>2</v>
      </c>
      <c r="HGZ33" s="86">
        <v>1</v>
      </c>
      <c r="HHA33" s="86" t="s">
        <v>994</v>
      </c>
      <c r="HHB33" s="82">
        <v>3</v>
      </c>
      <c r="HHC33" s="86">
        <v>2</v>
      </c>
      <c r="HHD33" s="86">
        <v>1</v>
      </c>
      <c r="HHE33" s="86" t="s">
        <v>994</v>
      </c>
      <c r="HHF33" s="82">
        <v>3</v>
      </c>
      <c r="HHG33" s="86">
        <v>2</v>
      </c>
      <c r="HHH33" s="86">
        <v>1</v>
      </c>
      <c r="HHI33" s="86" t="s">
        <v>994</v>
      </c>
      <c r="HHJ33" s="82">
        <v>3</v>
      </c>
      <c r="HHK33" s="86">
        <v>2</v>
      </c>
      <c r="HHL33" s="86">
        <v>1</v>
      </c>
      <c r="HHM33" s="86" t="s">
        <v>994</v>
      </c>
      <c r="HHN33" s="82">
        <v>3</v>
      </c>
      <c r="HHO33" s="86">
        <v>2</v>
      </c>
      <c r="HHP33" s="86">
        <v>1</v>
      </c>
      <c r="HHQ33" s="86" t="s">
        <v>994</v>
      </c>
      <c r="HHR33" s="82">
        <v>3</v>
      </c>
      <c r="HHS33" s="86">
        <v>2</v>
      </c>
      <c r="HHT33" s="86">
        <v>1</v>
      </c>
      <c r="HHU33" s="86" t="s">
        <v>994</v>
      </c>
      <c r="HHV33" s="82">
        <v>3</v>
      </c>
      <c r="HHW33" s="86">
        <v>2</v>
      </c>
      <c r="HHX33" s="86">
        <v>1</v>
      </c>
      <c r="HHY33" s="86" t="s">
        <v>994</v>
      </c>
      <c r="HHZ33" s="82">
        <v>3</v>
      </c>
      <c r="HIA33" s="86">
        <v>2</v>
      </c>
      <c r="HIB33" s="86">
        <v>1</v>
      </c>
      <c r="HIC33" s="86" t="s">
        <v>994</v>
      </c>
      <c r="HID33" s="82">
        <v>3</v>
      </c>
      <c r="HIE33" s="86">
        <v>2</v>
      </c>
      <c r="HIF33" s="86">
        <v>1</v>
      </c>
      <c r="HIG33" s="86" t="s">
        <v>994</v>
      </c>
      <c r="HIH33" s="82">
        <v>3</v>
      </c>
      <c r="HII33" s="86">
        <v>2</v>
      </c>
      <c r="HIJ33" s="86">
        <v>1</v>
      </c>
      <c r="HIK33" s="86" t="s">
        <v>994</v>
      </c>
      <c r="HIL33" s="82">
        <v>3</v>
      </c>
      <c r="HIM33" s="86">
        <v>2</v>
      </c>
      <c r="HIN33" s="86">
        <v>1</v>
      </c>
      <c r="HIO33" s="86" t="s">
        <v>994</v>
      </c>
      <c r="HIP33" s="82">
        <v>3</v>
      </c>
      <c r="HIQ33" s="86">
        <v>2</v>
      </c>
      <c r="HIR33" s="86">
        <v>1</v>
      </c>
      <c r="HIS33" s="86" t="s">
        <v>994</v>
      </c>
      <c r="HIT33" s="82">
        <v>3</v>
      </c>
      <c r="HIU33" s="86">
        <v>2</v>
      </c>
      <c r="HIV33" s="86">
        <v>1</v>
      </c>
      <c r="HIW33" s="86" t="s">
        <v>994</v>
      </c>
      <c r="HIX33" s="82">
        <v>3</v>
      </c>
      <c r="HIY33" s="86">
        <v>2</v>
      </c>
      <c r="HIZ33" s="86">
        <v>1</v>
      </c>
      <c r="HJA33" s="86" t="s">
        <v>994</v>
      </c>
      <c r="HJB33" s="82">
        <v>3</v>
      </c>
      <c r="HJC33" s="86">
        <v>2</v>
      </c>
      <c r="HJD33" s="86">
        <v>1</v>
      </c>
      <c r="HJE33" s="86" t="s">
        <v>994</v>
      </c>
      <c r="HJF33" s="82">
        <v>3</v>
      </c>
      <c r="HJG33" s="86">
        <v>2</v>
      </c>
      <c r="HJH33" s="86">
        <v>1</v>
      </c>
      <c r="HJI33" s="86" t="s">
        <v>994</v>
      </c>
      <c r="HJJ33" s="82">
        <v>3</v>
      </c>
      <c r="HJK33" s="86">
        <v>2</v>
      </c>
      <c r="HJL33" s="86">
        <v>1</v>
      </c>
      <c r="HJM33" s="86" t="s">
        <v>994</v>
      </c>
      <c r="HJN33" s="82">
        <v>3</v>
      </c>
      <c r="HJO33" s="86">
        <v>2</v>
      </c>
      <c r="HJP33" s="86">
        <v>1</v>
      </c>
      <c r="HJQ33" s="86" t="s">
        <v>994</v>
      </c>
      <c r="HJR33" s="82">
        <v>3</v>
      </c>
      <c r="HJS33" s="86">
        <v>2</v>
      </c>
      <c r="HJT33" s="86">
        <v>1</v>
      </c>
      <c r="HJU33" s="86" t="s">
        <v>994</v>
      </c>
      <c r="HJV33" s="82">
        <v>3</v>
      </c>
      <c r="HJW33" s="86">
        <v>2</v>
      </c>
      <c r="HJX33" s="86">
        <v>1</v>
      </c>
      <c r="HJY33" s="86" t="s">
        <v>994</v>
      </c>
      <c r="HJZ33" s="82">
        <v>3</v>
      </c>
      <c r="HKA33" s="86">
        <v>2</v>
      </c>
      <c r="HKB33" s="86">
        <v>1</v>
      </c>
      <c r="HKC33" s="86" t="s">
        <v>994</v>
      </c>
      <c r="HKD33" s="82">
        <v>3</v>
      </c>
      <c r="HKE33" s="86">
        <v>2</v>
      </c>
      <c r="HKF33" s="86">
        <v>1</v>
      </c>
      <c r="HKG33" s="86" t="s">
        <v>994</v>
      </c>
      <c r="HKH33" s="82">
        <v>3</v>
      </c>
      <c r="HKI33" s="86">
        <v>2</v>
      </c>
      <c r="HKJ33" s="86">
        <v>1</v>
      </c>
      <c r="HKK33" s="86" t="s">
        <v>994</v>
      </c>
      <c r="HKL33" s="82">
        <v>3</v>
      </c>
      <c r="HKM33" s="86">
        <v>2</v>
      </c>
      <c r="HKN33" s="86">
        <v>1</v>
      </c>
      <c r="HKO33" s="86" t="s">
        <v>994</v>
      </c>
      <c r="HKP33" s="82">
        <v>3</v>
      </c>
      <c r="HKQ33" s="86">
        <v>2</v>
      </c>
      <c r="HKR33" s="86">
        <v>1</v>
      </c>
      <c r="HKS33" s="86" t="s">
        <v>994</v>
      </c>
      <c r="HKT33" s="82">
        <v>3</v>
      </c>
      <c r="HKU33" s="86">
        <v>2</v>
      </c>
      <c r="HKV33" s="86">
        <v>1</v>
      </c>
      <c r="HKW33" s="86" t="s">
        <v>994</v>
      </c>
      <c r="HKX33" s="82">
        <v>3</v>
      </c>
      <c r="HKY33" s="86">
        <v>2</v>
      </c>
      <c r="HKZ33" s="86">
        <v>1</v>
      </c>
      <c r="HLA33" s="86" t="s">
        <v>994</v>
      </c>
      <c r="HLB33" s="82">
        <v>3</v>
      </c>
      <c r="HLC33" s="86">
        <v>2</v>
      </c>
      <c r="HLD33" s="86">
        <v>1</v>
      </c>
      <c r="HLE33" s="86" t="s">
        <v>994</v>
      </c>
      <c r="HLF33" s="82">
        <v>3</v>
      </c>
      <c r="HLG33" s="86">
        <v>2</v>
      </c>
      <c r="HLH33" s="86">
        <v>1</v>
      </c>
      <c r="HLI33" s="86" t="s">
        <v>994</v>
      </c>
      <c r="HLJ33" s="82">
        <v>3</v>
      </c>
      <c r="HLK33" s="86">
        <v>2</v>
      </c>
      <c r="HLL33" s="86">
        <v>1</v>
      </c>
      <c r="HLM33" s="86" t="s">
        <v>994</v>
      </c>
      <c r="HLN33" s="82">
        <v>3</v>
      </c>
      <c r="HLO33" s="86">
        <v>2</v>
      </c>
      <c r="HLP33" s="86">
        <v>1</v>
      </c>
      <c r="HLQ33" s="86" t="s">
        <v>994</v>
      </c>
      <c r="HLR33" s="82">
        <v>3</v>
      </c>
      <c r="HLS33" s="86">
        <v>2</v>
      </c>
      <c r="HLT33" s="86">
        <v>1</v>
      </c>
      <c r="HLU33" s="86" t="s">
        <v>994</v>
      </c>
      <c r="HLV33" s="82">
        <v>3</v>
      </c>
      <c r="HLW33" s="86">
        <v>2</v>
      </c>
      <c r="HLX33" s="86">
        <v>1</v>
      </c>
      <c r="HLY33" s="86" t="s">
        <v>994</v>
      </c>
      <c r="HLZ33" s="82">
        <v>3</v>
      </c>
      <c r="HMA33" s="86">
        <v>2</v>
      </c>
      <c r="HMB33" s="86">
        <v>1</v>
      </c>
      <c r="HMC33" s="86" t="s">
        <v>994</v>
      </c>
      <c r="HMD33" s="82">
        <v>3</v>
      </c>
      <c r="HME33" s="86">
        <v>2</v>
      </c>
      <c r="HMF33" s="86">
        <v>1</v>
      </c>
      <c r="HMG33" s="86" t="s">
        <v>994</v>
      </c>
      <c r="HMH33" s="82">
        <v>3</v>
      </c>
      <c r="HMI33" s="86">
        <v>2</v>
      </c>
      <c r="HMJ33" s="86">
        <v>1</v>
      </c>
      <c r="HMK33" s="86" t="s">
        <v>994</v>
      </c>
      <c r="HML33" s="82">
        <v>3</v>
      </c>
      <c r="HMM33" s="86">
        <v>2</v>
      </c>
      <c r="HMN33" s="86">
        <v>1</v>
      </c>
      <c r="HMO33" s="86" t="s">
        <v>994</v>
      </c>
      <c r="HMP33" s="82">
        <v>3</v>
      </c>
      <c r="HMQ33" s="86">
        <v>2</v>
      </c>
      <c r="HMR33" s="86">
        <v>1</v>
      </c>
      <c r="HMS33" s="86" t="s">
        <v>994</v>
      </c>
      <c r="HMT33" s="82">
        <v>3</v>
      </c>
      <c r="HMU33" s="86">
        <v>2</v>
      </c>
      <c r="HMV33" s="86">
        <v>1</v>
      </c>
      <c r="HMW33" s="86" t="s">
        <v>994</v>
      </c>
      <c r="HMX33" s="82">
        <v>3</v>
      </c>
      <c r="HMY33" s="86">
        <v>2</v>
      </c>
      <c r="HMZ33" s="86">
        <v>1</v>
      </c>
      <c r="HNA33" s="86" t="s">
        <v>994</v>
      </c>
      <c r="HNB33" s="82">
        <v>3</v>
      </c>
      <c r="HNC33" s="86">
        <v>2</v>
      </c>
      <c r="HND33" s="86">
        <v>1</v>
      </c>
      <c r="HNE33" s="86" t="s">
        <v>994</v>
      </c>
      <c r="HNF33" s="82">
        <v>3</v>
      </c>
      <c r="HNG33" s="86">
        <v>2</v>
      </c>
      <c r="HNH33" s="86">
        <v>1</v>
      </c>
      <c r="HNI33" s="86" t="s">
        <v>994</v>
      </c>
      <c r="HNJ33" s="82">
        <v>3</v>
      </c>
      <c r="HNK33" s="86">
        <v>2</v>
      </c>
      <c r="HNL33" s="86">
        <v>1</v>
      </c>
      <c r="HNM33" s="86" t="s">
        <v>994</v>
      </c>
      <c r="HNN33" s="82">
        <v>3</v>
      </c>
      <c r="HNO33" s="86">
        <v>2</v>
      </c>
      <c r="HNP33" s="86">
        <v>1</v>
      </c>
      <c r="HNQ33" s="86" t="s">
        <v>994</v>
      </c>
      <c r="HNR33" s="82">
        <v>3</v>
      </c>
      <c r="HNS33" s="86">
        <v>2</v>
      </c>
      <c r="HNT33" s="86">
        <v>1</v>
      </c>
      <c r="HNU33" s="86" t="s">
        <v>994</v>
      </c>
      <c r="HNV33" s="82">
        <v>3</v>
      </c>
      <c r="HNW33" s="86">
        <v>2</v>
      </c>
      <c r="HNX33" s="86">
        <v>1</v>
      </c>
      <c r="HNY33" s="86" t="s">
        <v>994</v>
      </c>
      <c r="HNZ33" s="82">
        <v>3</v>
      </c>
      <c r="HOA33" s="86">
        <v>2</v>
      </c>
      <c r="HOB33" s="86">
        <v>1</v>
      </c>
      <c r="HOC33" s="86" t="s">
        <v>994</v>
      </c>
      <c r="HOD33" s="82">
        <v>3</v>
      </c>
      <c r="HOE33" s="86">
        <v>2</v>
      </c>
      <c r="HOF33" s="86">
        <v>1</v>
      </c>
      <c r="HOG33" s="86" t="s">
        <v>994</v>
      </c>
      <c r="HOH33" s="82">
        <v>3</v>
      </c>
      <c r="HOI33" s="86">
        <v>2</v>
      </c>
      <c r="HOJ33" s="86">
        <v>1</v>
      </c>
      <c r="HOK33" s="86" t="s">
        <v>994</v>
      </c>
      <c r="HOL33" s="82">
        <v>3</v>
      </c>
      <c r="HOM33" s="86">
        <v>2</v>
      </c>
      <c r="HON33" s="86">
        <v>1</v>
      </c>
      <c r="HOO33" s="86" t="s">
        <v>994</v>
      </c>
      <c r="HOP33" s="82">
        <v>3</v>
      </c>
      <c r="HOQ33" s="86">
        <v>2</v>
      </c>
      <c r="HOR33" s="86">
        <v>1</v>
      </c>
      <c r="HOS33" s="86" t="s">
        <v>994</v>
      </c>
      <c r="HOT33" s="82">
        <v>3</v>
      </c>
      <c r="HOU33" s="86">
        <v>2</v>
      </c>
      <c r="HOV33" s="86">
        <v>1</v>
      </c>
      <c r="HOW33" s="86" t="s">
        <v>994</v>
      </c>
      <c r="HOX33" s="82">
        <v>3</v>
      </c>
      <c r="HOY33" s="86">
        <v>2</v>
      </c>
      <c r="HOZ33" s="86">
        <v>1</v>
      </c>
      <c r="HPA33" s="86" t="s">
        <v>994</v>
      </c>
      <c r="HPB33" s="82">
        <v>3</v>
      </c>
      <c r="HPC33" s="86">
        <v>2</v>
      </c>
      <c r="HPD33" s="86">
        <v>1</v>
      </c>
      <c r="HPE33" s="86" t="s">
        <v>994</v>
      </c>
      <c r="HPF33" s="82">
        <v>3</v>
      </c>
      <c r="HPG33" s="86">
        <v>2</v>
      </c>
      <c r="HPH33" s="86">
        <v>1</v>
      </c>
      <c r="HPI33" s="86" t="s">
        <v>994</v>
      </c>
      <c r="HPJ33" s="82">
        <v>3</v>
      </c>
      <c r="HPK33" s="86">
        <v>2</v>
      </c>
      <c r="HPL33" s="86">
        <v>1</v>
      </c>
      <c r="HPM33" s="86" t="s">
        <v>994</v>
      </c>
      <c r="HPN33" s="82">
        <v>3</v>
      </c>
      <c r="HPO33" s="86">
        <v>2</v>
      </c>
      <c r="HPP33" s="86">
        <v>1</v>
      </c>
      <c r="HPQ33" s="86" t="s">
        <v>994</v>
      </c>
      <c r="HPR33" s="82">
        <v>3</v>
      </c>
      <c r="HPS33" s="86">
        <v>2</v>
      </c>
      <c r="HPT33" s="86">
        <v>1</v>
      </c>
      <c r="HPU33" s="86" t="s">
        <v>994</v>
      </c>
      <c r="HPV33" s="82">
        <v>3</v>
      </c>
      <c r="HPW33" s="86">
        <v>2</v>
      </c>
      <c r="HPX33" s="86">
        <v>1</v>
      </c>
      <c r="HPY33" s="86" t="s">
        <v>994</v>
      </c>
      <c r="HPZ33" s="82">
        <v>3</v>
      </c>
      <c r="HQA33" s="86">
        <v>2</v>
      </c>
      <c r="HQB33" s="86">
        <v>1</v>
      </c>
      <c r="HQC33" s="86" t="s">
        <v>994</v>
      </c>
      <c r="HQD33" s="82">
        <v>3</v>
      </c>
      <c r="HQE33" s="86">
        <v>2</v>
      </c>
      <c r="HQF33" s="86">
        <v>1</v>
      </c>
      <c r="HQG33" s="86" t="s">
        <v>994</v>
      </c>
      <c r="HQH33" s="82">
        <v>3</v>
      </c>
      <c r="HQI33" s="86">
        <v>2</v>
      </c>
      <c r="HQJ33" s="86">
        <v>1</v>
      </c>
      <c r="HQK33" s="86" t="s">
        <v>994</v>
      </c>
      <c r="HQL33" s="82">
        <v>3</v>
      </c>
      <c r="HQM33" s="86">
        <v>2</v>
      </c>
      <c r="HQN33" s="86">
        <v>1</v>
      </c>
      <c r="HQO33" s="86" t="s">
        <v>994</v>
      </c>
      <c r="HQP33" s="82">
        <v>3</v>
      </c>
      <c r="HQQ33" s="86">
        <v>2</v>
      </c>
      <c r="HQR33" s="86">
        <v>1</v>
      </c>
      <c r="HQS33" s="86" t="s">
        <v>994</v>
      </c>
      <c r="HQT33" s="82">
        <v>3</v>
      </c>
      <c r="HQU33" s="86">
        <v>2</v>
      </c>
      <c r="HQV33" s="86">
        <v>1</v>
      </c>
      <c r="HQW33" s="86" t="s">
        <v>994</v>
      </c>
      <c r="HQX33" s="82">
        <v>3</v>
      </c>
      <c r="HQY33" s="86">
        <v>2</v>
      </c>
      <c r="HQZ33" s="86">
        <v>1</v>
      </c>
      <c r="HRA33" s="86" t="s">
        <v>994</v>
      </c>
      <c r="HRB33" s="82">
        <v>3</v>
      </c>
      <c r="HRC33" s="86">
        <v>2</v>
      </c>
      <c r="HRD33" s="86">
        <v>1</v>
      </c>
      <c r="HRE33" s="86" t="s">
        <v>994</v>
      </c>
      <c r="HRF33" s="82">
        <v>3</v>
      </c>
      <c r="HRG33" s="86">
        <v>2</v>
      </c>
      <c r="HRH33" s="86">
        <v>1</v>
      </c>
      <c r="HRI33" s="86" t="s">
        <v>994</v>
      </c>
      <c r="HRJ33" s="82">
        <v>3</v>
      </c>
      <c r="HRK33" s="86">
        <v>2</v>
      </c>
      <c r="HRL33" s="86">
        <v>1</v>
      </c>
      <c r="HRM33" s="86" t="s">
        <v>994</v>
      </c>
      <c r="HRN33" s="82">
        <v>3</v>
      </c>
      <c r="HRO33" s="86">
        <v>2</v>
      </c>
      <c r="HRP33" s="86">
        <v>1</v>
      </c>
      <c r="HRQ33" s="86" t="s">
        <v>994</v>
      </c>
      <c r="HRR33" s="82">
        <v>3</v>
      </c>
      <c r="HRS33" s="86">
        <v>2</v>
      </c>
      <c r="HRT33" s="86">
        <v>1</v>
      </c>
      <c r="HRU33" s="86" t="s">
        <v>994</v>
      </c>
      <c r="HRV33" s="82">
        <v>3</v>
      </c>
      <c r="HRW33" s="86">
        <v>2</v>
      </c>
      <c r="HRX33" s="86">
        <v>1</v>
      </c>
      <c r="HRY33" s="86" t="s">
        <v>994</v>
      </c>
      <c r="HRZ33" s="82">
        <v>3</v>
      </c>
      <c r="HSA33" s="86">
        <v>2</v>
      </c>
      <c r="HSB33" s="86">
        <v>1</v>
      </c>
      <c r="HSC33" s="86" t="s">
        <v>994</v>
      </c>
      <c r="HSD33" s="82">
        <v>3</v>
      </c>
      <c r="HSE33" s="86">
        <v>2</v>
      </c>
      <c r="HSF33" s="86">
        <v>1</v>
      </c>
      <c r="HSG33" s="86" t="s">
        <v>994</v>
      </c>
      <c r="HSH33" s="82">
        <v>3</v>
      </c>
      <c r="HSI33" s="86">
        <v>2</v>
      </c>
      <c r="HSJ33" s="86">
        <v>1</v>
      </c>
      <c r="HSK33" s="86" t="s">
        <v>994</v>
      </c>
      <c r="HSL33" s="82">
        <v>3</v>
      </c>
      <c r="HSM33" s="86">
        <v>2</v>
      </c>
      <c r="HSN33" s="86">
        <v>1</v>
      </c>
      <c r="HSO33" s="86" t="s">
        <v>994</v>
      </c>
      <c r="HSP33" s="82">
        <v>3</v>
      </c>
      <c r="HSQ33" s="86">
        <v>2</v>
      </c>
      <c r="HSR33" s="86">
        <v>1</v>
      </c>
      <c r="HSS33" s="86" t="s">
        <v>994</v>
      </c>
      <c r="HST33" s="82">
        <v>3</v>
      </c>
      <c r="HSU33" s="86">
        <v>2</v>
      </c>
      <c r="HSV33" s="86">
        <v>1</v>
      </c>
      <c r="HSW33" s="86" t="s">
        <v>994</v>
      </c>
      <c r="HSX33" s="82">
        <v>3</v>
      </c>
      <c r="HSY33" s="86">
        <v>2</v>
      </c>
      <c r="HSZ33" s="86">
        <v>1</v>
      </c>
      <c r="HTA33" s="86" t="s">
        <v>994</v>
      </c>
      <c r="HTB33" s="82">
        <v>3</v>
      </c>
      <c r="HTC33" s="86">
        <v>2</v>
      </c>
      <c r="HTD33" s="86">
        <v>1</v>
      </c>
      <c r="HTE33" s="86" t="s">
        <v>994</v>
      </c>
      <c r="HTF33" s="82">
        <v>3</v>
      </c>
      <c r="HTG33" s="86">
        <v>2</v>
      </c>
      <c r="HTH33" s="86">
        <v>1</v>
      </c>
      <c r="HTI33" s="86" t="s">
        <v>994</v>
      </c>
      <c r="HTJ33" s="82">
        <v>3</v>
      </c>
      <c r="HTK33" s="86">
        <v>2</v>
      </c>
      <c r="HTL33" s="86">
        <v>1</v>
      </c>
      <c r="HTM33" s="86" t="s">
        <v>994</v>
      </c>
      <c r="HTN33" s="82">
        <v>3</v>
      </c>
      <c r="HTO33" s="86">
        <v>2</v>
      </c>
      <c r="HTP33" s="86">
        <v>1</v>
      </c>
      <c r="HTQ33" s="86" t="s">
        <v>994</v>
      </c>
      <c r="HTR33" s="82">
        <v>3</v>
      </c>
      <c r="HTS33" s="86">
        <v>2</v>
      </c>
      <c r="HTT33" s="86">
        <v>1</v>
      </c>
      <c r="HTU33" s="86" t="s">
        <v>994</v>
      </c>
      <c r="HTV33" s="82">
        <v>3</v>
      </c>
      <c r="HTW33" s="86">
        <v>2</v>
      </c>
      <c r="HTX33" s="86">
        <v>1</v>
      </c>
      <c r="HTY33" s="86" t="s">
        <v>994</v>
      </c>
      <c r="HTZ33" s="82">
        <v>3</v>
      </c>
      <c r="HUA33" s="86">
        <v>2</v>
      </c>
      <c r="HUB33" s="86">
        <v>1</v>
      </c>
      <c r="HUC33" s="86" t="s">
        <v>994</v>
      </c>
      <c r="HUD33" s="82">
        <v>3</v>
      </c>
      <c r="HUE33" s="86">
        <v>2</v>
      </c>
      <c r="HUF33" s="86">
        <v>1</v>
      </c>
      <c r="HUG33" s="86" t="s">
        <v>994</v>
      </c>
      <c r="HUH33" s="82">
        <v>3</v>
      </c>
      <c r="HUI33" s="86">
        <v>2</v>
      </c>
      <c r="HUJ33" s="86">
        <v>1</v>
      </c>
      <c r="HUK33" s="86" t="s">
        <v>994</v>
      </c>
      <c r="HUL33" s="82">
        <v>3</v>
      </c>
      <c r="HUM33" s="86">
        <v>2</v>
      </c>
      <c r="HUN33" s="86">
        <v>1</v>
      </c>
      <c r="HUO33" s="86" t="s">
        <v>994</v>
      </c>
      <c r="HUP33" s="82">
        <v>3</v>
      </c>
      <c r="HUQ33" s="86">
        <v>2</v>
      </c>
      <c r="HUR33" s="86">
        <v>1</v>
      </c>
      <c r="HUS33" s="86" t="s">
        <v>994</v>
      </c>
      <c r="HUT33" s="82">
        <v>3</v>
      </c>
      <c r="HUU33" s="86">
        <v>2</v>
      </c>
      <c r="HUV33" s="86">
        <v>1</v>
      </c>
      <c r="HUW33" s="86" t="s">
        <v>994</v>
      </c>
      <c r="HUX33" s="82">
        <v>3</v>
      </c>
      <c r="HUY33" s="86">
        <v>2</v>
      </c>
      <c r="HUZ33" s="86">
        <v>1</v>
      </c>
      <c r="HVA33" s="86" t="s">
        <v>994</v>
      </c>
      <c r="HVB33" s="82">
        <v>3</v>
      </c>
      <c r="HVC33" s="86">
        <v>2</v>
      </c>
      <c r="HVD33" s="86">
        <v>1</v>
      </c>
      <c r="HVE33" s="86" t="s">
        <v>994</v>
      </c>
      <c r="HVF33" s="82">
        <v>3</v>
      </c>
      <c r="HVG33" s="86">
        <v>2</v>
      </c>
      <c r="HVH33" s="86">
        <v>1</v>
      </c>
      <c r="HVI33" s="86" t="s">
        <v>994</v>
      </c>
      <c r="HVJ33" s="82">
        <v>3</v>
      </c>
      <c r="HVK33" s="86">
        <v>2</v>
      </c>
      <c r="HVL33" s="86">
        <v>1</v>
      </c>
      <c r="HVM33" s="86" t="s">
        <v>994</v>
      </c>
      <c r="HVN33" s="82">
        <v>3</v>
      </c>
      <c r="HVO33" s="86">
        <v>2</v>
      </c>
      <c r="HVP33" s="86">
        <v>1</v>
      </c>
      <c r="HVQ33" s="86" t="s">
        <v>994</v>
      </c>
      <c r="HVR33" s="82">
        <v>3</v>
      </c>
      <c r="HVS33" s="86">
        <v>2</v>
      </c>
      <c r="HVT33" s="86">
        <v>1</v>
      </c>
      <c r="HVU33" s="86" t="s">
        <v>994</v>
      </c>
      <c r="HVV33" s="82">
        <v>3</v>
      </c>
      <c r="HVW33" s="86">
        <v>2</v>
      </c>
      <c r="HVX33" s="86">
        <v>1</v>
      </c>
      <c r="HVY33" s="86" t="s">
        <v>994</v>
      </c>
      <c r="HVZ33" s="82">
        <v>3</v>
      </c>
      <c r="HWA33" s="86">
        <v>2</v>
      </c>
      <c r="HWB33" s="86">
        <v>1</v>
      </c>
      <c r="HWC33" s="86" t="s">
        <v>994</v>
      </c>
      <c r="HWD33" s="82">
        <v>3</v>
      </c>
      <c r="HWE33" s="86">
        <v>2</v>
      </c>
      <c r="HWF33" s="86">
        <v>1</v>
      </c>
      <c r="HWG33" s="86" t="s">
        <v>994</v>
      </c>
      <c r="HWH33" s="82">
        <v>3</v>
      </c>
      <c r="HWI33" s="86">
        <v>2</v>
      </c>
      <c r="HWJ33" s="86">
        <v>1</v>
      </c>
      <c r="HWK33" s="86" t="s">
        <v>994</v>
      </c>
      <c r="HWL33" s="82">
        <v>3</v>
      </c>
      <c r="HWM33" s="86">
        <v>2</v>
      </c>
      <c r="HWN33" s="86">
        <v>1</v>
      </c>
      <c r="HWO33" s="86" t="s">
        <v>994</v>
      </c>
      <c r="HWP33" s="82">
        <v>3</v>
      </c>
      <c r="HWQ33" s="86">
        <v>2</v>
      </c>
      <c r="HWR33" s="86">
        <v>1</v>
      </c>
      <c r="HWS33" s="86" t="s">
        <v>994</v>
      </c>
      <c r="HWT33" s="82">
        <v>3</v>
      </c>
      <c r="HWU33" s="86">
        <v>2</v>
      </c>
      <c r="HWV33" s="86">
        <v>1</v>
      </c>
      <c r="HWW33" s="86" t="s">
        <v>994</v>
      </c>
      <c r="HWX33" s="82">
        <v>3</v>
      </c>
      <c r="HWY33" s="86">
        <v>2</v>
      </c>
      <c r="HWZ33" s="86">
        <v>1</v>
      </c>
      <c r="HXA33" s="86" t="s">
        <v>994</v>
      </c>
      <c r="HXB33" s="82">
        <v>3</v>
      </c>
      <c r="HXC33" s="86">
        <v>2</v>
      </c>
      <c r="HXD33" s="86">
        <v>1</v>
      </c>
      <c r="HXE33" s="86" t="s">
        <v>994</v>
      </c>
      <c r="HXF33" s="82">
        <v>3</v>
      </c>
      <c r="HXG33" s="86">
        <v>2</v>
      </c>
      <c r="HXH33" s="86">
        <v>1</v>
      </c>
      <c r="HXI33" s="86" t="s">
        <v>994</v>
      </c>
      <c r="HXJ33" s="82">
        <v>3</v>
      </c>
      <c r="HXK33" s="86">
        <v>2</v>
      </c>
      <c r="HXL33" s="86">
        <v>1</v>
      </c>
      <c r="HXM33" s="86" t="s">
        <v>994</v>
      </c>
      <c r="HXN33" s="82">
        <v>3</v>
      </c>
      <c r="HXO33" s="86">
        <v>2</v>
      </c>
      <c r="HXP33" s="86">
        <v>1</v>
      </c>
      <c r="HXQ33" s="86" t="s">
        <v>994</v>
      </c>
      <c r="HXR33" s="82">
        <v>3</v>
      </c>
      <c r="HXS33" s="86">
        <v>2</v>
      </c>
      <c r="HXT33" s="86">
        <v>1</v>
      </c>
      <c r="HXU33" s="86" t="s">
        <v>994</v>
      </c>
      <c r="HXV33" s="82">
        <v>3</v>
      </c>
      <c r="HXW33" s="86">
        <v>2</v>
      </c>
      <c r="HXX33" s="86">
        <v>1</v>
      </c>
      <c r="HXY33" s="86" t="s">
        <v>994</v>
      </c>
      <c r="HXZ33" s="82">
        <v>3</v>
      </c>
      <c r="HYA33" s="86">
        <v>2</v>
      </c>
      <c r="HYB33" s="86">
        <v>1</v>
      </c>
      <c r="HYC33" s="86" t="s">
        <v>994</v>
      </c>
      <c r="HYD33" s="82">
        <v>3</v>
      </c>
      <c r="HYE33" s="86">
        <v>2</v>
      </c>
      <c r="HYF33" s="86">
        <v>1</v>
      </c>
      <c r="HYG33" s="86" t="s">
        <v>994</v>
      </c>
      <c r="HYH33" s="82">
        <v>3</v>
      </c>
      <c r="HYI33" s="86">
        <v>2</v>
      </c>
      <c r="HYJ33" s="86">
        <v>1</v>
      </c>
      <c r="HYK33" s="86" t="s">
        <v>994</v>
      </c>
      <c r="HYL33" s="82">
        <v>3</v>
      </c>
      <c r="HYM33" s="86">
        <v>2</v>
      </c>
      <c r="HYN33" s="86">
        <v>1</v>
      </c>
      <c r="HYO33" s="86" t="s">
        <v>994</v>
      </c>
      <c r="HYP33" s="82">
        <v>3</v>
      </c>
      <c r="HYQ33" s="86">
        <v>2</v>
      </c>
      <c r="HYR33" s="86">
        <v>1</v>
      </c>
      <c r="HYS33" s="86" t="s">
        <v>994</v>
      </c>
      <c r="HYT33" s="82">
        <v>3</v>
      </c>
      <c r="HYU33" s="86">
        <v>2</v>
      </c>
      <c r="HYV33" s="86">
        <v>1</v>
      </c>
      <c r="HYW33" s="86" t="s">
        <v>994</v>
      </c>
      <c r="HYX33" s="82">
        <v>3</v>
      </c>
      <c r="HYY33" s="86">
        <v>2</v>
      </c>
      <c r="HYZ33" s="86">
        <v>1</v>
      </c>
      <c r="HZA33" s="86" t="s">
        <v>994</v>
      </c>
      <c r="HZB33" s="82">
        <v>3</v>
      </c>
      <c r="HZC33" s="86">
        <v>2</v>
      </c>
      <c r="HZD33" s="86">
        <v>1</v>
      </c>
      <c r="HZE33" s="86" t="s">
        <v>994</v>
      </c>
      <c r="HZF33" s="82">
        <v>3</v>
      </c>
      <c r="HZG33" s="86">
        <v>2</v>
      </c>
      <c r="HZH33" s="86">
        <v>1</v>
      </c>
      <c r="HZI33" s="86" t="s">
        <v>994</v>
      </c>
      <c r="HZJ33" s="82">
        <v>3</v>
      </c>
      <c r="HZK33" s="86">
        <v>2</v>
      </c>
      <c r="HZL33" s="86">
        <v>1</v>
      </c>
      <c r="HZM33" s="86" t="s">
        <v>994</v>
      </c>
      <c r="HZN33" s="82">
        <v>3</v>
      </c>
      <c r="HZO33" s="86">
        <v>2</v>
      </c>
      <c r="HZP33" s="86">
        <v>1</v>
      </c>
      <c r="HZQ33" s="86" t="s">
        <v>994</v>
      </c>
      <c r="HZR33" s="82">
        <v>3</v>
      </c>
      <c r="HZS33" s="86">
        <v>2</v>
      </c>
      <c r="HZT33" s="86">
        <v>1</v>
      </c>
      <c r="HZU33" s="86" t="s">
        <v>994</v>
      </c>
      <c r="HZV33" s="82">
        <v>3</v>
      </c>
      <c r="HZW33" s="86">
        <v>2</v>
      </c>
      <c r="HZX33" s="86">
        <v>1</v>
      </c>
      <c r="HZY33" s="86" t="s">
        <v>994</v>
      </c>
      <c r="HZZ33" s="82">
        <v>3</v>
      </c>
      <c r="IAA33" s="86">
        <v>2</v>
      </c>
      <c r="IAB33" s="86">
        <v>1</v>
      </c>
      <c r="IAC33" s="86" t="s">
        <v>994</v>
      </c>
      <c r="IAD33" s="82">
        <v>3</v>
      </c>
      <c r="IAE33" s="86">
        <v>2</v>
      </c>
      <c r="IAF33" s="86">
        <v>1</v>
      </c>
      <c r="IAG33" s="86" t="s">
        <v>994</v>
      </c>
      <c r="IAH33" s="82">
        <v>3</v>
      </c>
      <c r="IAI33" s="86">
        <v>2</v>
      </c>
      <c r="IAJ33" s="86">
        <v>1</v>
      </c>
      <c r="IAK33" s="86" t="s">
        <v>994</v>
      </c>
      <c r="IAL33" s="82">
        <v>3</v>
      </c>
      <c r="IAM33" s="86">
        <v>2</v>
      </c>
      <c r="IAN33" s="86">
        <v>1</v>
      </c>
      <c r="IAO33" s="86" t="s">
        <v>994</v>
      </c>
      <c r="IAP33" s="82">
        <v>3</v>
      </c>
      <c r="IAQ33" s="86">
        <v>2</v>
      </c>
      <c r="IAR33" s="86">
        <v>1</v>
      </c>
      <c r="IAS33" s="86" t="s">
        <v>994</v>
      </c>
      <c r="IAT33" s="82">
        <v>3</v>
      </c>
      <c r="IAU33" s="86">
        <v>2</v>
      </c>
      <c r="IAV33" s="86">
        <v>1</v>
      </c>
      <c r="IAW33" s="86" t="s">
        <v>994</v>
      </c>
      <c r="IAX33" s="82">
        <v>3</v>
      </c>
      <c r="IAY33" s="86">
        <v>2</v>
      </c>
      <c r="IAZ33" s="86">
        <v>1</v>
      </c>
      <c r="IBA33" s="86" t="s">
        <v>994</v>
      </c>
      <c r="IBB33" s="82">
        <v>3</v>
      </c>
      <c r="IBC33" s="86">
        <v>2</v>
      </c>
      <c r="IBD33" s="86">
        <v>1</v>
      </c>
      <c r="IBE33" s="86" t="s">
        <v>994</v>
      </c>
      <c r="IBF33" s="82">
        <v>3</v>
      </c>
      <c r="IBG33" s="86">
        <v>2</v>
      </c>
      <c r="IBH33" s="86">
        <v>1</v>
      </c>
      <c r="IBI33" s="86" t="s">
        <v>994</v>
      </c>
      <c r="IBJ33" s="82">
        <v>3</v>
      </c>
      <c r="IBK33" s="86">
        <v>2</v>
      </c>
      <c r="IBL33" s="86">
        <v>1</v>
      </c>
      <c r="IBM33" s="86" t="s">
        <v>994</v>
      </c>
      <c r="IBN33" s="82">
        <v>3</v>
      </c>
      <c r="IBO33" s="86">
        <v>2</v>
      </c>
      <c r="IBP33" s="86">
        <v>1</v>
      </c>
      <c r="IBQ33" s="86" t="s">
        <v>994</v>
      </c>
      <c r="IBR33" s="82">
        <v>3</v>
      </c>
      <c r="IBS33" s="86">
        <v>2</v>
      </c>
      <c r="IBT33" s="86">
        <v>1</v>
      </c>
      <c r="IBU33" s="86" t="s">
        <v>994</v>
      </c>
      <c r="IBV33" s="82">
        <v>3</v>
      </c>
      <c r="IBW33" s="86">
        <v>2</v>
      </c>
      <c r="IBX33" s="86">
        <v>1</v>
      </c>
      <c r="IBY33" s="86" t="s">
        <v>994</v>
      </c>
      <c r="IBZ33" s="82">
        <v>3</v>
      </c>
      <c r="ICA33" s="86">
        <v>2</v>
      </c>
      <c r="ICB33" s="86">
        <v>1</v>
      </c>
      <c r="ICC33" s="86" t="s">
        <v>994</v>
      </c>
      <c r="ICD33" s="82">
        <v>3</v>
      </c>
      <c r="ICE33" s="86">
        <v>2</v>
      </c>
      <c r="ICF33" s="86">
        <v>1</v>
      </c>
      <c r="ICG33" s="86" t="s">
        <v>994</v>
      </c>
      <c r="ICH33" s="82">
        <v>3</v>
      </c>
      <c r="ICI33" s="86">
        <v>2</v>
      </c>
      <c r="ICJ33" s="86">
        <v>1</v>
      </c>
      <c r="ICK33" s="86" t="s">
        <v>994</v>
      </c>
      <c r="ICL33" s="82">
        <v>3</v>
      </c>
      <c r="ICM33" s="86">
        <v>2</v>
      </c>
      <c r="ICN33" s="86">
        <v>1</v>
      </c>
      <c r="ICO33" s="86" t="s">
        <v>994</v>
      </c>
      <c r="ICP33" s="82">
        <v>3</v>
      </c>
      <c r="ICQ33" s="86">
        <v>2</v>
      </c>
      <c r="ICR33" s="86">
        <v>1</v>
      </c>
      <c r="ICS33" s="86" t="s">
        <v>994</v>
      </c>
      <c r="ICT33" s="82">
        <v>3</v>
      </c>
      <c r="ICU33" s="86">
        <v>2</v>
      </c>
      <c r="ICV33" s="86">
        <v>1</v>
      </c>
      <c r="ICW33" s="86" t="s">
        <v>994</v>
      </c>
      <c r="ICX33" s="82">
        <v>3</v>
      </c>
      <c r="ICY33" s="86">
        <v>2</v>
      </c>
      <c r="ICZ33" s="86">
        <v>1</v>
      </c>
      <c r="IDA33" s="86" t="s">
        <v>994</v>
      </c>
      <c r="IDB33" s="82">
        <v>3</v>
      </c>
      <c r="IDC33" s="86">
        <v>2</v>
      </c>
      <c r="IDD33" s="86">
        <v>1</v>
      </c>
      <c r="IDE33" s="86" t="s">
        <v>994</v>
      </c>
      <c r="IDF33" s="82">
        <v>3</v>
      </c>
      <c r="IDG33" s="86">
        <v>2</v>
      </c>
      <c r="IDH33" s="86">
        <v>1</v>
      </c>
      <c r="IDI33" s="86" t="s">
        <v>994</v>
      </c>
      <c r="IDJ33" s="82">
        <v>3</v>
      </c>
      <c r="IDK33" s="86">
        <v>2</v>
      </c>
      <c r="IDL33" s="86">
        <v>1</v>
      </c>
      <c r="IDM33" s="86" t="s">
        <v>994</v>
      </c>
      <c r="IDN33" s="82">
        <v>3</v>
      </c>
      <c r="IDO33" s="86">
        <v>2</v>
      </c>
      <c r="IDP33" s="86">
        <v>1</v>
      </c>
      <c r="IDQ33" s="86" t="s">
        <v>994</v>
      </c>
      <c r="IDR33" s="82">
        <v>3</v>
      </c>
      <c r="IDS33" s="86">
        <v>2</v>
      </c>
      <c r="IDT33" s="86">
        <v>1</v>
      </c>
      <c r="IDU33" s="86" t="s">
        <v>994</v>
      </c>
      <c r="IDV33" s="82">
        <v>3</v>
      </c>
      <c r="IDW33" s="86">
        <v>2</v>
      </c>
      <c r="IDX33" s="86">
        <v>1</v>
      </c>
      <c r="IDY33" s="86" t="s">
        <v>994</v>
      </c>
      <c r="IDZ33" s="82">
        <v>3</v>
      </c>
      <c r="IEA33" s="86">
        <v>2</v>
      </c>
      <c r="IEB33" s="86">
        <v>1</v>
      </c>
      <c r="IEC33" s="86" t="s">
        <v>994</v>
      </c>
      <c r="IED33" s="82">
        <v>3</v>
      </c>
      <c r="IEE33" s="86">
        <v>2</v>
      </c>
      <c r="IEF33" s="86">
        <v>1</v>
      </c>
      <c r="IEG33" s="86" t="s">
        <v>994</v>
      </c>
      <c r="IEH33" s="82">
        <v>3</v>
      </c>
      <c r="IEI33" s="86">
        <v>2</v>
      </c>
      <c r="IEJ33" s="86">
        <v>1</v>
      </c>
      <c r="IEK33" s="86" t="s">
        <v>994</v>
      </c>
      <c r="IEL33" s="82">
        <v>3</v>
      </c>
      <c r="IEM33" s="86">
        <v>2</v>
      </c>
      <c r="IEN33" s="86">
        <v>1</v>
      </c>
      <c r="IEO33" s="86" t="s">
        <v>994</v>
      </c>
      <c r="IEP33" s="82">
        <v>3</v>
      </c>
      <c r="IEQ33" s="86">
        <v>2</v>
      </c>
      <c r="IER33" s="86">
        <v>1</v>
      </c>
      <c r="IES33" s="86" t="s">
        <v>994</v>
      </c>
      <c r="IET33" s="82">
        <v>3</v>
      </c>
      <c r="IEU33" s="86">
        <v>2</v>
      </c>
      <c r="IEV33" s="86">
        <v>1</v>
      </c>
      <c r="IEW33" s="86" t="s">
        <v>994</v>
      </c>
      <c r="IEX33" s="82">
        <v>3</v>
      </c>
      <c r="IEY33" s="86">
        <v>2</v>
      </c>
      <c r="IEZ33" s="86">
        <v>1</v>
      </c>
      <c r="IFA33" s="86" t="s">
        <v>994</v>
      </c>
      <c r="IFB33" s="82">
        <v>3</v>
      </c>
      <c r="IFC33" s="86">
        <v>2</v>
      </c>
      <c r="IFD33" s="86">
        <v>1</v>
      </c>
      <c r="IFE33" s="86" t="s">
        <v>994</v>
      </c>
      <c r="IFF33" s="82">
        <v>3</v>
      </c>
      <c r="IFG33" s="86">
        <v>2</v>
      </c>
      <c r="IFH33" s="86">
        <v>1</v>
      </c>
      <c r="IFI33" s="86" t="s">
        <v>994</v>
      </c>
      <c r="IFJ33" s="82">
        <v>3</v>
      </c>
      <c r="IFK33" s="86">
        <v>2</v>
      </c>
      <c r="IFL33" s="86">
        <v>1</v>
      </c>
      <c r="IFM33" s="86" t="s">
        <v>994</v>
      </c>
      <c r="IFN33" s="82">
        <v>3</v>
      </c>
      <c r="IFO33" s="86">
        <v>2</v>
      </c>
      <c r="IFP33" s="86">
        <v>1</v>
      </c>
      <c r="IFQ33" s="86" t="s">
        <v>994</v>
      </c>
      <c r="IFR33" s="82">
        <v>3</v>
      </c>
      <c r="IFS33" s="86">
        <v>2</v>
      </c>
      <c r="IFT33" s="86">
        <v>1</v>
      </c>
      <c r="IFU33" s="86" t="s">
        <v>994</v>
      </c>
      <c r="IFV33" s="82">
        <v>3</v>
      </c>
      <c r="IFW33" s="86">
        <v>2</v>
      </c>
      <c r="IFX33" s="86">
        <v>1</v>
      </c>
      <c r="IFY33" s="86" t="s">
        <v>994</v>
      </c>
      <c r="IFZ33" s="82">
        <v>3</v>
      </c>
      <c r="IGA33" s="86">
        <v>2</v>
      </c>
      <c r="IGB33" s="86">
        <v>1</v>
      </c>
      <c r="IGC33" s="86" t="s">
        <v>994</v>
      </c>
      <c r="IGD33" s="82">
        <v>3</v>
      </c>
      <c r="IGE33" s="86">
        <v>2</v>
      </c>
      <c r="IGF33" s="86">
        <v>1</v>
      </c>
      <c r="IGG33" s="86" t="s">
        <v>994</v>
      </c>
      <c r="IGH33" s="82">
        <v>3</v>
      </c>
      <c r="IGI33" s="86">
        <v>2</v>
      </c>
      <c r="IGJ33" s="86">
        <v>1</v>
      </c>
      <c r="IGK33" s="86" t="s">
        <v>994</v>
      </c>
      <c r="IGL33" s="82">
        <v>3</v>
      </c>
      <c r="IGM33" s="86">
        <v>2</v>
      </c>
      <c r="IGN33" s="86">
        <v>1</v>
      </c>
      <c r="IGO33" s="86" t="s">
        <v>994</v>
      </c>
      <c r="IGP33" s="82">
        <v>3</v>
      </c>
      <c r="IGQ33" s="86">
        <v>2</v>
      </c>
      <c r="IGR33" s="86">
        <v>1</v>
      </c>
      <c r="IGS33" s="86" t="s">
        <v>994</v>
      </c>
      <c r="IGT33" s="82">
        <v>3</v>
      </c>
      <c r="IGU33" s="86">
        <v>2</v>
      </c>
      <c r="IGV33" s="86">
        <v>1</v>
      </c>
      <c r="IGW33" s="86" t="s">
        <v>994</v>
      </c>
      <c r="IGX33" s="82">
        <v>3</v>
      </c>
      <c r="IGY33" s="86">
        <v>2</v>
      </c>
      <c r="IGZ33" s="86">
        <v>1</v>
      </c>
      <c r="IHA33" s="86" t="s">
        <v>994</v>
      </c>
      <c r="IHB33" s="82">
        <v>3</v>
      </c>
      <c r="IHC33" s="86">
        <v>2</v>
      </c>
      <c r="IHD33" s="86">
        <v>1</v>
      </c>
      <c r="IHE33" s="86" t="s">
        <v>994</v>
      </c>
      <c r="IHF33" s="82">
        <v>3</v>
      </c>
      <c r="IHG33" s="86">
        <v>2</v>
      </c>
      <c r="IHH33" s="86">
        <v>1</v>
      </c>
      <c r="IHI33" s="86" t="s">
        <v>994</v>
      </c>
      <c r="IHJ33" s="82">
        <v>3</v>
      </c>
      <c r="IHK33" s="86">
        <v>2</v>
      </c>
      <c r="IHL33" s="86">
        <v>1</v>
      </c>
      <c r="IHM33" s="86" t="s">
        <v>994</v>
      </c>
      <c r="IHN33" s="82">
        <v>3</v>
      </c>
      <c r="IHO33" s="86">
        <v>2</v>
      </c>
      <c r="IHP33" s="86">
        <v>1</v>
      </c>
      <c r="IHQ33" s="86" t="s">
        <v>994</v>
      </c>
      <c r="IHR33" s="82">
        <v>3</v>
      </c>
      <c r="IHS33" s="86">
        <v>2</v>
      </c>
      <c r="IHT33" s="86">
        <v>1</v>
      </c>
      <c r="IHU33" s="86" t="s">
        <v>994</v>
      </c>
      <c r="IHV33" s="82">
        <v>3</v>
      </c>
      <c r="IHW33" s="86">
        <v>2</v>
      </c>
      <c r="IHX33" s="86">
        <v>1</v>
      </c>
      <c r="IHY33" s="86" t="s">
        <v>994</v>
      </c>
      <c r="IHZ33" s="82">
        <v>3</v>
      </c>
      <c r="IIA33" s="86">
        <v>2</v>
      </c>
      <c r="IIB33" s="86">
        <v>1</v>
      </c>
      <c r="IIC33" s="86" t="s">
        <v>994</v>
      </c>
      <c r="IID33" s="82">
        <v>3</v>
      </c>
      <c r="IIE33" s="86">
        <v>2</v>
      </c>
      <c r="IIF33" s="86">
        <v>1</v>
      </c>
      <c r="IIG33" s="86" t="s">
        <v>994</v>
      </c>
      <c r="IIH33" s="82">
        <v>3</v>
      </c>
      <c r="III33" s="86">
        <v>2</v>
      </c>
      <c r="IIJ33" s="86">
        <v>1</v>
      </c>
      <c r="IIK33" s="86" t="s">
        <v>994</v>
      </c>
      <c r="IIL33" s="82">
        <v>3</v>
      </c>
      <c r="IIM33" s="86">
        <v>2</v>
      </c>
      <c r="IIN33" s="86">
        <v>1</v>
      </c>
      <c r="IIO33" s="86" t="s">
        <v>994</v>
      </c>
      <c r="IIP33" s="82">
        <v>3</v>
      </c>
      <c r="IIQ33" s="86">
        <v>2</v>
      </c>
      <c r="IIR33" s="86">
        <v>1</v>
      </c>
      <c r="IIS33" s="86" t="s">
        <v>994</v>
      </c>
      <c r="IIT33" s="82">
        <v>3</v>
      </c>
      <c r="IIU33" s="86">
        <v>2</v>
      </c>
      <c r="IIV33" s="86">
        <v>1</v>
      </c>
      <c r="IIW33" s="86" t="s">
        <v>994</v>
      </c>
      <c r="IIX33" s="82">
        <v>3</v>
      </c>
      <c r="IIY33" s="86">
        <v>2</v>
      </c>
      <c r="IIZ33" s="86">
        <v>1</v>
      </c>
      <c r="IJA33" s="86" t="s">
        <v>994</v>
      </c>
      <c r="IJB33" s="82">
        <v>3</v>
      </c>
      <c r="IJC33" s="86">
        <v>2</v>
      </c>
      <c r="IJD33" s="86">
        <v>1</v>
      </c>
      <c r="IJE33" s="86" t="s">
        <v>994</v>
      </c>
      <c r="IJF33" s="82">
        <v>3</v>
      </c>
      <c r="IJG33" s="86">
        <v>2</v>
      </c>
      <c r="IJH33" s="86">
        <v>1</v>
      </c>
      <c r="IJI33" s="86" t="s">
        <v>994</v>
      </c>
      <c r="IJJ33" s="82">
        <v>3</v>
      </c>
      <c r="IJK33" s="86">
        <v>2</v>
      </c>
      <c r="IJL33" s="86">
        <v>1</v>
      </c>
      <c r="IJM33" s="86" t="s">
        <v>994</v>
      </c>
      <c r="IJN33" s="82">
        <v>3</v>
      </c>
      <c r="IJO33" s="86">
        <v>2</v>
      </c>
      <c r="IJP33" s="86">
        <v>1</v>
      </c>
      <c r="IJQ33" s="86" t="s">
        <v>994</v>
      </c>
      <c r="IJR33" s="82">
        <v>3</v>
      </c>
      <c r="IJS33" s="86">
        <v>2</v>
      </c>
      <c r="IJT33" s="86">
        <v>1</v>
      </c>
      <c r="IJU33" s="86" t="s">
        <v>994</v>
      </c>
      <c r="IJV33" s="82">
        <v>3</v>
      </c>
      <c r="IJW33" s="86">
        <v>2</v>
      </c>
      <c r="IJX33" s="86">
        <v>1</v>
      </c>
      <c r="IJY33" s="86" t="s">
        <v>994</v>
      </c>
      <c r="IJZ33" s="82">
        <v>3</v>
      </c>
      <c r="IKA33" s="86">
        <v>2</v>
      </c>
      <c r="IKB33" s="86">
        <v>1</v>
      </c>
      <c r="IKC33" s="86" t="s">
        <v>994</v>
      </c>
      <c r="IKD33" s="82">
        <v>3</v>
      </c>
      <c r="IKE33" s="86">
        <v>2</v>
      </c>
      <c r="IKF33" s="86">
        <v>1</v>
      </c>
      <c r="IKG33" s="86" t="s">
        <v>994</v>
      </c>
      <c r="IKH33" s="82">
        <v>3</v>
      </c>
      <c r="IKI33" s="86">
        <v>2</v>
      </c>
      <c r="IKJ33" s="86">
        <v>1</v>
      </c>
      <c r="IKK33" s="86" t="s">
        <v>994</v>
      </c>
      <c r="IKL33" s="82">
        <v>3</v>
      </c>
      <c r="IKM33" s="86">
        <v>2</v>
      </c>
      <c r="IKN33" s="86">
        <v>1</v>
      </c>
      <c r="IKO33" s="86" t="s">
        <v>994</v>
      </c>
      <c r="IKP33" s="82">
        <v>3</v>
      </c>
      <c r="IKQ33" s="86">
        <v>2</v>
      </c>
      <c r="IKR33" s="86">
        <v>1</v>
      </c>
      <c r="IKS33" s="86" t="s">
        <v>994</v>
      </c>
      <c r="IKT33" s="82">
        <v>3</v>
      </c>
      <c r="IKU33" s="86">
        <v>2</v>
      </c>
      <c r="IKV33" s="86">
        <v>1</v>
      </c>
      <c r="IKW33" s="86" t="s">
        <v>994</v>
      </c>
      <c r="IKX33" s="82">
        <v>3</v>
      </c>
      <c r="IKY33" s="86">
        <v>2</v>
      </c>
      <c r="IKZ33" s="86">
        <v>1</v>
      </c>
      <c r="ILA33" s="86" t="s">
        <v>994</v>
      </c>
      <c r="ILB33" s="82">
        <v>3</v>
      </c>
      <c r="ILC33" s="86">
        <v>2</v>
      </c>
      <c r="ILD33" s="86">
        <v>1</v>
      </c>
      <c r="ILE33" s="86" t="s">
        <v>994</v>
      </c>
      <c r="ILF33" s="82">
        <v>3</v>
      </c>
      <c r="ILG33" s="86">
        <v>2</v>
      </c>
      <c r="ILH33" s="86">
        <v>1</v>
      </c>
      <c r="ILI33" s="86" t="s">
        <v>994</v>
      </c>
      <c r="ILJ33" s="82">
        <v>3</v>
      </c>
      <c r="ILK33" s="86">
        <v>2</v>
      </c>
      <c r="ILL33" s="86">
        <v>1</v>
      </c>
      <c r="ILM33" s="86" t="s">
        <v>994</v>
      </c>
      <c r="ILN33" s="82">
        <v>3</v>
      </c>
      <c r="ILO33" s="86">
        <v>2</v>
      </c>
      <c r="ILP33" s="86">
        <v>1</v>
      </c>
      <c r="ILQ33" s="86" t="s">
        <v>994</v>
      </c>
      <c r="ILR33" s="82">
        <v>3</v>
      </c>
      <c r="ILS33" s="86">
        <v>2</v>
      </c>
      <c r="ILT33" s="86">
        <v>1</v>
      </c>
      <c r="ILU33" s="86" t="s">
        <v>994</v>
      </c>
      <c r="ILV33" s="82">
        <v>3</v>
      </c>
      <c r="ILW33" s="86">
        <v>2</v>
      </c>
      <c r="ILX33" s="86">
        <v>1</v>
      </c>
      <c r="ILY33" s="86" t="s">
        <v>994</v>
      </c>
      <c r="ILZ33" s="82">
        <v>3</v>
      </c>
      <c r="IMA33" s="86">
        <v>2</v>
      </c>
      <c r="IMB33" s="86">
        <v>1</v>
      </c>
      <c r="IMC33" s="86" t="s">
        <v>994</v>
      </c>
      <c r="IMD33" s="82">
        <v>3</v>
      </c>
      <c r="IME33" s="86">
        <v>2</v>
      </c>
      <c r="IMF33" s="86">
        <v>1</v>
      </c>
      <c r="IMG33" s="86" t="s">
        <v>994</v>
      </c>
      <c r="IMH33" s="82">
        <v>3</v>
      </c>
      <c r="IMI33" s="86">
        <v>2</v>
      </c>
      <c r="IMJ33" s="86">
        <v>1</v>
      </c>
      <c r="IMK33" s="86" t="s">
        <v>994</v>
      </c>
      <c r="IML33" s="82">
        <v>3</v>
      </c>
      <c r="IMM33" s="86">
        <v>2</v>
      </c>
      <c r="IMN33" s="86">
        <v>1</v>
      </c>
      <c r="IMO33" s="86" t="s">
        <v>994</v>
      </c>
      <c r="IMP33" s="82">
        <v>3</v>
      </c>
      <c r="IMQ33" s="86">
        <v>2</v>
      </c>
      <c r="IMR33" s="86">
        <v>1</v>
      </c>
      <c r="IMS33" s="86" t="s">
        <v>994</v>
      </c>
      <c r="IMT33" s="82">
        <v>3</v>
      </c>
      <c r="IMU33" s="86">
        <v>2</v>
      </c>
      <c r="IMV33" s="86">
        <v>1</v>
      </c>
      <c r="IMW33" s="86" t="s">
        <v>994</v>
      </c>
      <c r="IMX33" s="82">
        <v>3</v>
      </c>
      <c r="IMY33" s="86">
        <v>2</v>
      </c>
      <c r="IMZ33" s="86">
        <v>1</v>
      </c>
      <c r="INA33" s="86" t="s">
        <v>994</v>
      </c>
      <c r="INB33" s="82">
        <v>3</v>
      </c>
      <c r="INC33" s="86">
        <v>2</v>
      </c>
      <c r="IND33" s="86">
        <v>1</v>
      </c>
      <c r="INE33" s="86" t="s">
        <v>994</v>
      </c>
      <c r="INF33" s="82">
        <v>3</v>
      </c>
      <c r="ING33" s="86">
        <v>2</v>
      </c>
      <c r="INH33" s="86">
        <v>1</v>
      </c>
      <c r="INI33" s="86" t="s">
        <v>994</v>
      </c>
      <c r="INJ33" s="82">
        <v>3</v>
      </c>
      <c r="INK33" s="86">
        <v>2</v>
      </c>
      <c r="INL33" s="86">
        <v>1</v>
      </c>
      <c r="INM33" s="86" t="s">
        <v>994</v>
      </c>
      <c r="INN33" s="82">
        <v>3</v>
      </c>
      <c r="INO33" s="86">
        <v>2</v>
      </c>
      <c r="INP33" s="86">
        <v>1</v>
      </c>
      <c r="INQ33" s="86" t="s">
        <v>994</v>
      </c>
      <c r="INR33" s="82">
        <v>3</v>
      </c>
      <c r="INS33" s="86">
        <v>2</v>
      </c>
      <c r="INT33" s="86">
        <v>1</v>
      </c>
      <c r="INU33" s="86" t="s">
        <v>994</v>
      </c>
      <c r="INV33" s="82">
        <v>3</v>
      </c>
      <c r="INW33" s="86">
        <v>2</v>
      </c>
      <c r="INX33" s="86">
        <v>1</v>
      </c>
      <c r="INY33" s="86" t="s">
        <v>994</v>
      </c>
      <c r="INZ33" s="82">
        <v>3</v>
      </c>
      <c r="IOA33" s="86">
        <v>2</v>
      </c>
      <c r="IOB33" s="86">
        <v>1</v>
      </c>
      <c r="IOC33" s="86" t="s">
        <v>994</v>
      </c>
      <c r="IOD33" s="82">
        <v>3</v>
      </c>
      <c r="IOE33" s="86">
        <v>2</v>
      </c>
      <c r="IOF33" s="86">
        <v>1</v>
      </c>
      <c r="IOG33" s="86" t="s">
        <v>994</v>
      </c>
      <c r="IOH33" s="82">
        <v>3</v>
      </c>
      <c r="IOI33" s="86">
        <v>2</v>
      </c>
      <c r="IOJ33" s="86">
        <v>1</v>
      </c>
      <c r="IOK33" s="86" t="s">
        <v>994</v>
      </c>
      <c r="IOL33" s="82">
        <v>3</v>
      </c>
      <c r="IOM33" s="86">
        <v>2</v>
      </c>
      <c r="ION33" s="86">
        <v>1</v>
      </c>
      <c r="IOO33" s="86" t="s">
        <v>994</v>
      </c>
      <c r="IOP33" s="82">
        <v>3</v>
      </c>
      <c r="IOQ33" s="86">
        <v>2</v>
      </c>
      <c r="IOR33" s="86">
        <v>1</v>
      </c>
      <c r="IOS33" s="86" t="s">
        <v>994</v>
      </c>
      <c r="IOT33" s="82">
        <v>3</v>
      </c>
      <c r="IOU33" s="86">
        <v>2</v>
      </c>
      <c r="IOV33" s="86">
        <v>1</v>
      </c>
      <c r="IOW33" s="86" t="s">
        <v>994</v>
      </c>
      <c r="IOX33" s="82">
        <v>3</v>
      </c>
      <c r="IOY33" s="86">
        <v>2</v>
      </c>
      <c r="IOZ33" s="86">
        <v>1</v>
      </c>
      <c r="IPA33" s="86" t="s">
        <v>994</v>
      </c>
      <c r="IPB33" s="82">
        <v>3</v>
      </c>
      <c r="IPC33" s="86">
        <v>2</v>
      </c>
      <c r="IPD33" s="86">
        <v>1</v>
      </c>
      <c r="IPE33" s="86" t="s">
        <v>994</v>
      </c>
      <c r="IPF33" s="82">
        <v>3</v>
      </c>
      <c r="IPG33" s="86">
        <v>2</v>
      </c>
      <c r="IPH33" s="86">
        <v>1</v>
      </c>
      <c r="IPI33" s="86" t="s">
        <v>994</v>
      </c>
      <c r="IPJ33" s="82">
        <v>3</v>
      </c>
      <c r="IPK33" s="86">
        <v>2</v>
      </c>
      <c r="IPL33" s="86">
        <v>1</v>
      </c>
      <c r="IPM33" s="86" t="s">
        <v>994</v>
      </c>
      <c r="IPN33" s="82">
        <v>3</v>
      </c>
      <c r="IPO33" s="86">
        <v>2</v>
      </c>
      <c r="IPP33" s="86">
        <v>1</v>
      </c>
      <c r="IPQ33" s="86" t="s">
        <v>994</v>
      </c>
      <c r="IPR33" s="82">
        <v>3</v>
      </c>
      <c r="IPS33" s="86">
        <v>2</v>
      </c>
      <c r="IPT33" s="86">
        <v>1</v>
      </c>
      <c r="IPU33" s="86" t="s">
        <v>994</v>
      </c>
      <c r="IPV33" s="82">
        <v>3</v>
      </c>
      <c r="IPW33" s="86">
        <v>2</v>
      </c>
      <c r="IPX33" s="86">
        <v>1</v>
      </c>
      <c r="IPY33" s="86" t="s">
        <v>994</v>
      </c>
      <c r="IPZ33" s="82">
        <v>3</v>
      </c>
      <c r="IQA33" s="86">
        <v>2</v>
      </c>
      <c r="IQB33" s="86">
        <v>1</v>
      </c>
      <c r="IQC33" s="86" t="s">
        <v>994</v>
      </c>
      <c r="IQD33" s="82">
        <v>3</v>
      </c>
      <c r="IQE33" s="86">
        <v>2</v>
      </c>
      <c r="IQF33" s="86">
        <v>1</v>
      </c>
      <c r="IQG33" s="86" t="s">
        <v>994</v>
      </c>
      <c r="IQH33" s="82">
        <v>3</v>
      </c>
      <c r="IQI33" s="86">
        <v>2</v>
      </c>
      <c r="IQJ33" s="86">
        <v>1</v>
      </c>
      <c r="IQK33" s="86" t="s">
        <v>994</v>
      </c>
      <c r="IQL33" s="82">
        <v>3</v>
      </c>
      <c r="IQM33" s="86">
        <v>2</v>
      </c>
      <c r="IQN33" s="86">
        <v>1</v>
      </c>
      <c r="IQO33" s="86" t="s">
        <v>994</v>
      </c>
      <c r="IQP33" s="82">
        <v>3</v>
      </c>
      <c r="IQQ33" s="86">
        <v>2</v>
      </c>
      <c r="IQR33" s="86">
        <v>1</v>
      </c>
      <c r="IQS33" s="86" t="s">
        <v>994</v>
      </c>
      <c r="IQT33" s="82">
        <v>3</v>
      </c>
      <c r="IQU33" s="86">
        <v>2</v>
      </c>
      <c r="IQV33" s="86">
        <v>1</v>
      </c>
      <c r="IQW33" s="86" t="s">
        <v>994</v>
      </c>
      <c r="IQX33" s="82">
        <v>3</v>
      </c>
      <c r="IQY33" s="86">
        <v>2</v>
      </c>
      <c r="IQZ33" s="86">
        <v>1</v>
      </c>
      <c r="IRA33" s="86" t="s">
        <v>994</v>
      </c>
      <c r="IRB33" s="82">
        <v>3</v>
      </c>
      <c r="IRC33" s="86">
        <v>2</v>
      </c>
      <c r="IRD33" s="86">
        <v>1</v>
      </c>
      <c r="IRE33" s="86" t="s">
        <v>994</v>
      </c>
      <c r="IRF33" s="82">
        <v>3</v>
      </c>
      <c r="IRG33" s="86">
        <v>2</v>
      </c>
      <c r="IRH33" s="86">
        <v>1</v>
      </c>
      <c r="IRI33" s="86" t="s">
        <v>994</v>
      </c>
      <c r="IRJ33" s="82">
        <v>3</v>
      </c>
      <c r="IRK33" s="86">
        <v>2</v>
      </c>
      <c r="IRL33" s="86">
        <v>1</v>
      </c>
      <c r="IRM33" s="86" t="s">
        <v>994</v>
      </c>
      <c r="IRN33" s="82">
        <v>3</v>
      </c>
      <c r="IRO33" s="86">
        <v>2</v>
      </c>
      <c r="IRP33" s="86">
        <v>1</v>
      </c>
      <c r="IRQ33" s="86" t="s">
        <v>994</v>
      </c>
      <c r="IRR33" s="82">
        <v>3</v>
      </c>
      <c r="IRS33" s="86">
        <v>2</v>
      </c>
      <c r="IRT33" s="86">
        <v>1</v>
      </c>
      <c r="IRU33" s="86" t="s">
        <v>994</v>
      </c>
      <c r="IRV33" s="82">
        <v>3</v>
      </c>
      <c r="IRW33" s="86">
        <v>2</v>
      </c>
      <c r="IRX33" s="86">
        <v>1</v>
      </c>
      <c r="IRY33" s="86" t="s">
        <v>994</v>
      </c>
      <c r="IRZ33" s="82">
        <v>3</v>
      </c>
      <c r="ISA33" s="86">
        <v>2</v>
      </c>
      <c r="ISB33" s="86">
        <v>1</v>
      </c>
      <c r="ISC33" s="86" t="s">
        <v>994</v>
      </c>
      <c r="ISD33" s="82">
        <v>3</v>
      </c>
      <c r="ISE33" s="86">
        <v>2</v>
      </c>
      <c r="ISF33" s="86">
        <v>1</v>
      </c>
      <c r="ISG33" s="86" t="s">
        <v>994</v>
      </c>
      <c r="ISH33" s="82">
        <v>3</v>
      </c>
      <c r="ISI33" s="86">
        <v>2</v>
      </c>
      <c r="ISJ33" s="86">
        <v>1</v>
      </c>
      <c r="ISK33" s="86" t="s">
        <v>994</v>
      </c>
      <c r="ISL33" s="82">
        <v>3</v>
      </c>
      <c r="ISM33" s="86">
        <v>2</v>
      </c>
      <c r="ISN33" s="86">
        <v>1</v>
      </c>
      <c r="ISO33" s="86" t="s">
        <v>994</v>
      </c>
      <c r="ISP33" s="82">
        <v>3</v>
      </c>
      <c r="ISQ33" s="86">
        <v>2</v>
      </c>
      <c r="ISR33" s="86">
        <v>1</v>
      </c>
      <c r="ISS33" s="86" t="s">
        <v>994</v>
      </c>
      <c r="IST33" s="82">
        <v>3</v>
      </c>
      <c r="ISU33" s="86">
        <v>2</v>
      </c>
      <c r="ISV33" s="86">
        <v>1</v>
      </c>
      <c r="ISW33" s="86" t="s">
        <v>994</v>
      </c>
      <c r="ISX33" s="82">
        <v>3</v>
      </c>
      <c r="ISY33" s="86">
        <v>2</v>
      </c>
      <c r="ISZ33" s="86">
        <v>1</v>
      </c>
      <c r="ITA33" s="86" t="s">
        <v>994</v>
      </c>
      <c r="ITB33" s="82">
        <v>3</v>
      </c>
      <c r="ITC33" s="86">
        <v>2</v>
      </c>
      <c r="ITD33" s="86">
        <v>1</v>
      </c>
      <c r="ITE33" s="86" t="s">
        <v>994</v>
      </c>
      <c r="ITF33" s="82">
        <v>3</v>
      </c>
      <c r="ITG33" s="86">
        <v>2</v>
      </c>
      <c r="ITH33" s="86">
        <v>1</v>
      </c>
      <c r="ITI33" s="86" t="s">
        <v>994</v>
      </c>
      <c r="ITJ33" s="82">
        <v>3</v>
      </c>
      <c r="ITK33" s="86">
        <v>2</v>
      </c>
      <c r="ITL33" s="86">
        <v>1</v>
      </c>
      <c r="ITM33" s="86" t="s">
        <v>994</v>
      </c>
      <c r="ITN33" s="82">
        <v>3</v>
      </c>
      <c r="ITO33" s="86">
        <v>2</v>
      </c>
      <c r="ITP33" s="86">
        <v>1</v>
      </c>
      <c r="ITQ33" s="86" t="s">
        <v>994</v>
      </c>
      <c r="ITR33" s="82">
        <v>3</v>
      </c>
      <c r="ITS33" s="86">
        <v>2</v>
      </c>
      <c r="ITT33" s="86">
        <v>1</v>
      </c>
      <c r="ITU33" s="86" t="s">
        <v>994</v>
      </c>
      <c r="ITV33" s="82">
        <v>3</v>
      </c>
      <c r="ITW33" s="86">
        <v>2</v>
      </c>
      <c r="ITX33" s="86">
        <v>1</v>
      </c>
      <c r="ITY33" s="86" t="s">
        <v>994</v>
      </c>
      <c r="ITZ33" s="82">
        <v>3</v>
      </c>
      <c r="IUA33" s="86">
        <v>2</v>
      </c>
      <c r="IUB33" s="86">
        <v>1</v>
      </c>
      <c r="IUC33" s="86" t="s">
        <v>994</v>
      </c>
      <c r="IUD33" s="82">
        <v>3</v>
      </c>
      <c r="IUE33" s="86">
        <v>2</v>
      </c>
      <c r="IUF33" s="86">
        <v>1</v>
      </c>
      <c r="IUG33" s="86" t="s">
        <v>994</v>
      </c>
      <c r="IUH33" s="82">
        <v>3</v>
      </c>
      <c r="IUI33" s="86">
        <v>2</v>
      </c>
      <c r="IUJ33" s="86">
        <v>1</v>
      </c>
      <c r="IUK33" s="86" t="s">
        <v>994</v>
      </c>
      <c r="IUL33" s="82">
        <v>3</v>
      </c>
      <c r="IUM33" s="86">
        <v>2</v>
      </c>
      <c r="IUN33" s="86">
        <v>1</v>
      </c>
      <c r="IUO33" s="86" t="s">
        <v>994</v>
      </c>
      <c r="IUP33" s="82">
        <v>3</v>
      </c>
      <c r="IUQ33" s="86">
        <v>2</v>
      </c>
      <c r="IUR33" s="86">
        <v>1</v>
      </c>
      <c r="IUS33" s="86" t="s">
        <v>994</v>
      </c>
      <c r="IUT33" s="82">
        <v>3</v>
      </c>
      <c r="IUU33" s="86">
        <v>2</v>
      </c>
      <c r="IUV33" s="86">
        <v>1</v>
      </c>
      <c r="IUW33" s="86" t="s">
        <v>994</v>
      </c>
      <c r="IUX33" s="82">
        <v>3</v>
      </c>
      <c r="IUY33" s="86">
        <v>2</v>
      </c>
      <c r="IUZ33" s="86">
        <v>1</v>
      </c>
      <c r="IVA33" s="86" t="s">
        <v>994</v>
      </c>
      <c r="IVB33" s="82">
        <v>3</v>
      </c>
      <c r="IVC33" s="86">
        <v>2</v>
      </c>
      <c r="IVD33" s="86">
        <v>1</v>
      </c>
      <c r="IVE33" s="86" t="s">
        <v>994</v>
      </c>
      <c r="IVF33" s="82">
        <v>3</v>
      </c>
      <c r="IVG33" s="86">
        <v>2</v>
      </c>
      <c r="IVH33" s="86">
        <v>1</v>
      </c>
      <c r="IVI33" s="86" t="s">
        <v>994</v>
      </c>
      <c r="IVJ33" s="82">
        <v>3</v>
      </c>
      <c r="IVK33" s="86">
        <v>2</v>
      </c>
      <c r="IVL33" s="86">
        <v>1</v>
      </c>
      <c r="IVM33" s="86" t="s">
        <v>994</v>
      </c>
      <c r="IVN33" s="82">
        <v>3</v>
      </c>
      <c r="IVO33" s="86">
        <v>2</v>
      </c>
      <c r="IVP33" s="86">
        <v>1</v>
      </c>
      <c r="IVQ33" s="86" t="s">
        <v>994</v>
      </c>
      <c r="IVR33" s="82">
        <v>3</v>
      </c>
      <c r="IVS33" s="86">
        <v>2</v>
      </c>
      <c r="IVT33" s="86">
        <v>1</v>
      </c>
      <c r="IVU33" s="86" t="s">
        <v>994</v>
      </c>
      <c r="IVV33" s="82">
        <v>3</v>
      </c>
      <c r="IVW33" s="86">
        <v>2</v>
      </c>
      <c r="IVX33" s="86">
        <v>1</v>
      </c>
      <c r="IVY33" s="86" t="s">
        <v>994</v>
      </c>
      <c r="IVZ33" s="82">
        <v>3</v>
      </c>
      <c r="IWA33" s="86">
        <v>2</v>
      </c>
      <c r="IWB33" s="86">
        <v>1</v>
      </c>
      <c r="IWC33" s="86" t="s">
        <v>994</v>
      </c>
      <c r="IWD33" s="82">
        <v>3</v>
      </c>
      <c r="IWE33" s="86">
        <v>2</v>
      </c>
      <c r="IWF33" s="86">
        <v>1</v>
      </c>
      <c r="IWG33" s="86" t="s">
        <v>994</v>
      </c>
      <c r="IWH33" s="82">
        <v>3</v>
      </c>
      <c r="IWI33" s="86">
        <v>2</v>
      </c>
      <c r="IWJ33" s="86">
        <v>1</v>
      </c>
      <c r="IWK33" s="86" t="s">
        <v>994</v>
      </c>
      <c r="IWL33" s="82">
        <v>3</v>
      </c>
      <c r="IWM33" s="86">
        <v>2</v>
      </c>
      <c r="IWN33" s="86">
        <v>1</v>
      </c>
      <c r="IWO33" s="86" t="s">
        <v>994</v>
      </c>
      <c r="IWP33" s="82">
        <v>3</v>
      </c>
      <c r="IWQ33" s="86">
        <v>2</v>
      </c>
      <c r="IWR33" s="86">
        <v>1</v>
      </c>
      <c r="IWS33" s="86" t="s">
        <v>994</v>
      </c>
      <c r="IWT33" s="82">
        <v>3</v>
      </c>
      <c r="IWU33" s="86">
        <v>2</v>
      </c>
      <c r="IWV33" s="86">
        <v>1</v>
      </c>
      <c r="IWW33" s="86" t="s">
        <v>994</v>
      </c>
      <c r="IWX33" s="82">
        <v>3</v>
      </c>
      <c r="IWY33" s="86">
        <v>2</v>
      </c>
      <c r="IWZ33" s="86">
        <v>1</v>
      </c>
      <c r="IXA33" s="86" t="s">
        <v>994</v>
      </c>
      <c r="IXB33" s="82">
        <v>3</v>
      </c>
      <c r="IXC33" s="86">
        <v>2</v>
      </c>
      <c r="IXD33" s="86">
        <v>1</v>
      </c>
      <c r="IXE33" s="86" t="s">
        <v>994</v>
      </c>
      <c r="IXF33" s="82">
        <v>3</v>
      </c>
      <c r="IXG33" s="86">
        <v>2</v>
      </c>
      <c r="IXH33" s="86">
        <v>1</v>
      </c>
      <c r="IXI33" s="86" t="s">
        <v>994</v>
      </c>
      <c r="IXJ33" s="82">
        <v>3</v>
      </c>
      <c r="IXK33" s="86">
        <v>2</v>
      </c>
      <c r="IXL33" s="86">
        <v>1</v>
      </c>
      <c r="IXM33" s="86" t="s">
        <v>994</v>
      </c>
      <c r="IXN33" s="82">
        <v>3</v>
      </c>
      <c r="IXO33" s="86">
        <v>2</v>
      </c>
      <c r="IXP33" s="86">
        <v>1</v>
      </c>
      <c r="IXQ33" s="86" t="s">
        <v>994</v>
      </c>
      <c r="IXR33" s="82">
        <v>3</v>
      </c>
      <c r="IXS33" s="86">
        <v>2</v>
      </c>
      <c r="IXT33" s="86">
        <v>1</v>
      </c>
      <c r="IXU33" s="86" t="s">
        <v>994</v>
      </c>
      <c r="IXV33" s="82">
        <v>3</v>
      </c>
      <c r="IXW33" s="86">
        <v>2</v>
      </c>
      <c r="IXX33" s="86">
        <v>1</v>
      </c>
      <c r="IXY33" s="86" t="s">
        <v>994</v>
      </c>
      <c r="IXZ33" s="82">
        <v>3</v>
      </c>
      <c r="IYA33" s="86">
        <v>2</v>
      </c>
      <c r="IYB33" s="86">
        <v>1</v>
      </c>
      <c r="IYC33" s="86" t="s">
        <v>994</v>
      </c>
      <c r="IYD33" s="82">
        <v>3</v>
      </c>
      <c r="IYE33" s="86">
        <v>2</v>
      </c>
      <c r="IYF33" s="86">
        <v>1</v>
      </c>
      <c r="IYG33" s="86" t="s">
        <v>994</v>
      </c>
      <c r="IYH33" s="82">
        <v>3</v>
      </c>
      <c r="IYI33" s="86">
        <v>2</v>
      </c>
      <c r="IYJ33" s="86">
        <v>1</v>
      </c>
      <c r="IYK33" s="86" t="s">
        <v>994</v>
      </c>
      <c r="IYL33" s="82">
        <v>3</v>
      </c>
      <c r="IYM33" s="86">
        <v>2</v>
      </c>
      <c r="IYN33" s="86">
        <v>1</v>
      </c>
      <c r="IYO33" s="86" t="s">
        <v>994</v>
      </c>
      <c r="IYP33" s="82">
        <v>3</v>
      </c>
      <c r="IYQ33" s="86">
        <v>2</v>
      </c>
      <c r="IYR33" s="86">
        <v>1</v>
      </c>
      <c r="IYS33" s="86" t="s">
        <v>994</v>
      </c>
      <c r="IYT33" s="82">
        <v>3</v>
      </c>
      <c r="IYU33" s="86">
        <v>2</v>
      </c>
      <c r="IYV33" s="86">
        <v>1</v>
      </c>
      <c r="IYW33" s="86" t="s">
        <v>994</v>
      </c>
      <c r="IYX33" s="82">
        <v>3</v>
      </c>
      <c r="IYY33" s="86">
        <v>2</v>
      </c>
      <c r="IYZ33" s="86">
        <v>1</v>
      </c>
      <c r="IZA33" s="86" t="s">
        <v>994</v>
      </c>
      <c r="IZB33" s="82">
        <v>3</v>
      </c>
      <c r="IZC33" s="86">
        <v>2</v>
      </c>
      <c r="IZD33" s="86">
        <v>1</v>
      </c>
      <c r="IZE33" s="86" t="s">
        <v>994</v>
      </c>
      <c r="IZF33" s="82">
        <v>3</v>
      </c>
      <c r="IZG33" s="86">
        <v>2</v>
      </c>
      <c r="IZH33" s="86">
        <v>1</v>
      </c>
      <c r="IZI33" s="86" t="s">
        <v>994</v>
      </c>
      <c r="IZJ33" s="82">
        <v>3</v>
      </c>
      <c r="IZK33" s="86">
        <v>2</v>
      </c>
      <c r="IZL33" s="86">
        <v>1</v>
      </c>
      <c r="IZM33" s="86" t="s">
        <v>994</v>
      </c>
      <c r="IZN33" s="82">
        <v>3</v>
      </c>
      <c r="IZO33" s="86">
        <v>2</v>
      </c>
      <c r="IZP33" s="86">
        <v>1</v>
      </c>
      <c r="IZQ33" s="86" t="s">
        <v>994</v>
      </c>
      <c r="IZR33" s="82">
        <v>3</v>
      </c>
      <c r="IZS33" s="86">
        <v>2</v>
      </c>
      <c r="IZT33" s="86">
        <v>1</v>
      </c>
      <c r="IZU33" s="86" t="s">
        <v>994</v>
      </c>
      <c r="IZV33" s="82">
        <v>3</v>
      </c>
      <c r="IZW33" s="86">
        <v>2</v>
      </c>
      <c r="IZX33" s="86">
        <v>1</v>
      </c>
      <c r="IZY33" s="86" t="s">
        <v>994</v>
      </c>
      <c r="IZZ33" s="82">
        <v>3</v>
      </c>
      <c r="JAA33" s="86">
        <v>2</v>
      </c>
      <c r="JAB33" s="86">
        <v>1</v>
      </c>
      <c r="JAC33" s="86" t="s">
        <v>994</v>
      </c>
      <c r="JAD33" s="82">
        <v>3</v>
      </c>
      <c r="JAE33" s="86">
        <v>2</v>
      </c>
      <c r="JAF33" s="86">
        <v>1</v>
      </c>
      <c r="JAG33" s="86" t="s">
        <v>994</v>
      </c>
      <c r="JAH33" s="82">
        <v>3</v>
      </c>
      <c r="JAI33" s="86">
        <v>2</v>
      </c>
      <c r="JAJ33" s="86">
        <v>1</v>
      </c>
      <c r="JAK33" s="86" t="s">
        <v>994</v>
      </c>
      <c r="JAL33" s="82">
        <v>3</v>
      </c>
      <c r="JAM33" s="86">
        <v>2</v>
      </c>
      <c r="JAN33" s="86">
        <v>1</v>
      </c>
      <c r="JAO33" s="86" t="s">
        <v>994</v>
      </c>
      <c r="JAP33" s="82">
        <v>3</v>
      </c>
      <c r="JAQ33" s="86">
        <v>2</v>
      </c>
      <c r="JAR33" s="86">
        <v>1</v>
      </c>
      <c r="JAS33" s="86" t="s">
        <v>994</v>
      </c>
      <c r="JAT33" s="82">
        <v>3</v>
      </c>
      <c r="JAU33" s="86">
        <v>2</v>
      </c>
      <c r="JAV33" s="86">
        <v>1</v>
      </c>
      <c r="JAW33" s="86" t="s">
        <v>994</v>
      </c>
      <c r="JAX33" s="82">
        <v>3</v>
      </c>
      <c r="JAY33" s="86">
        <v>2</v>
      </c>
      <c r="JAZ33" s="86">
        <v>1</v>
      </c>
      <c r="JBA33" s="86" t="s">
        <v>994</v>
      </c>
      <c r="JBB33" s="82">
        <v>3</v>
      </c>
      <c r="JBC33" s="86">
        <v>2</v>
      </c>
      <c r="JBD33" s="86">
        <v>1</v>
      </c>
      <c r="JBE33" s="86" t="s">
        <v>994</v>
      </c>
      <c r="JBF33" s="82">
        <v>3</v>
      </c>
      <c r="JBG33" s="86">
        <v>2</v>
      </c>
      <c r="JBH33" s="86">
        <v>1</v>
      </c>
      <c r="JBI33" s="86" t="s">
        <v>994</v>
      </c>
      <c r="JBJ33" s="82">
        <v>3</v>
      </c>
      <c r="JBK33" s="86">
        <v>2</v>
      </c>
      <c r="JBL33" s="86">
        <v>1</v>
      </c>
      <c r="JBM33" s="86" t="s">
        <v>994</v>
      </c>
      <c r="JBN33" s="82">
        <v>3</v>
      </c>
      <c r="JBO33" s="86">
        <v>2</v>
      </c>
      <c r="JBP33" s="86">
        <v>1</v>
      </c>
      <c r="JBQ33" s="86" t="s">
        <v>994</v>
      </c>
      <c r="JBR33" s="82">
        <v>3</v>
      </c>
      <c r="JBS33" s="86">
        <v>2</v>
      </c>
      <c r="JBT33" s="86">
        <v>1</v>
      </c>
      <c r="JBU33" s="86" t="s">
        <v>994</v>
      </c>
      <c r="JBV33" s="82">
        <v>3</v>
      </c>
      <c r="JBW33" s="86">
        <v>2</v>
      </c>
      <c r="JBX33" s="86">
        <v>1</v>
      </c>
      <c r="JBY33" s="86" t="s">
        <v>994</v>
      </c>
      <c r="JBZ33" s="82">
        <v>3</v>
      </c>
      <c r="JCA33" s="86">
        <v>2</v>
      </c>
      <c r="JCB33" s="86">
        <v>1</v>
      </c>
      <c r="JCC33" s="86" t="s">
        <v>994</v>
      </c>
      <c r="JCD33" s="82">
        <v>3</v>
      </c>
      <c r="JCE33" s="86">
        <v>2</v>
      </c>
      <c r="JCF33" s="86">
        <v>1</v>
      </c>
      <c r="JCG33" s="86" t="s">
        <v>994</v>
      </c>
      <c r="JCH33" s="82">
        <v>3</v>
      </c>
      <c r="JCI33" s="86">
        <v>2</v>
      </c>
      <c r="JCJ33" s="86">
        <v>1</v>
      </c>
      <c r="JCK33" s="86" t="s">
        <v>994</v>
      </c>
      <c r="JCL33" s="82">
        <v>3</v>
      </c>
      <c r="JCM33" s="86">
        <v>2</v>
      </c>
      <c r="JCN33" s="86">
        <v>1</v>
      </c>
      <c r="JCO33" s="86" t="s">
        <v>994</v>
      </c>
      <c r="JCP33" s="82">
        <v>3</v>
      </c>
      <c r="JCQ33" s="86">
        <v>2</v>
      </c>
      <c r="JCR33" s="86">
        <v>1</v>
      </c>
      <c r="JCS33" s="86" t="s">
        <v>994</v>
      </c>
      <c r="JCT33" s="82">
        <v>3</v>
      </c>
      <c r="JCU33" s="86">
        <v>2</v>
      </c>
      <c r="JCV33" s="86">
        <v>1</v>
      </c>
      <c r="JCW33" s="86" t="s">
        <v>994</v>
      </c>
      <c r="JCX33" s="82">
        <v>3</v>
      </c>
      <c r="JCY33" s="86">
        <v>2</v>
      </c>
      <c r="JCZ33" s="86">
        <v>1</v>
      </c>
      <c r="JDA33" s="86" t="s">
        <v>994</v>
      </c>
      <c r="JDB33" s="82">
        <v>3</v>
      </c>
      <c r="JDC33" s="86">
        <v>2</v>
      </c>
      <c r="JDD33" s="86">
        <v>1</v>
      </c>
      <c r="JDE33" s="86" t="s">
        <v>994</v>
      </c>
      <c r="JDF33" s="82">
        <v>3</v>
      </c>
      <c r="JDG33" s="86">
        <v>2</v>
      </c>
      <c r="JDH33" s="86">
        <v>1</v>
      </c>
      <c r="JDI33" s="86" t="s">
        <v>994</v>
      </c>
      <c r="JDJ33" s="82">
        <v>3</v>
      </c>
      <c r="JDK33" s="86">
        <v>2</v>
      </c>
      <c r="JDL33" s="86">
        <v>1</v>
      </c>
      <c r="JDM33" s="86" t="s">
        <v>994</v>
      </c>
      <c r="JDN33" s="82">
        <v>3</v>
      </c>
      <c r="JDO33" s="86">
        <v>2</v>
      </c>
      <c r="JDP33" s="86">
        <v>1</v>
      </c>
      <c r="JDQ33" s="86" t="s">
        <v>994</v>
      </c>
      <c r="JDR33" s="82">
        <v>3</v>
      </c>
      <c r="JDS33" s="86">
        <v>2</v>
      </c>
      <c r="JDT33" s="86">
        <v>1</v>
      </c>
      <c r="JDU33" s="86" t="s">
        <v>994</v>
      </c>
      <c r="JDV33" s="82">
        <v>3</v>
      </c>
      <c r="JDW33" s="86">
        <v>2</v>
      </c>
      <c r="JDX33" s="86">
        <v>1</v>
      </c>
      <c r="JDY33" s="86" t="s">
        <v>994</v>
      </c>
      <c r="JDZ33" s="82">
        <v>3</v>
      </c>
      <c r="JEA33" s="86">
        <v>2</v>
      </c>
      <c r="JEB33" s="86">
        <v>1</v>
      </c>
      <c r="JEC33" s="86" t="s">
        <v>994</v>
      </c>
      <c r="JED33" s="82">
        <v>3</v>
      </c>
      <c r="JEE33" s="86">
        <v>2</v>
      </c>
      <c r="JEF33" s="86">
        <v>1</v>
      </c>
      <c r="JEG33" s="86" t="s">
        <v>994</v>
      </c>
      <c r="JEH33" s="82">
        <v>3</v>
      </c>
      <c r="JEI33" s="86">
        <v>2</v>
      </c>
      <c r="JEJ33" s="86">
        <v>1</v>
      </c>
      <c r="JEK33" s="86" t="s">
        <v>994</v>
      </c>
      <c r="JEL33" s="82">
        <v>3</v>
      </c>
      <c r="JEM33" s="86">
        <v>2</v>
      </c>
      <c r="JEN33" s="86">
        <v>1</v>
      </c>
      <c r="JEO33" s="86" t="s">
        <v>994</v>
      </c>
      <c r="JEP33" s="82">
        <v>3</v>
      </c>
      <c r="JEQ33" s="86">
        <v>2</v>
      </c>
      <c r="JER33" s="86">
        <v>1</v>
      </c>
      <c r="JES33" s="86" t="s">
        <v>994</v>
      </c>
      <c r="JET33" s="82">
        <v>3</v>
      </c>
      <c r="JEU33" s="86">
        <v>2</v>
      </c>
      <c r="JEV33" s="86">
        <v>1</v>
      </c>
      <c r="JEW33" s="86" t="s">
        <v>994</v>
      </c>
      <c r="JEX33" s="82">
        <v>3</v>
      </c>
      <c r="JEY33" s="86">
        <v>2</v>
      </c>
      <c r="JEZ33" s="86">
        <v>1</v>
      </c>
      <c r="JFA33" s="86" t="s">
        <v>994</v>
      </c>
      <c r="JFB33" s="82">
        <v>3</v>
      </c>
      <c r="JFC33" s="86">
        <v>2</v>
      </c>
      <c r="JFD33" s="86">
        <v>1</v>
      </c>
      <c r="JFE33" s="86" t="s">
        <v>994</v>
      </c>
      <c r="JFF33" s="82">
        <v>3</v>
      </c>
      <c r="JFG33" s="86">
        <v>2</v>
      </c>
      <c r="JFH33" s="86">
        <v>1</v>
      </c>
      <c r="JFI33" s="86" t="s">
        <v>994</v>
      </c>
      <c r="JFJ33" s="82">
        <v>3</v>
      </c>
      <c r="JFK33" s="86">
        <v>2</v>
      </c>
      <c r="JFL33" s="86">
        <v>1</v>
      </c>
      <c r="JFM33" s="86" t="s">
        <v>994</v>
      </c>
      <c r="JFN33" s="82">
        <v>3</v>
      </c>
      <c r="JFO33" s="86">
        <v>2</v>
      </c>
      <c r="JFP33" s="86">
        <v>1</v>
      </c>
      <c r="JFQ33" s="86" t="s">
        <v>994</v>
      </c>
      <c r="JFR33" s="82">
        <v>3</v>
      </c>
      <c r="JFS33" s="86">
        <v>2</v>
      </c>
      <c r="JFT33" s="86">
        <v>1</v>
      </c>
      <c r="JFU33" s="86" t="s">
        <v>994</v>
      </c>
      <c r="JFV33" s="82">
        <v>3</v>
      </c>
      <c r="JFW33" s="86">
        <v>2</v>
      </c>
      <c r="JFX33" s="86">
        <v>1</v>
      </c>
      <c r="JFY33" s="86" t="s">
        <v>994</v>
      </c>
      <c r="JFZ33" s="82">
        <v>3</v>
      </c>
      <c r="JGA33" s="86">
        <v>2</v>
      </c>
      <c r="JGB33" s="86">
        <v>1</v>
      </c>
      <c r="JGC33" s="86" t="s">
        <v>994</v>
      </c>
      <c r="JGD33" s="82">
        <v>3</v>
      </c>
      <c r="JGE33" s="86">
        <v>2</v>
      </c>
      <c r="JGF33" s="86">
        <v>1</v>
      </c>
      <c r="JGG33" s="86" t="s">
        <v>994</v>
      </c>
      <c r="JGH33" s="82">
        <v>3</v>
      </c>
      <c r="JGI33" s="86">
        <v>2</v>
      </c>
      <c r="JGJ33" s="86">
        <v>1</v>
      </c>
      <c r="JGK33" s="86" t="s">
        <v>994</v>
      </c>
      <c r="JGL33" s="82">
        <v>3</v>
      </c>
      <c r="JGM33" s="86">
        <v>2</v>
      </c>
      <c r="JGN33" s="86">
        <v>1</v>
      </c>
      <c r="JGO33" s="86" t="s">
        <v>994</v>
      </c>
      <c r="JGP33" s="82">
        <v>3</v>
      </c>
      <c r="JGQ33" s="86">
        <v>2</v>
      </c>
      <c r="JGR33" s="86">
        <v>1</v>
      </c>
      <c r="JGS33" s="86" t="s">
        <v>994</v>
      </c>
      <c r="JGT33" s="82">
        <v>3</v>
      </c>
      <c r="JGU33" s="86">
        <v>2</v>
      </c>
      <c r="JGV33" s="86">
        <v>1</v>
      </c>
      <c r="JGW33" s="86" t="s">
        <v>994</v>
      </c>
      <c r="JGX33" s="82">
        <v>3</v>
      </c>
      <c r="JGY33" s="86">
        <v>2</v>
      </c>
      <c r="JGZ33" s="86">
        <v>1</v>
      </c>
      <c r="JHA33" s="86" t="s">
        <v>994</v>
      </c>
      <c r="JHB33" s="82">
        <v>3</v>
      </c>
      <c r="JHC33" s="86">
        <v>2</v>
      </c>
      <c r="JHD33" s="86">
        <v>1</v>
      </c>
      <c r="JHE33" s="86" t="s">
        <v>994</v>
      </c>
      <c r="JHF33" s="82">
        <v>3</v>
      </c>
      <c r="JHG33" s="86">
        <v>2</v>
      </c>
      <c r="JHH33" s="86">
        <v>1</v>
      </c>
      <c r="JHI33" s="86" t="s">
        <v>994</v>
      </c>
      <c r="JHJ33" s="82">
        <v>3</v>
      </c>
      <c r="JHK33" s="86">
        <v>2</v>
      </c>
      <c r="JHL33" s="86">
        <v>1</v>
      </c>
      <c r="JHM33" s="86" t="s">
        <v>994</v>
      </c>
      <c r="JHN33" s="82">
        <v>3</v>
      </c>
      <c r="JHO33" s="86">
        <v>2</v>
      </c>
      <c r="JHP33" s="86">
        <v>1</v>
      </c>
      <c r="JHQ33" s="86" t="s">
        <v>994</v>
      </c>
      <c r="JHR33" s="82">
        <v>3</v>
      </c>
      <c r="JHS33" s="86">
        <v>2</v>
      </c>
      <c r="JHT33" s="86">
        <v>1</v>
      </c>
      <c r="JHU33" s="86" t="s">
        <v>994</v>
      </c>
      <c r="JHV33" s="82">
        <v>3</v>
      </c>
      <c r="JHW33" s="86">
        <v>2</v>
      </c>
      <c r="JHX33" s="86">
        <v>1</v>
      </c>
      <c r="JHY33" s="86" t="s">
        <v>994</v>
      </c>
      <c r="JHZ33" s="82">
        <v>3</v>
      </c>
      <c r="JIA33" s="86">
        <v>2</v>
      </c>
      <c r="JIB33" s="86">
        <v>1</v>
      </c>
      <c r="JIC33" s="86" t="s">
        <v>994</v>
      </c>
      <c r="JID33" s="82">
        <v>3</v>
      </c>
      <c r="JIE33" s="86">
        <v>2</v>
      </c>
      <c r="JIF33" s="86">
        <v>1</v>
      </c>
      <c r="JIG33" s="86" t="s">
        <v>994</v>
      </c>
      <c r="JIH33" s="82">
        <v>3</v>
      </c>
      <c r="JII33" s="86">
        <v>2</v>
      </c>
      <c r="JIJ33" s="86">
        <v>1</v>
      </c>
      <c r="JIK33" s="86" t="s">
        <v>994</v>
      </c>
      <c r="JIL33" s="82">
        <v>3</v>
      </c>
      <c r="JIM33" s="86">
        <v>2</v>
      </c>
      <c r="JIN33" s="86">
        <v>1</v>
      </c>
      <c r="JIO33" s="86" t="s">
        <v>994</v>
      </c>
      <c r="JIP33" s="82">
        <v>3</v>
      </c>
      <c r="JIQ33" s="86">
        <v>2</v>
      </c>
      <c r="JIR33" s="86">
        <v>1</v>
      </c>
      <c r="JIS33" s="86" t="s">
        <v>994</v>
      </c>
      <c r="JIT33" s="82">
        <v>3</v>
      </c>
      <c r="JIU33" s="86">
        <v>2</v>
      </c>
      <c r="JIV33" s="86">
        <v>1</v>
      </c>
      <c r="JIW33" s="86" t="s">
        <v>994</v>
      </c>
      <c r="JIX33" s="82">
        <v>3</v>
      </c>
      <c r="JIY33" s="86">
        <v>2</v>
      </c>
      <c r="JIZ33" s="86">
        <v>1</v>
      </c>
      <c r="JJA33" s="86" t="s">
        <v>994</v>
      </c>
      <c r="JJB33" s="82">
        <v>3</v>
      </c>
      <c r="JJC33" s="86">
        <v>2</v>
      </c>
      <c r="JJD33" s="86">
        <v>1</v>
      </c>
      <c r="JJE33" s="86" t="s">
        <v>994</v>
      </c>
      <c r="JJF33" s="82">
        <v>3</v>
      </c>
      <c r="JJG33" s="86">
        <v>2</v>
      </c>
      <c r="JJH33" s="86">
        <v>1</v>
      </c>
      <c r="JJI33" s="86" t="s">
        <v>994</v>
      </c>
      <c r="JJJ33" s="82">
        <v>3</v>
      </c>
      <c r="JJK33" s="86">
        <v>2</v>
      </c>
      <c r="JJL33" s="86">
        <v>1</v>
      </c>
      <c r="JJM33" s="86" t="s">
        <v>994</v>
      </c>
      <c r="JJN33" s="82">
        <v>3</v>
      </c>
      <c r="JJO33" s="86">
        <v>2</v>
      </c>
      <c r="JJP33" s="86">
        <v>1</v>
      </c>
      <c r="JJQ33" s="86" t="s">
        <v>994</v>
      </c>
      <c r="JJR33" s="82">
        <v>3</v>
      </c>
      <c r="JJS33" s="86">
        <v>2</v>
      </c>
      <c r="JJT33" s="86">
        <v>1</v>
      </c>
      <c r="JJU33" s="86" t="s">
        <v>994</v>
      </c>
      <c r="JJV33" s="82">
        <v>3</v>
      </c>
      <c r="JJW33" s="86">
        <v>2</v>
      </c>
      <c r="JJX33" s="86">
        <v>1</v>
      </c>
      <c r="JJY33" s="86" t="s">
        <v>994</v>
      </c>
      <c r="JJZ33" s="82">
        <v>3</v>
      </c>
      <c r="JKA33" s="86">
        <v>2</v>
      </c>
      <c r="JKB33" s="86">
        <v>1</v>
      </c>
      <c r="JKC33" s="86" t="s">
        <v>994</v>
      </c>
      <c r="JKD33" s="82">
        <v>3</v>
      </c>
      <c r="JKE33" s="86">
        <v>2</v>
      </c>
      <c r="JKF33" s="86">
        <v>1</v>
      </c>
      <c r="JKG33" s="86" t="s">
        <v>994</v>
      </c>
      <c r="JKH33" s="82">
        <v>3</v>
      </c>
      <c r="JKI33" s="86">
        <v>2</v>
      </c>
      <c r="JKJ33" s="86">
        <v>1</v>
      </c>
      <c r="JKK33" s="86" t="s">
        <v>994</v>
      </c>
      <c r="JKL33" s="82">
        <v>3</v>
      </c>
      <c r="JKM33" s="86">
        <v>2</v>
      </c>
      <c r="JKN33" s="86">
        <v>1</v>
      </c>
      <c r="JKO33" s="86" t="s">
        <v>994</v>
      </c>
      <c r="JKP33" s="82">
        <v>3</v>
      </c>
      <c r="JKQ33" s="86">
        <v>2</v>
      </c>
      <c r="JKR33" s="86">
        <v>1</v>
      </c>
      <c r="JKS33" s="86" t="s">
        <v>994</v>
      </c>
      <c r="JKT33" s="82">
        <v>3</v>
      </c>
      <c r="JKU33" s="86">
        <v>2</v>
      </c>
      <c r="JKV33" s="86">
        <v>1</v>
      </c>
      <c r="JKW33" s="86" t="s">
        <v>994</v>
      </c>
      <c r="JKX33" s="82">
        <v>3</v>
      </c>
      <c r="JKY33" s="86">
        <v>2</v>
      </c>
      <c r="JKZ33" s="86">
        <v>1</v>
      </c>
      <c r="JLA33" s="86" t="s">
        <v>994</v>
      </c>
      <c r="JLB33" s="82">
        <v>3</v>
      </c>
      <c r="JLC33" s="86">
        <v>2</v>
      </c>
      <c r="JLD33" s="86">
        <v>1</v>
      </c>
      <c r="JLE33" s="86" t="s">
        <v>994</v>
      </c>
      <c r="JLF33" s="82">
        <v>3</v>
      </c>
      <c r="JLG33" s="86">
        <v>2</v>
      </c>
      <c r="JLH33" s="86">
        <v>1</v>
      </c>
      <c r="JLI33" s="86" t="s">
        <v>994</v>
      </c>
      <c r="JLJ33" s="82">
        <v>3</v>
      </c>
      <c r="JLK33" s="86">
        <v>2</v>
      </c>
      <c r="JLL33" s="86">
        <v>1</v>
      </c>
      <c r="JLM33" s="86" t="s">
        <v>994</v>
      </c>
      <c r="JLN33" s="82">
        <v>3</v>
      </c>
      <c r="JLO33" s="86">
        <v>2</v>
      </c>
      <c r="JLP33" s="86">
        <v>1</v>
      </c>
      <c r="JLQ33" s="86" t="s">
        <v>994</v>
      </c>
      <c r="JLR33" s="82">
        <v>3</v>
      </c>
      <c r="JLS33" s="86">
        <v>2</v>
      </c>
      <c r="JLT33" s="86">
        <v>1</v>
      </c>
      <c r="JLU33" s="86" t="s">
        <v>994</v>
      </c>
      <c r="JLV33" s="82">
        <v>3</v>
      </c>
      <c r="JLW33" s="86">
        <v>2</v>
      </c>
      <c r="JLX33" s="86">
        <v>1</v>
      </c>
      <c r="JLY33" s="86" t="s">
        <v>994</v>
      </c>
      <c r="JLZ33" s="82">
        <v>3</v>
      </c>
      <c r="JMA33" s="86">
        <v>2</v>
      </c>
      <c r="JMB33" s="86">
        <v>1</v>
      </c>
      <c r="JMC33" s="86" t="s">
        <v>994</v>
      </c>
      <c r="JMD33" s="82">
        <v>3</v>
      </c>
      <c r="JME33" s="86">
        <v>2</v>
      </c>
      <c r="JMF33" s="86">
        <v>1</v>
      </c>
      <c r="JMG33" s="86" t="s">
        <v>994</v>
      </c>
      <c r="JMH33" s="82">
        <v>3</v>
      </c>
      <c r="JMI33" s="86">
        <v>2</v>
      </c>
      <c r="JMJ33" s="86">
        <v>1</v>
      </c>
      <c r="JMK33" s="86" t="s">
        <v>994</v>
      </c>
      <c r="JML33" s="82">
        <v>3</v>
      </c>
      <c r="JMM33" s="86">
        <v>2</v>
      </c>
      <c r="JMN33" s="86">
        <v>1</v>
      </c>
      <c r="JMO33" s="86" t="s">
        <v>994</v>
      </c>
      <c r="JMP33" s="82">
        <v>3</v>
      </c>
      <c r="JMQ33" s="86">
        <v>2</v>
      </c>
      <c r="JMR33" s="86">
        <v>1</v>
      </c>
      <c r="JMS33" s="86" t="s">
        <v>994</v>
      </c>
      <c r="JMT33" s="82">
        <v>3</v>
      </c>
      <c r="JMU33" s="86">
        <v>2</v>
      </c>
      <c r="JMV33" s="86">
        <v>1</v>
      </c>
      <c r="JMW33" s="86" t="s">
        <v>994</v>
      </c>
      <c r="JMX33" s="82">
        <v>3</v>
      </c>
      <c r="JMY33" s="86">
        <v>2</v>
      </c>
      <c r="JMZ33" s="86">
        <v>1</v>
      </c>
      <c r="JNA33" s="86" t="s">
        <v>994</v>
      </c>
      <c r="JNB33" s="82">
        <v>3</v>
      </c>
      <c r="JNC33" s="86">
        <v>2</v>
      </c>
      <c r="JND33" s="86">
        <v>1</v>
      </c>
      <c r="JNE33" s="86" t="s">
        <v>994</v>
      </c>
      <c r="JNF33" s="82">
        <v>3</v>
      </c>
      <c r="JNG33" s="86">
        <v>2</v>
      </c>
      <c r="JNH33" s="86">
        <v>1</v>
      </c>
      <c r="JNI33" s="86" t="s">
        <v>994</v>
      </c>
      <c r="JNJ33" s="82">
        <v>3</v>
      </c>
      <c r="JNK33" s="86">
        <v>2</v>
      </c>
      <c r="JNL33" s="86">
        <v>1</v>
      </c>
      <c r="JNM33" s="86" t="s">
        <v>994</v>
      </c>
      <c r="JNN33" s="82">
        <v>3</v>
      </c>
      <c r="JNO33" s="86">
        <v>2</v>
      </c>
      <c r="JNP33" s="86">
        <v>1</v>
      </c>
      <c r="JNQ33" s="86" t="s">
        <v>994</v>
      </c>
      <c r="JNR33" s="82">
        <v>3</v>
      </c>
      <c r="JNS33" s="86">
        <v>2</v>
      </c>
      <c r="JNT33" s="86">
        <v>1</v>
      </c>
      <c r="JNU33" s="86" t="s">
        <v>994</v>
      </c>
      <c r="JNV33" s="82">
        <v>3</v>
      </c>
      <c r="JNW33" s="86">
        <v>2</v>
      </c>
      <c r="JNX33" s="86">
        <v>1</v>
      </c>
      <c r="JNY33" s="86" t="s">
        <v>994</v>
      </c>
      <c r="JNZ33" s="82">
        <v>3</v>
      </c>
      <c r="JOA33" s="86">
        <v>2</v>
      </c>
      <c r="JOB33" s="86">
        <v>1</v>
      </c>
      <c r="JOC33" s="86" t="s">
        <v>994</v>
      </c>
      <c r="JOD33" s="82">
        <v>3</v>
      </c>
      <c r="JOE33" s="86">
        <v>2</v>
      </c>
      <c r="JOF33" s="86">
        <v>1</v>
      </c>
      <c r="JOG33" s="86" t="s">
        <v>994</v>
      </c>
      <c r="JOH33" s="82">
        <v>3</v>
      </c>
      <c r="JOI33" s="86">
        <v>2</v>
      </c>
      <c r="JOJ33" s="86">
        <v>1</v>
      </c>
      <c r="JOK33" s="86" t="s">
        <v>994</v>
      </c>
      <c r="JOL33" s="82">
        <v>3</v>
      </c>
      <c r="JOM33" s="86">
        <v>2</v>
      </c>
      <c r="JON33" s="86">
        <v>1</v>
      </c>
      <c r="JOO33" s="86" t="s">
        <v>994</v>
      </c>
      <c r="JOP33" s="82">
        <v>3</v>
      </c>
      <c r="JOQ33" s="86">
        <v>2</v>
      </c>
      <c r="JOR33" s="86">
        <v>1</v>
      </c>
      <c r="JOS33" s="86" t="s">
        <v>994</v>
      </c>
      <c r="JOT33" s="82">
        <v>3</v>
      </c>
      <c r="JOU33" s="86">
        <v>2</v>
      </c>
      <c r="JOV33" s="86">
        <v>1</v>
      </c>
      <c r="JOW33" s="86" t="s">
        <v>994</v>
      </c>
      <c r="JOX33" s="82">
        <v>3</v>
      </c>
      <c r="JOY33" s="86">
        <v>2</v>
      </c>
      <c r="JOZ33" s="86">
        <v>1</v>
      </c>
      <c r="JPA33" s="86" t="s">
        <v>994</v>
      </c>
      <c r="JPB33" s="82">
        <v>3</v>
      </c>
      <c r="JPC33" s="86">
        <v>2</v>
      </c>
      <c r="JPD33" s="86">
        <v>1</v>
      </c>
      <c r="JPE33" s="86" t="s">
        <v>994</v>
      </c>
      <c r="JPF33" s="82">
        <v>3</v>
      </c>
      <c r="JPG33" s="86">
        <v>2</v>
      </c>
      <c r="JPH33" s="86">
        <v>1</v>
      </c>
      <c r="JPI33" s="86" t="s">
        <v>994</v>
      </c>
      <c r="JPJ33" s="82">
        <v>3</v>
      </c>
      <c r="JPK33" s="86">
        <v>2</v>
      </c>
      <c r="JPL33" s="86">
        <v>1</v>
      </c>
      <c r="JPM33" s="86" t="s">
        <v>994</v>
      </c>
      <c r="JPN33" s="82">
        <v>3</v>
      </c>
      <c r="JPO33" s="86">
        <v>2</v>
      </c>
      <c r="JPP33" s="86">
        <v>1</v>
      </c>
      <c r="JPQ33" s="86" t="s">
        <v>994</v>
      </c>
      <c r="JPR33" s="82">
        <v>3</v>
      </c>
      <c r="JPS33" s="86">
        <v>2</v>
      </c>
      <c r="JPT33" s="86">
        <v>1</v>
      </c>
      <c r="JPU33" s="86" t="s">
        <v>994</v>
      </c>
      <c r="JPV33" s="82">
        <v>3</v>
      </c>
      <c r="JPW33" s="86">
        <v>2</v>
      </c>
      <c r="JPX33" s="86">
        <v>1</v>
      </c>
      <c r="JPY33" s="86" t="s">
        <v>994</v>
      </c>
      <c r="JPZ33" s="82">
        <v>3</v>
      </c>
      <c r="JQA33" s="86">
        <v>2</v>
      </c>
      <c r="JQB33" s="86">
        <v>1</v>
      </c>
      <c r="JQC33" s="86" t="s">
        <v>994</v>
      </c>
      <c r="JQD33" s="82">
        <v>3</v>
      </c>
      <c r="JQE33" s="86">
        <v>2</v>
      </c>
      <c r="JQF33" s="86">
        <v>1</v>
      </c>
      <c r="JQG33" s="86" t="s">
        <v>994</v>
      </c>
      <c r="JQH33" s="82">
        <v>3</v>
      </c>
      <c r="JQI33" s="86">
        <v>2</v>
      </c>
      <c r="JQJ33" s="86">
        <v>1</v>
      </c>
      <c r="JQK33" s="86" t="s">
        <v>994</v>
      </c>
      <c r="JQL33" s="82">
        <v>3</v>
      </c>
      <c r="JQM33" s="86">
        <v>2</v>
      </c>
      <c r="JQN33" s="86">
        <v>1</v>
      </c>
      <c r="JQO33" s="86" t="s">
        <v>994</v>
      </c>
      <c r="JQP33" s="82">
        <v>3</v>
      </c>
      <c r="JQQ33" s="86">
        <v>2</v>
      </c>
      <c r="JQR33" s="86">
        <v>1</v>
      </c>
      <c r="JQS33" s="86" t="s">
        <v>994</v>
      </c>
      <c r="JQT33" s="82">
        <v>3</v>
      </c>
      <c r="JQU33" s="86">
        <v>2</v>
      </c>
      <c r="JQV33" s="86">
        <v>1</v>
      </c>
      <c r="JQW33" s="86" t="s">
        <v>994</v>
      </c>
      <c r="JQX33" s="82">
        <v>3</v>
      </c>
      <c r="JQY33" s="86">
        <v>2</v>
      </c>
      <c r="JQZ33" s="86">
        <v>1</v>
      </c>
      <c r="JRA33" s="86" t="s">
        <v>994</v>
      </c>
      <c r="JRB33" s="82">
        <v>3</v>
      </c>
      <c r="JRC33" s="86">
        <v>2</v>
      </c>
      <c r="JRD33" s="86">
        <v>1</v>
      </c>
      <c r="JRE33" s="86" t="s">
        <v>994</v>
      </c>
      <c r="JRF33" s="82">
        <v>3</v>
      </c>
      <c r="JRG33" s="86">
        <v>2</v>
      </c>
      <c r="JRH33" s="86">
        <v>1</v>
      </c>
      <c r="JRI33" s="86" t="s">
        <v>994</v>
      </c>
      <c r="JRJ33" s="82">
        <v>3</v>
      </c>
      <c r="JRK33" s="86">
        <v>2</v>
      </c>
      <c r="JRL33" s="86">
        <v>1</v>
      </c>
      <c r="JRM33" s="86" t="s">
        <v>994</v>
      </c>
      <c r="JRN33" s="82">
        <v>3</v>
      </c>
      <c r="JRO33" s="86">
        <v>2</v>
      </c>
      <c r="JRP33" s="86">
        <v>1</v>
      </c>
      <c r="JRQ33" s="86" t="s">
        <v>994</v>
      </c>
      <c r="JRR33" s="82">
        <v>3</v>
      </c>
      <c r="JRS33" s="86">
        <v>2</v>
      </c>
      <c r="JRT33" s="86">
        <v>1</v>
      </c>
      <c r="JRU33" s="86" t="s">
        <v>994</v>
      </c>
      <c r="JRV33" s="82">
        <v>3</v>
      </c>
      <c r="JRW33" s="86">
        <v>2</v>
      </c>
      <c r="JRX33" s="86">
        <v>1</v>
      </c>
      <c r="JRY33" s="86" t="s">
        <v>994</v>
      </c>
      <c r="JRZ33" s="82">
        <v>3</v>
      </c>
      <c r="JSA33" s="86">
        <v>2</v>
      </c>
      <c r="JSB33" s="86">
        <v>1</v>
      </c>
      <c r="JSC33" s="86" t="s">
        <v>994</v>
      </c>
      <c r="JSD33" s="82">
        <v>3</v>
      </c>
      <c r="JSE33" s="86">
        <v>2</v>
      </c>
      <c r="JSF33" s="86">
        <v>1</v>
      </c>
      <c r="JSG33" s="86" t="s">
        <v>994</v>
      </c>
      <c r="JSH33" s="82">
        <v>3</v>
      </c>
      <c r="JSI33" s="86">
        <v>2</v>
      </c>
      <c r="JSJ33" s="86">
        <v>1</v>
      </c>
      <c r="JSK33" s="86" t="s">
        <v>994</v>
      </c>
      <c r="JSL33" s="82">
        <v>3</v>
      </c>
      <c r="JSM33" s="86">
        <v>2</v>
      </c>
      <c r="JSN33" s="86">
        <v>1</v>
      </c>
      <c r="JSO33" s="86" t="s">
        <v>994</v>
      </c>
      <c r="JSP33" s="82">
        <v>3</v>
      </c>
      <c r="JSQ33" s="86">
        <v>2</v>
      </c>
      <c r="JSR33" s="86">
        <v>1</v>
      </c>
      <c r="JSS33" s="86" t="s">
        <v>994</v>
      </c>
      <c r="JST33" s="82">
        <v>3</v>
      </c>
      <c r="JSU33" s="86">
        <v>2</v>
      </c>
      <c r="JSV33" s="86">
        <v>1</v>
      </c>
      <c r="JSW33" s="86" t="s">
        <v>994</v>
      </c>
      <c r="JSX33" s="82">
        <v>3</v>
      </c>
      <c r="JSY33" s="86">
        <v>2</v>
      </c>
      <c r="JSZ33" s="86">
        <v>1</v>
      </c>
      <c r="JTA33" s="86" t="s">
        <v>994</v>
      </c>
      <c r="JTB33" s="82">
        <v>3</v>
      </c>
      <c r="JTC33" s="86">
        <v>2</v>
      </c>
      <c r="JTD33" s="86">
        <v>1</v>
      </c>
      <c r="JTE33" s="86" t="s">
        <v>994</v>
      </c>
      <c r="JTF33" s="82">
        <v>3</v>
      </c>
      <c r="JTG33" s="86">
        <v>2</v>
      </c>
      <c r="JTH33" s="86">
        <v>1</v>
      </c>
      <c r="JTI33" s="86" t="s">
        <v>994</v>
      </c>
      <c r="JTJ33" s="82">
        <v>3</v>
      </c>
      <c r="JTK33" s="86">
        <v>2</v>
      </c>
      <c r="JTL33" s="86">
        <v>1</v>
      </c>
      <c r="JTM33" s="86" t="s">
        <v>994</v>
      </c>
      <c r="JTN33" s="82">
        <v>3</v>
      </c>
      <c r="JTO33" s="86">
        <v>2</v>
      </c>
      <c r="JTP33" s="86">
        <v>1</v>
      </c>
      <c r="JTQ33" s="86" t="s">
        <v>994</v>
      </c>
      <c r="JTR33" s="82">
        <v>3</v>
      </c>
      <c r="JTS33" s="86">
        <v>2</v>
      </c>
      <c r="JTT33" s="86">
        <v>1</v>
      </c>
      <c r="JTU33" s="86" t="s">
        <v>994</v>
      </c>
      <c r="JTV33" s="82">
        <v>3</v>
      </c>
      <c r="JTW33" s="86">
        <v>2</v>
      </c>
      <c r="JTX33" s="86">
        <v>1</v>
      </c>
      <c r="JTY33" s="86" t="s">
        <v>994</v>
      </c>
      <c r="JTZ33" s="82">
        <v>3</v>
      </c>
      <c r="JUA33" s="86">
        <v>2</v>
      </c>
      <c r="JUB33" s="86">
        <v>1</v>
      </c>
      <c r="JUC33" s="86" t="s">
        <v>994</v>
      </c>
      <c r="JUD33" s="82">
        <v>3</v>
      </c>
      <c r="JUE33" s="86">
        <v>2</v>
      </c>
      <c r="JUF33" s="86">
        <v>1</v>
      </c>
      <c r="JUG33" s="86" t="s">
        <v>994</v>
      </c>
      <c r="JUH33" s="82">
        <v>3</v>
      </c>
      <c r="JUI33" s="86">
        <v>2</v>
      </c>
      <c r="JUJ33" s="86">
        <v>1</v>
      </c>
      <c r="JUK33" s="86" t="s">
        <v>994</v>
      </c>
      <c r="JUL33" s="82">
        <v>3</v>
      </c>
      <c r="JUM33" s="86">
        <v>2</v>
      </c>
      <c r="JUN33" s="86">
        <v>1</v>
      </c>
      <c r="JUO33" s="86" t="s">
        <v>994</v>
      </c>
      <c r="JUP33" s="82">
        <v>3</v>
      </c>
      <c r="JUQ33" s="86">
        <v>2</v>
      </c>
      <c r="JUR33" s="86">
        <v>1</v>
      </c>
      <c r="JUS33" s="86" t="s">
        <v>994</v>
      </c>
      <c r="JUT33" s="82">
        <v>3</v>
      </c>
      <c r="JUU33" s="86">
        <v>2</v>
      </c>
      <c r="JUV33" s="86">
        <v>1</v>
      </c>
      <c r="JUW33" s="86" t="s">
        <v>994</v>
      </c>
      <c r="JUX33" s="82">
        <v>3</v>
      </c>
      <c r="JUY33" s="86">
        <v>2</v>
      </c>
      <c r="JUZ33" s="86">
        <v>1</v>
      </c>
      <c r="JVA33" s="86" t="s">
        <v>994</v>
      </c>
      <c r="JVB33" s="82">
        <v>3</v>
      </c>
      <c r="JVC33" s="86">
        <v>2</v>
      </c>
      <c r="JVD33" s="86">
        <v>1</v>
      </c>
      <c r="JVE33" s="86" t="s">
        <v>994</v>
      </c>
      <c r="JVF33" s="82">
        <v>3</v>
      </c>
      <c r="JVG33" s="86">
        <v>2</v>
      </c>
      <c r="JVH33" s="86">
        <v>1</v>
      </c>
      <c r="JVI33" s="86" t="s">
        <v>994</v>
      </c>
      <c r="JVJ33" s="82">
        <v>3</v>
      </c>
      <c r="JVK33" s="86">
        <v>2</v>
      </c>
      <c r="JVL33" s="86">
        <v>1</v>
      </c>
      <c r="JVM33" s="86" t="s">
        <v>994</v>
      </c>
      <c r="JVN33" s="82">
        <v>3</v>
      </c>
      <c r="JVO33" s="86">
        <v>2</v>
      </c>
      <c r="JVP33" s="86">
        <v>1</v>
      </c>
      <c r="JVQ33" s="86" t="s">
        <v>994</v>
      </c>
      <c r="JVR33" s="82">
        <v>3</v>
      </c>
      <c r="JVS33" s="86">
        <v>2</v>
      </c>
      <c r="JVT33" s="86">
        <v>1</v>
      </c>
      <c r="JVU33" s="86" t="s">
        <v>994</v>
      </c>
      <c r="JVV33" s="82">
        <v>3</v>
      </c>
      <c r="JVW33" s="86">
        <v>2</v>
      </c>
      <c r="JVX33" s="86">
        <v>1</v>
      </c>
      <c r="JVY33" s="86" t="s">
        <v>994</v>
      </c>
      <c r="JVZ33" s="82">
        <v>3</v>
      </c>
      <c r="JWA33" s="86">
        <v>2</v>
      </c>
      <c r="JWB33" s="86">
        <v>1</v>
      </c>
      <c r="JWC33" s="86" t="s">
        <v>994</v>
      </c>
      <c r="JWD33" s="82">
        <v>3</v>
      </c>
      <c r="JWE33" s="86">
        <v>2</v>
      </c>
      <c r="JWF33" s="86">
        <v>1</v>
      </c>
      <c r="JWG33" s="86" t="s">
        <v>994</v>
      </c>
      <c r="JWH33" s="82">
        <v>3</v>
      </c>
      <c r="JWI33" s="86">
        <v>2</v>
      </c>
      <c r="JWJ33" s="86">
        <v>1</v>
      </c>
      <c r="JWK33" s="86" t="s">
        <v>994</v>
      </c>
      <c r="JWL33" s="82">
        <v>3</v>
      </c>
      <c r="JWM33" s="86">
        <v>2</v>
      </c>
      <c r="JWN33" s="86">
        <v>1</v>
      </c>
      <c r="JWO33" s="86" t="s">
        <v>994</v>
      </c>
      <c r="JWP33" s="82">
        <v>3</v>
      </c>
      <c r="JWQ33" s="86">
        <v>2</v>
      </c>
      <c r="JWR33" s="86">
        <v>1</v>
      </c>
      <c r="JWS33" s="86" t="s">
        <v>994</v>
      </c>
      <c r="JWT33" s="82">
        <v>3</v>
      </c>
      <c r="JWU33" s="86">
        <v>2</v>
      </c>
      <c r="JWV33" s="86">
        <v>1</v>
      </c>
      <c r="JWW33" s="86" t="s">
        <v>994</v>
      </c>
      <c r="JWX33" s="82">
        <v>3</v>
      </c>
      <c r="JWY33" s="86">
        <v>2</v>
      </c>
      <c r="JWZ33" s="86">
        <v>1</v>
      </c>
      <c r="JXA33" s="86" t="s">
        <v>994</v>
      </c>
      <c r="JXB33" s="82">
        <v>3</v>
      </c>
      <c r="JXC33" s="86">
        <v>2</v>
      </c>
      <c r="JXD33" s="86">
        <v>1</v>
      </c>
      <c r="JXE33" s="86" t="s">
        <v>994</v>
      </c>
      <c r="JXF33" s="82">
        <v>3</v>
      </c>
      <c r="JXG33" s="86">
        <v>2</v>
      </c>
      <c r="JXH33" s="86">
        <v>1</v>
      </c>
      <c r="JXI33" s="86" t="s">
        <v>994</v>
      </c>
      <c r="JXJ33" s="82">
        <v>3</v>
      </c>
      <c r="JXK33" s="86">
        <v>2</v>
      </c>
      <c r="JXL33" s="86">
        <v>1</v>
      </c>
      <c r="JXM33" s="86" t="s">
        <v>994</v>
      </c>
      <c r="JXN33" s="82">
        <v>3</v>
      </c>
      <c r="JXO33" s="86">
        <v>2</v>
      </c>
      <c r="JXP33" s="86">
        <v>1</v>
      </c>
      <c r="JXQ33" s="86" t="s">
        <v>994</v>
      </c>
      <c r="JXR33" s="82">
        <v>3</v>
      </c>
      <c r="JXS33" s="86">
        <v>2</v>
      </c>
      <c r="JXT33" s="86">
        <v>1</v>
      </c>
      <c r="JXU33" s="86" t="s">
        <v>994</v>
      </c>
      <c r="JXV33" s="82">
        <v>3</v>
      </c>
      <c r="JXW33" s="86">
        <v>2</v>
      </c>
      <c r="JXX33" s="86">
        <v>1</v>
      </c>
      <c r="JXY33" s="86" t="s">
        <v>994</v>
      </c>
      <c r="JXZ33" s="82">
        <v>3</v>
      </c>
      <c r="JYA33" s="86">
        <v>2</v>
      </c>
      <c r="JYB33" s="86">
        <v>1</v>
      </c>
      <c r="JYC33" s="86" t="s">
        <v>994</v>
      </c>
      <c r="JYD33" s="82">
        <v>3</v>
      </c>
      <c r="JYE33" s="86">
        <v>2</v>
      </c>
      <c r="JYF33" s="86">
        <v>1</v>
      </c>
      <c r="JYG33" s="86" t="s">
        <v>994</v>
      </c>
      <c r="JYH33" s="82">
        <v>3</v>
      </c>
      <c r="JYI33" s="86">
        <v>2</v>
      </c>
      <c r="JYJ33" s="86">
        <v>1</v>
      </c>
      <c r="JYK33" s="86" t="s">
        <v>994</v>
      </c>
      <c r="JYL33" s="82">
        <v>3</v>
      </c>
      <c r="JYM33" s="86">
        <v>2</v>
      </c>
      <c r="JYN33" s="86">
        <v>1</v>
      </c>
      <c r="JYO33" s="86" t="s">
        <v>994</v>
      </c>
      <c r="JYP33" s="82">
        <v>3</v>
      </c>
      <c r="JYQ33" s="86">
        <v>2</v>
      </c>
      <c r="JYR33" s="86">
        <v>1</v>
      </c>
      <c r="JYS33" s="86" t="s">
        <v>994</v>
      </c>
      <c r="JYT33" s="82">
        <v>3</v>
      </c>
      <c r="JYU33" s="86">
        <v>2</v>
      </c>
      <c r="JYV33" s="86">
        <v>1</v>
      </c>
      <c r="JYW33" s="86" t="s">
        <v>994</v>
      </c>
      <c r="JYX33" s="82">
        <v>3</v>
      </c>
      <c r="JYY33" s="86">
        <v>2</v>
      </c>
      <c r="JYZ33" s="86">
        <v>1</v>
      </c>
      <c r="JZA33" s="86" t="s">
        <v>994</v>
      </c>
      <c r="JZB33" s="82">
        <v>3</v>
      </c>
      <c r="JZC33" s="86">
        <v>2</v>
      </c>
      <c r="JZD33" s="86">
        <v>1</v>
      </c>
      <c r="JZE33" s="86" t="s">
        <v>994</v>
      </c>
      <c r="JZF33" s="82">
        <v>3</v>
      </c>
      <c r="JZG33" s="86">
        <v>2</v>
      </c>
      <c r="JZH33" s="86">
        <v>1</v>
      </c>
      <c r="JZI33" s="86" t="s">
        <v>994</v>
      </c>
      <c r="JZJ33" s="82">
        <v>3</v>
      </c>
      <c r="JZK33" s="86">
        <v>2</v>
      </c>
      <c r="JZL33" s="86">
        <v>1</v>
      </c>
      <c r="JZM33" s="86" t="s">
        <v>994</v>
      </c>
      <c r="JZN33" s="82">
        <v>3</v>
      </c>
      <c r="JZO33" s="86">
        <v>2</v>
      </c>
      <c r="JZP33" s="86">
        <v>1</v>
      </c>
      <c r="JZQ33" s="86" t="s">
        <v>994</v>
      </c>
      <c r="JZR33" s="82">
        <v>3</v>
      </c>
      <c r="JZS33" s="86">
        <v>2</v>
      </c>
      <c r="JZT33" s="86">
        <v>1</v>
      </c>
      <c r="JZU33" s="86" t="s">
        <v>994</v>
      </c>
      <c r="JZV33" s="82">
        <v>3</v>
      </c>
      <c r="JZW33" s="86">
        <v>2</v>
      </c>
      <c r="JZX33" s="86">
        <v>1</v>
      </c>
      <c r="JZY33" s="86" t="s">
        <v>994</v>
      </c>
      <c r="JZZ33" s="82">
        <v>3</v>
      </c>
      <c r="KAA33" s="86">
        <v>2</v>
      </c>
      <c r="KAB33" s="86">
        <v>1</v>
      </c>
      <c r="KAC33" s="86" t="s">
        <v>994</v>
      </c>
      <c r="KAD33" s="82">
        <v>3</v>
      </c>
      <c r="KAE33" s="86">
        <v>2</v>
      </c>
      <c r="KAF33" s="86">
        <v>1</v>
      </c>
      <c r="KAG33" s="86" t="s">
        <v>994</v>
      </c>
      <c r="KAH33" s="82">
        <v>3</v>
      </c>
      <c r="KAI33" s="86">
        <v>2</v>
      </c>
      <c r="KAJ33" s="86">
        <v>1</v>
      </c>
      <c r="KAK33" s="86" t="s">
        <v>994</v>
      </c>
      <c r="KAL33" s="82">
        <v>3</v>
      </c>
      <c r="KAM33" s="86">
        <v>2</v>
      </c>
      <c r="KAN33" s="86">
        <v>1</v>
      </c>
      <c r="KAO33" s="86" t="s">
        <v>994</v>
      </c>
      <c r="KAP33" s="82">
        <v>3</v>
      </c>
      <c r="KAQ33" s="86">
        <v>2</v>
      </c>
      <c r="KAR33" s="86">
        <v>1</v>
      </c>
      <c r="KAS33" s="86" t="s">
        <v>994</v>
      </c>
      <c r="KAT33" s="82">
        <v>3</v>
      </c>
      <c r="KAU33" s="86">
        <v>2</v>
      </c>
      <c r="KAV33" s="86">
        <v>1</v>
      </c>
      <c r="KAW33" s="86" t="s">
        <v>994</v>
      </c>
      <c r="KAX33" s="82">
        <v>3</v>
      </c>
      <c r="KAY33" s="86">
        <v>2</v>
      </c>
      <c r="KAZ33" s="86">
        <v>1</v>
      </c>
      <c r="KBA33" s="86" t="s">
        <v>994</v>
      </c>
      <c r="KBB33" s="82">
        <v>3</v>
      </c>
      <c r="KBC33" s="86">
        <v>2</v>
      </c>
      <c r="KBD33" s="86">
        <v>1</v>
      </c>
      <c r="KBE33" s="86" t="s">
        <v>994</v>
      </c>
      <c r="KBF33" s="82">
        <v>3</v>
      </c>
      <c r="KBG33" s="86">
        <v>2</v>
      </c>
      <c r="KBH33" s="86">
        <v>1</v>
      </c>
      <c r="KBI33" s="86" t="s">
        <v>994</v>
      </c>
      <c r="KBJ33" s="82">
        <v>3</v>
      </c>
      <c r="KBK33" s="86">
        <v>2</v>
      </c>
      <c r="KBL33" s="86">
        <v>1</v>
      </c>
      <c r="KBM33" s="86" t="s">
        <v>994</v>
      </c>
      <c r="KBN33" s="82">
        <v>3</v>
      </c>
      <c r="KBO33" s="86">
        <v>2</v>
      </c>
      <c r="KBP33" s="86">
        <v>1</v>
      </c>
      <c r="KBQ33" s="86" t="s">
        <v>994</v>
      </c>
      <c r="KBR33" s="82">
        <v>3</v>
      </c>
      <c r="KBS33" s="86">
        <v>2</v>
      </c>
      <c r="KBT33" s="86">
        <v>1</v>
      </c>
      <c r="KBU33" s="86" t="s">
        <v>994</v>
      </c>
      <c r="KBV33" s="82">
        <v>3</v>
      </c>
      <c r="KBW33" s="86">
        <v>2</v>
      </c>
      <c r="KBX33" s="86">
        <v>1</v>
      </c>
      <c r="KBY33" s="86" t="s">
        <v>994</v>
      </c>
      <c r="KBZ33" s="82">
        <v>3</v>
      </c>
      <c r="KCA33" s="86">
        <v>2</v>
      </c>
      <c r="KCB33" s="86">
        <v>1</v>
      </c>
      <c r="KCC33" s="86" t="s">
        <v>994</v>
      </c>
      <c r="KCD33" s="82">
        <v>3</v>
      </c>
      <c r="KCE33" s="86">
        <v>2</v>
      </c>
      <c r="KCF33" s="86">
        <v>1</v>
      </c>
      <c r="KCG33" s="86" t="s">
        <v>994</v>
      </c>
      <c r="KCH33" s="82">
        <v>3</v>
      </c>
      <c r="KCI33" s="86">
        <v>2</v>
      </c>
      <c r="KCJ33" s="86">
        <v>1</v>
      </c>
      <c r="KCK33" s="86" t="s">
        <v>994</v>
      </c>
      <c r="KCL33" s="82">
        <v>3</v>
      </c>
      <c r="KCM33" s="86">
        <v>2</v>
      </c>
      <c r="KCN33" s="86">
        <v>1</v>
      </c>
      <c r="KCO33" s="86" t="s">
        <v>994</v>
      </c>
      <c r="KCP33" s="82">
        <v>3</v>
      </c>
      <c r="KCQ33" s="86">
        <v>2</v>
      </c>
      <c r="KCR33" s="86">
        <v>1</v>
      </c>
      <c r="KCS33" s="86" t="s">
        <v>994</v>
      </c>
      <c r="KCT33" s="82">
        <v>3</v>
      </c>
      <c r="KCU33" s="86">
        <v>2</v>
      </c>
      <c r="KCV33" s="86">
        <v>1</v>
      </c>
      <c r="KCW33" s="86" t="s">
        <v>994</v>
      </c>
      <c r="KCX33" s="82">
        <v>3</v>
      </c>
      <c r="KCY33" s="86">
        <v>2</v>
      </c>
      <c r="KCZ33" s="86">
        <v>1</v>
      </c>
      <c r="KDA33" s="86" t="s">
        <v>994</v>
      </c>
      <c r="KDB33" s="82">
        <v>3</v>
      </c>
      <c r="KDC33" s="86">
        <v>2</v>
      </c>
      <c r="KDD33" s="86">
        <v>1</v>
      </c>
      <c r="KDE33" s="86" t="s">
        <v>994</v>
      </c>
      <c r="KDF33" s="82">
        <v>3</v>
      </c>
      <c r="KDG33" s="86">
        <v>2</v>
      </c>
      <c r="KDH33" s="86">
        <v>1</v>
      </c>
      <c r="KDI33" s="86" t="s">
        <v>994</v>
      </c>
      <c r="KDJ33" s="82">
        <v>3</v>
      </c>
      <c r="KDK33" s="86">
        <v>2</v>
      </c>
      <c r="KDL33" s="86">
        <v>1</v>
      </c>
      <c r="KDM33" s="86" t="s">
        <v>994</v>
      </c>
      <c r="KDN33" s="82">
        <v>3</v>
      </c>
      <c r="KDO33" s="86">
        <v>2</v>
      </c>
      <c r="KDP33" s="86">
        <v>1</v>
      </c>
      <c r="KDQ33" s="86" t="s">
        <v>994</v>
      </c>
      <c r="KDR33" s="82">
        <v>3</v>
      </c>
      <c r="KDS33" s="86">
        <v>2</v>
      </c>
      <c r="KDT33" s="86">
        <v>1</v>
      </c>
      <c r="KDU33" s="86" t="s">
        <v>994</v>
      </c>
      <c r="KDV33" s="82">
        <v>3</v>
      </c>
      <c r="KDW33" s="86">
        <v>2</v>
      </c>
      <c r="KDX33" s="86">
        <v>1</v>
      </c>
      <c r="KDY33" s="86" t="s">
        <v>994</v>
      </c>
      <c r="KDZ33" s="82">
        <v>3</v>
      </c>
      <c r="KEA33" s="86">
        <v>2</v>
      </c>
      <c r="KEB33" s="86">
        <v>1</v>
      </c>
      <c r="KEC33" s="86" t="s">
        <v>994</v>
      </c>
      <c r="KED33" s="82">
        <v>3</v>
      </c>
      <c r="KEE33" s="86">
        <v>2</v>
      </c>
      <c r="KEF33" s="86">
        <v>1</v>
      </c>
      <c r="KEG33" s="86" t="s">
        <v>994</v>
      </c>
      <c r="KEH33" s="82">
        <v>3</v>
      </c>
      <c r="KEI33" s="86">
        <v>2</v>
      </c>
      <c r="KEJ33" s="86">
        <v>1</v>
      </c>
      <c r="KEK33" s="86" t="s">
        <v>994</v>
      </c>
      <c r="KEL33" s="82">
        <v>3</v>
      </c>
      <c r="KEM33" s="86">
        <v>2</v>
      </c>
      <c r="KEN33" s="86">
        <v>1</v>
      </c>
      <c r="KEO33" s="86" t="s">
        <v>994</v>
      </c>
      <c r="KEP33" s="82">
        <v>3</v>
      </c>
      <c r="KEQ33" s="86">
        <v>2</v>
      </c>
      <c r="KER33" s="86">
        <v>1</v>
      </c>
      <c r="KES33" s="86" t="s">
        <v>994</v>
      </c>
      <c r="KET33" s="82">
        <v>3</v>
      </c>
      <c r="KEU33" s="86">
        <v>2</v>
      </c>
      <c r="KEV33" s="86">
        <v>1</v>
      </c>
      <c r="KEW33" s="86" t="s">
        <v>994</v>
      </c>
      <c r="KEX33" s="82">
        <v>3</v>
      </c>
      <c r="KEY33" s="86">
        <v>2</v>
      </c>
      <c r="KEZ33" s="86">
        <v>1</v>
      </c>
      <c r="KFA33" s="86" t="s">
        <v>994</v>
      </c>
      <c r="KFB33" s="82">
        <v>3</v>
      </c>
      <c r="KFC33" s="86">
        <v>2</v>
      </c>
      <c r="KFD33" s="86">
        <v>1</v>
      </c>
      <c r="KFE33" s="86" t="s">
        <v>994</v>
      </c>
      <c r="KFF33" s="82">
        <v>3</v>
      </c>
      <c r="KFG33" s="86">
        <v>2</v>
      </c>
      <c r="KFH33" s="86">
        <v>1</v>
      </c>
      <c r="KFI33" s="86" t="s">
        <v>994</v>
      </c>
      <c r="KFJ33" s="82">
        <v>3</v>
      </c>
      <c r="KFK33" s="86">
        <v>2</v>
      </c>
      <c r="KFL33" s="86">
        <v>1</v>
      </c>
      <c r="KFM33" s="86" t="s">
        <v>994</v>
      </c>
      <c r="KFN33" s="82">
        <v>3</v>
      </c>
      <c r="KFO33" s="86">
        <v>2</v>
      </c>
      <c r="KFP33" s="86">
        <v>1</v>
      </c>
      <c r="KFQ33" s="86" t="s">
        <v>994</v>
      </c>
      <c r="KFR33" s="82">
        <v>3</v>
      </c>
      <c r="KFS33" s="86">
        <v>2</v>
      </c>
      <c r="KFT33" s="86">
        <v>1</v>
      </c>
      <c r="KFU33" s="86" t="s">
        <v>994</v>
      </c>
      <c r="KFV33" s="82">
        <v>3</v>
      </c>
      <c r="KFW33" s="86">
        <v>2</v>
      </c>
      <c r="KFX33" s="86">
        <v>1</v>
      </c>
      <c r="KFY33" s="86" t="s">
        <v>994</v>
      </c>
      <c r="KFZ33" s="82">
        <v>3</v>
      </c>
      <c r="KGA33" s="86">
        <v>2</v>
      </c>
      <c r="KGB33" s="86">
        <v>1</v>
      </c>
      <c r="KGC33" s="86" t="s">
        <v>994</v>
      </c>
      <c r="KGD33" s="82">
        <v>3</v>
      </c>
      <c r="KGE33" s="86">
        <v>2</v>
      </c>
      <c r="KGF33" s="86">
        <v>1</v>
      </c>
      <c r="KGG33" s="86" t="s">
        <v>994</v>
      </c>
      <c r="KGH33" s="82">
        <v>3</v>
      </c>
      <c r="KGI33" s="86">
        <v>2</v>
      </c>
      <c r="KGJ33" s="86">
        <v>1</v>
      </c>
      <c r="KGK33" s="86" t="s">
        <v>994</v>
      </c>
      <c r="KGL33" s="82">
        <v>3</v>
      </c>
      <c r="KGM33" s="86">
        <v>2</v>
      </c>
      <c r="KGN33" s="86">
        <v>1</v>
      </c>
      <c r="KGO33" s="86" t="s">
        <v>994</v>
      </c>
      <c r="KGP33" s="82">
        <v>3</v>
      </c>
      <c r="KGQ33" s="86">
        <v>2</v>
      </c>
      <c r="KGR33" s="86">
        <v>1</v>
      </c>
      <c r="KGS33" s="86" t="s">
        <v>994</v>
      </c>
      <c r="KGT33" s="82">
        <v>3</v>
      </c>
      <c r="KGU33" s="86">
        <v>2</v>
      </c>
      <c r="KGV33" s="86">
        <v>1</v>
      </c>
      <c r="KGW33" s="86" t="s">
        <v>994</v>
      </c>
      <c r="KGX33" s="82">
        <v>3</v>
      </c>
      <c r="KGY33" s="86">
        <v>2</v>
      </c>
      <c r="KGZ33" s="86">
        <v>1</v>
      </c>
      <c r="KHA33" s="86" t="s">
        <v>994</v>
      </c>
      <c r="KHB33" s="82">
        <v>3</v>
      </c>
      <c r="KHC33" s="86">
        <v>2</v>
      </c>
      <c r="KHD33" s="86">
        <v>1</v>
      </c>
      <c r="KHE33" s="86" t="s">
        <v>994</v>
      </c>
      <c r="KHF33" s="82">
        <v>3</v>
      </c>
      <c r="KHG33" s="86">
        <v>2</v>
      </c>
      <c r="KHH33" s="86">
        <v>1</v>
      </c>
      <c r="KHI33" s="86" t="s">
        <v>994</v>
      </c>
      <c r="KHJ33" s="82">
        <v>3</v>
      </c>
      <c r="KHK33" s="86">
        <v>2</v>
      </c>
      <c r="KHL33" s="86">
        <v>1</v>
      </c>
      <c r="KHM33" s="86" t="s">
        <v>994</v>
      </c>
      <c r="KHN33" s="82">
        <v>3</v>
      </c>
      <c r="KHO33" s="86">
        <v>2</v>
      </c>
      <c r="KHP33" s="86">
        <v>1</v>
      </c>
      <c r="KHQ33" s="86" t="s">
        <v>994</v>
      </c>
      <c r="KHR33" s="82">
        <v>3</v>
      </c>
      <c r="KHS33" s="86">
        <v>2</v>
      </c>
      <c r="KHT33" s="86">
        <v>1</v>
      </c>
      <c r="KHU33" s="86" t="s">
        <v>994</v>
      </c>
      <c r="KHV33" s="82">
        <v>3</v>
      </c>
      <c r="KHW33" s="86">
        <v>2</v>
      </c>
      <c r="KHX33" s="86">
        <v>1</v>
      </c>
      <c r="KHY33" s="86" t="s">
        <v>994</v>
      </c>
      <c r="KHZ33" s="82">
        <v>3</v>
      </c>
      <c r="KIA33" s="86">
        <v>2</v>
      </c>
      <c r="KIB33" s="86">
        <v>1</v>
      </c>
      <c r="KIC33" s="86" t="s">
        <v>994</v>
      </c>
      <c r="KID33" s="82">
        <v>3</v>
      </c>
      <c r="KIE33" s="86">
        <v>2</v>
      </c>
      <c r="KIF33" s="86">
        <v>1</v>
      </c>
      <c r="KIG33" s="86" t="s">
        <v>994</v>
      </c>
      <c r="KIH33" s="82">
        <v>3</v>
      </c>
      <c r="KII33" s="86">
        <v>2</v>
      </c>
      <c r="KIJ33" s="86">
        <v>1</v>
      </c>
      <c r="KIK33" s="86" t="s">
        <v>994</v>
      </c>
      <c r="KIL33" s="82">
        <v>3</v>
      </c>
      <c r="KIM33" s="86">
        <v>2</v>
      </c>
      <c r="KIN33" s="86">
        <v>1</v>
      </c>
      <c r="KIO33" s="86" t="s">
        <v>994</v>
      </c>
      <c r="KIP33" s="82">
        <v>3</v>
      </c>
      <c r="KIQ33" s="86">
        <v>2</v>
      </c>
      <c r="KIR33" s="86">
        <v>1</v>
      </c>
      <c r="KIS33" s="86" t="s">
        <v>994</v>
      </c>
      <c r="KIT33" s="82">
        <v>3</v>
      </c>
      <c r="KIU33" s="86">
        <v>2</v>
      </c>
      <c r="KIV33" s="86">
        <v>1</v>
      </c>
      <c r="KIW33" s="86" t="s">
        <v>994</v>
      </c>
      <c r="KIX33" s="82">
        <v>3</v>
      </c>
      <c r="KIY33" s="86">
        <v>2</v>
      </c>
      <c r="KIZ33" s="86">
        <v>1</v>
      </c>
      <c r="KJA33" s="86" t="s">
        <v>994</v>
      </c>
      <c r="KJB33" s="82">
        <v>3</v>
      </c>
      <c r="KJC33" s="86">
        <v>2</v>
      </c>
      <c r="KJD33" s="86">
        <v>1</v>
      </c>
      <c r="KJE33" s="86" t="s">
        <v>994</v>
      </c>
      <c r="KJF33" s="82">
        <v>3</v>
      </c>
      <c r="KJG33" s="86">
        <v>2</v>
      </c>
      <c r="KJH33" s="86">
        <v>1</v>
      </c>
      <c r="KJI33" s="86" t="s">
        <v>994</v>
      </c>
      <c r="KJJ33" s="82">
        <v>3</v>
      </c>
      <c r="KJK33" s="86">
        <v>2</v>
      </c>
      <c r="KJL33" s="86">
        <v>1</v>
      </c>
      <c r="KJM33" s="86" t="s">
        <v>994</v>
      </c>
      <c r="KJN33" s="82">
        <v>3</v>
      </c>
      <c r="KJO33" s="86">
        <v>2</v>
      </c>
      <c r="KJP33" s="86">
        <v>1</v>
      </c>
      <c r="KJQ33" s="86" t="s">
        <v>994</v>
      </c>
      <c r="KJR33" s="82">
        <v>3</v>
      </c>
      <c r="KJS33" s="86">
        <v>2</v>
      </c>
      <c r="KJT33" s="86">
        <v>1</v>
      </c>
      <c r="KJU33" s="86" t="s">
        <v>994</v>
      </c>
      <c r="KJV33" s="82">
        <v>3</v>
      </c>
      <c r="KJW33" s="86">
        <v>2</v>
      </c>
      <c r="KJX33" s="86">
        <v>1</v>
      </c>
      <c r="KJY33" s="86" t="s">
        <v>994</v>
      </c>
      <c r="KJZ33" s="82">
        <v>3</v>
      </c>
      <c r="KKA33" s="86">
        <v>2</v>
      </c>
      <c r="KKB33" s="86">
        <v>1</v>
      </c>
      <c r="KKC33" s="86" t="s">
        <v>994</v>
      </c>
      <c r="KKD33" s="82">
        <v>3</v>
      </c>
      <c r="KKE33" s="86">
        <v>2</v>
      </c>
      <c r="KKF33" s="86">
        <v>1</v>
      </c>
      <c r="KKG33" s="86" t="s">
        <v>994</v>
      </c>
      <c r="KKH33" s="82">
        <v>3</v>
      </c>
      <c r="KKI33" s="86">
        <v>2</v>
      </c>
      <c r="KKJ33" s="86">
        <v>1</v>
      </c>
      <c r="KKK33" s="86" t="s">
        <v>994</v>
      </c>
      <c r="KKL33" s="82">
        <v>3</v>
      </c>
      <c r="KKM33" s="86">
        <v>2</v>
      </c>
      <c r="KKN33" s="86">
        <v>1</v>
      </c>
      <c r="KKO33" s="86" t="s">
        <v>994</v>
      </c>
      <c r="KKP33" s="82">
        <v>3</v>
      </c>
      <c r="KKQ33" s="86">
        <v>2</v>
      </c>
      <c r="KKR33" s="86">
        <v>1</v>
      </c>
      <c r="KKS33" s="86" t="s">
        <v>994</v>
      </c>
      <c r="KKT33" s="82">
        <v>3</v>
      </c>
      <c r="KKU33" s="86">
        <v>2</v>
      </c>
      <c r="KKV33" s="86">
        <v>1</v>
      </c>
      <c r="KKW33" s="86" t="s">
        <v>994</v>
      </c>
      <c r="KKX33" s="82">
        <v>3</v>
      </c>
      <c r="KKY33" s="86">
        <v>2</v>
      </c>
      <c r="KKZ33" s="86">
        <v>1</v>
      </c>
      <c r="KLA33" s="86" t="s">
        <v>994</v>
      </c>
      <c r="KLB33" s="82">
        <v>3</v>
      </c>
      <c r="KLC33" s="86">
        <v>2</v>
      </c>
      <c r="KLD33" s="86">
        <v>1</v>
      </c>
      <c r="KLE33" s="86" t="s">
        <v>994</v>
      </c>
      <c r="KLF33" s="82">
        <v>3</v>
      </c>
      <c r="KLG33" s="86">
        <v>2</v>
      </c>
      <c r="KLH33" s="86">
        <v>1</v>
      </c>
      <c r="KLI33" s="86" t="s">
        <v>994</v>
      </c>
      <c r="KLJ33" s="82">
        <v>3</v>
      </c>
      <c r="KLK33" s="86">
        <v>2</v>
      </c>
      <c r="KLL33" s="86">
        <v>1</v>
      </c>
      <c r="KLM33" s="86" t="s">
        <v>994</v>
      </c>
      <c r="KLN33" s="82">
        <v>3</v>
      </c>
      <c r="KLO33" s="86">
        <v>2</v>
      </c>
      <c r="KLP33" s="86">
        <v>1</v>
      </c>
      <c r="KLQ33" s="86" t="s">
        <v>994</v>
      </c>
      <c r="KLR33" s="82">
        <v>3</v>
      </c>
      <c r="KLS33" s="86">
        <v>2</v>
      </c>
      <c r="KLT33" s="86">
        <v>1</v>
      </c>
      <c r="KLU33" s="86" t="s">
        <v>994</v>
      </c>
      <c r="KLV33" s="82">
        <v>3</v>
      </c>
      <c r="KLW33" s="86">
        <v>2</v>
      </c>
      <c r="KLX33" s="86">
        <v>1</v>
      </c>
      <c r="KLY33" s="86" t="s">
        <v>994</v>
      </c>
      <c r="KLZ33" s="82">
        <v>3</v>
      </c>
      <c r="KMA33" s="86">
        <v>2</v>
      </c>
      <c r="KMB33" s="86">
        <v>1</v>
      </c>
      <c r="KMC33" s="86" t="s">
        <v>994</v>
      </c>
      <c r="KMD33" s="82">
        <v>3</v>
      </c>
      <c r="KME33" s="86">
        <v>2</v>
      </c>
      <c r="KMF33" s="86">
        <v>1</v>
      </c>
      <c r="KMG33" s="86" t="s">
        <v>994</v>
      </c>
      <c r="KMH33" s="82">
        <v>3</v>
      </c>
      <c r="KMI33" s="86">
        <v>2</v>
      </c>
      <c r="KMJ33" s="86">
        <v>1</v>
      </c>
      <c r="KMK33" s="86" t="s">
        <v>994</v>
      </c>
      <c r="KML33" s="82">
        <v>3</v>
      </c>
      <c r="KMM33" s="86">
        <v>2</v>
      </c>
      <c r="KMN33" s="86">
        <v>1</v>
      </c>
      <c r="KMO33" s="86" t="s">
        <v>994</v>
      </c>
      <c r="KMP33" s="82">
        <v>3</v>
      </c>
      <c r="KMQ33" s="86">
        <v>2</v>
      </c>
      <c r="KMR33" s="86">
        <v>1</v>
      </c>
      <c r="KMS33" s="86" t="s">
        <v>994</v>
      </c>
      <c r="KMT33" s="82">
        <v>3</v>
      </c>
      <c r="KMU33" s="86">
        <v>2</v>
      </c>
      <c r="KMV33" s="86">
        <v>1</v>
      </c>
      <c r="KMW33" s="86" t="s">
        <v>994</v>
      </c>
      <c r="KMX33" s="82">
        <v>3</v>
      </c>
      <c r="KMY33" s="86">
        <v>2</v>
      </c>
      <c r="KMZ33" s="86">
        <v>1</v>
      </c>
      <c r="KNA33" s="86" t="s">
        <v>994</v>
      </c>
      <c r="KNB33" s="82">
        <v>3</v>
      </c>
      <c r="KNC33" s="86">
        <v>2</v>
      </c>
      <c r="KND33" s="86">
        <v>1</v>
      </c>
      <c r="KNE33" s="86" t="s">
        <v>994</v>
      </c>
      <c r="KNF33" s="82">
        <v>3</v>
      </c>
      <c r="KNG33" s="86">
        <v>2</v>
      </c>
      <c r="KNH33" s="86">
        <v>1</v>
      </c>
      <c r="KNI33" s="86" t="s">
        <v>994</v>
      </c>
      <c r="KNJ33" s="82">
        <v>3</v>
      </c>
      <c r="KNK33" s="86">
        <v>2</v>
      </c>
      <c r="KNL33" s="86">
        <v>1</v>
      </c>
      <c r="KNM33" s="86" t="s">
        <v>994</v>
      </c>
      <c r="KNN33" s="82">
        <v>3</v>
      </c>
      <c r="KNO33" s="86">
        <v>2</v>
      </c>
      <c r="KNP33" s="86">
        <v>1</v>
      </c>
      <c r="KNQ33" s="86" t="s">
        <v>994</v>
      </c>
      <c r="KNR33" s="82">
        <v>3</v>
      </c>
      <c r="KNS33" s="86">
        <v>2</v>
      </c>
      <c r="KNT33" s="86">
        <v>1</v>
      </c>
      <c r="KNU33" s="86" t="s">
        <v>994</v>
      </c>
      <c r="KNV33" s="82">
        <v>3</v>
      </c>
      <c r="KNW33" s="86">
        <v>2</v>
      </c>
      <c r="KNX33" s="86">
        <v>1</v>
      </c>
      <c r="KNY33" s="86" t="s">
        <v>994</v>
      </c>
      <c r="KNZ33" s="82">
        <v>3</v>
      </c>
      <c r="KOA33" s="86">
        <v>2</v>
      </c>
      <c r="KOB33" s="86">
        <v>1</v>
      </c>
      <c r="KOC33" s="86" t="s">
        <v>994</v>
      </c>
      <c r="KOD33" s="82">
        <v>3</v>
      </c>
      <c r="KOE33" s="86">
        <v>2</v>
      </c>
      <c r="KOF33" s="86">
        <v>1</v>
      </c>
      <c r="KOG33" s="86" t="s">
        <v>994</v>
      </c>
      <c r="KOH33" s="82">
        <v>3</v>
      </c>
      <c r="KOI33" s="86">
        <v>2</v>
      </c>
      <c r="KOJ33" s="86">
        <v>1</v>
      </c>
      <c r="KOK33" s="86" t="s">
        <v>994</v>
      </c>
      <c r="KOL33" s="82">
        <v>3</v>
      </c>
      <c r="KOM33" s="86">
        <v>2</v>
      </c>
      <c r="KON33" s="86">
        <v>1</v>
      </c>
      <c r="KOO33" s="86" t="s">
        <v>994</v>
      </c>
      <c r="KOP33" s="82">
        <v>3</v>
      </c>
      <c r="KOQ33" s="86">
        <v>2</v>
      </c>
      <c r="KOR33" s="86">
        <v>1</v>
      </c>
      <c r="KOS33" s="86" t="s">
        <v>994</v>
      </c>
      <c r="KOT33" s="82">
        <v>3</v>
      </c>
      <c r="KOU33" s="86">
        <v>2</v>
      </c>
      <c r="KOV33" s="86">
        <v>1</v>
      </c>
      <c r="KOW33" s="86" t="s">
        <v>994</v>
      </c>
      <c r="KOX33" s="82">
        <v>3</v>
      </c>
      <c r="KOY33" s="86">
        <v>2</v>
      </c>
      <c r="KOZ33" s="86">
        <v>1</v>
      </c>
      <c r="KPA33" s="86" t="s">
        <v>994</v>
      </c>
      <c r="KPB33" s="82">
        <v>3</v>
      </c>
      <c r="KPC33" s="86">
        <v>2</v>
      </c>
      <c r="KPD33" s="86">
        <v>1</v>
      </c>
      <c r="KPE33" s="86" t="s">
        <v>994</v>
      </c>
      <c r="KPF33" s="82">
        <v>3</v>
      </c>
      <c r="KPG33" s="86">
        <v>2</v>
      </c>
      <c r="KPH33" s="86">
        <v>1</v>
      </c>
      <c r="KPI33" s="86" t="s">
        <v>994</v>
      </c>
      <c r="KPJ33" s="82">
        <v>3</v>
      </c>
      <c r="KPK33" s="86">
        <v>2</v>
      </c>
      <c r="KPL33" s="86">
        <v>1</v>
      </c>
      <c r="KPM33" s="86" t="s">
        <v>994</v>
      </c>
      <c r="KPN33" s="82">
        <v>3</v>
      </c>
      <c r="KPO33" s="86">
        <v>2</v>
      </c>
      <c r="KPP33" s="86">
        <v>1</v>
      </c>
      <c r="KPQ33" s="86" t="s">
        <v>994</v>
      </c>
      <c r="KPR33" s="82">
        <v>3</v>
      </c>
      <c r="KPS33" s="86">
        <v>2</v>
      </c>
      <c r="KPT33" s="86">
        <v>1</v>
      </c>
      <c r="KPU33" s="86" t="s">
        <v>994</v>
      </c>
      <c r="KPV33" s="82">
        <v>3</v>
      </c>
      <c r="KPW33" s="86">
        <v>2</v>
      </c>
      <c r="KPX33" s="86">
        <v>1</v>
      </c>
      <c r="KPY33" s="86" t="s">
        <v>994</v>
      </c>
      <c r="KPZ33" s="82">
        <v>3</v>
      </c>
      <c r="KQA33" s="86">
        <v>2</v>
      </c>
      <c r="KQB33" s="86">
        <v>1</v>
      </c>
      <c r="KQC33" s="86" t="s">
        <v>994</v>
      </c>
      <c r="KQD33" s="82">
        <v>3</v>
      </c>
      <c r="KQE33" s="86">
        <v>2</v>
      </c>
      <c r="KQF33" s="86">
        <v>1</v>
      </c>
      <c r="KQG33" s="86" t="s">
        <v>994</v>
      </c>
      <c r="KQH33" s="82">
        <v>3</v>
      </c>
      <c r="KQI33" s="86">
        <v>2</v>
      </c>
      <c r="KQJ33" s="86">
        <v>1</v>
      </c>
      <c r="KQK33" s="86" t="s">
        <v>994</v>
      </c>
      <c r="KQL33" s="82">
        <v>3</v>
      </c>
      <c r="KQM33" s="86">
        <v>2</v>
      </c>
      <c r="KQN33" s="86">
        <v>1</v>
      </c>
      <c r="KQO33" s="86" t="s">
        <v>994</v>
      </c>
      <c r="KQP33" s="82">
        <v>3</v>
      </c>
      <c r="KQQ33" s="86">
        <v>2</v>
      </c>
      <c r="KQR33" s="86">
        <v>1</v>
      </c>
      <c r="KQS33" s="86" t="s">
        <v>994</v>
      </c>
      <c r="KQT33" s="82">
        <v>3</v>
      </c>
      <c r="KQU33" s="86">
        <v>2</v>
      </c>
      <c r="KQV33" s="86">
        <v>1</v>
      </c>
      <c r="KQW33" s="86" t="s">
        <v>994</v>
      </c>
      <c r="KQX33" s="82">
        <v>3</v>
      </c>
      <c r="KQY33" s="86">
        <v>2</v>
      </c>
      <c r="KQZ33" s="86">
        <v>1</v>
      </c>
      <c r="KRA33" s="86" t="s">
        <v>994</v>
      </c>
      <c r="KRB33" s="82">
        <v>3</v>
      </c>
      <c r="KRC33" s="86">
        <v>2</v>
      </c>
      <c r="KRD33" s="86">
        <v>1</v>
      </c>
      <c r="KRE33" s="86" t="s">
        <v>994</v>
      </c>
      <c r="KRF33" s="82">
        <v>3</v>
      </c>
      <c r="KRG33" s="86">
        <v>2</v>
      </c>
      <c r="KRH33" s="86">
        <v>1</v>
      </c>
      <c r="KRI33" s="86" t="s">
        <v>994</v>
      </c>
      <c r="KRJ33" s="82">
        <v>3</v>
      </c>
      <c r="KRK33" s="86">
        <v>2</v>
      </c>
      <c r="KRL33" s="86">
        <v>1</v>
      </c>
      <c r="KRM33" s="86" t="s">
        <v>994</v>
      </c>
      <c r="KRN33" s="82">
        <v>3</v>
      </c>
      <c r="KRO33" s="86">
        <v>2</v>
      </c>
      <c r="KRP33" s="86">
        <v>1</v>
      </c>
      <c r="KRQ33" s="86" t="s">
        <v>994</v>
      </c>
      <c r="KRR33" s="82">
        <v>3</v>
      </c>
      <c r="KRS33" s="86">
        <v>2</v>
      </c>
      <c r="KRT33" s="86">
        <v>1</v>
      </c>
      <c r="KRU33" s="86" t="s">
        <v>994</v>
      </c>
      <c r="KRV33" s="82">
        <v>3</v>
      </c>
      <c r="KRW33" s="86">
        <v>2</v>
      </c>
      <c r="KRX33" s="86">
        <v>1</v>
      </c>
      <c r="KRY33" s="86" t="s">
        <v>994</v>
      </c>
      <c r="KRZ33" s="82">
        <v>3</v>
      </c>
      <c r="KSA33" s="86">
        <v>2</v>
      </c>
      <c r="KSB33" s="86">
        <v>1</v>
      </c>
      <c r="KSC33" s="86" t="s">
        <v>994</v>
      </c>
      <c r="KSD33" s="82">
        <v>3</v>
      </c>
      <c r="KSE33" s="86">
        <v>2</v>
      </c>
      <c r="KSF33" s="86">
        <v>1</v>
      </c>
      <c r="KSG33" s="86" t="s">
        <v>994</v>
      </c>
      <c r="KSH33" s="82">
        <v>3</v>
      </c>
      <c r="KSI33" s="86">
        <v>2</v>
      </c>
      <c r="KSJ33" s="86">
        <v>1</v>
      </c>
      <c r="KSK33" s="86" t="s">
        <v>994</v>
      </c>
      <c r="KSL33" s="82">
        <v>3</v>
      </c>
      <c r="KSM33" s="86">
        <v>2</v>
      </c>
      <c r="KSN33" s="86">
        <v>1</v>
      </c>
      <c r="KSO33" s="86" t="s">
        <v>994</v>
      </c>
      <c r="KSP33" s="82">
        <v>3</v>
      </c>
      <c r="KSQ33" s="86">
        <v>2</v>
      </c>
      <c r="KSR33" s="86">
        <v>1</v>
      </c>
      <c r="KSS33" s="86" t="s">
        <v>994</v>
      </c>
      <c r="KST33" s="82">
        <v>3</v>
      </c>
      <c r="KSU33" s="86">
        <v>2</v>
      </c>
      <c r="KSV33" s="86">
        <v>1</v>
      </c>
      <c r="KSW33" s="86" t="s">
        <v>994</v>
      </c>
      <c r="KSX33" s="82">
        <v>3</v>
      </c>
      <c r="KSY33" s="86">
        <v>2</v>
      </c>
      <c r="KSZ33" s="86">
        <v>1</v>
      </c>
      <c r="KTA33" s="86" t="s">
        <v>994</v>
      </c>
      <c r="KTB33" s="82">
        <v>3</v>
      </c>
      <c r="KTC33" s="86">
        <v>2</v>
      </c>
      <c r="KTD33" s="86">
        <v>1</v>
      </c>
      <c r="KTE33" s="86" t="s">
        <v>994</v>
      </c>
      <c r="KTF33" s="82">
        <v>3</v>
      </c>
      <c r="KTG33" s="86">
        <v>2</v>
      </c>
      <c r="KTH33" s="86">
        <v>1</v>
      </c>
      <c r="KTI33" s="86" t="s">
        <v>994</v>
      </c>
      <c r="KTJ33" s="82">
        <v>3</v>
      </c>
      <c r="KTK33" s="86">
        <v>2</v>
      </c>
      <c r="KTL33" s="86">
        <v>1</v>
      </c>
      <c r="KTM33" s="86" t="s">
        <v>994</v>
      </c>
      <c r="KTN33" s="82">
        <v>3</v>
      </c>
      <c r="KTO33" s="86">
        <v>2</v>
      </c>
      <c r="KTP33" s="86">
        <v>1</v>
      </c>
      <c r="KTQ33" s="86" t="s">
        <v>994</v>
      </c>
      <c r="KTR33" s="82">
        <v>3</v>
      </c>
      <c r="KTS33" s="86">
        <v>2</v>
      </c>
      <c r="KTT33" s="86">
        <v>1</v>
      </c>
      <c r="KTU33" s="86" t="s">
        <v>994</v>
      </c>
      <c r="KTV33" s="82">
        <v>3</v>
      </c>
      <c r="KTW33" s="86">
        <v>2</v>
      </c>
      <c r="KTX33" s="86">
        <v>1</v>
      </c>
      <c r="KTY33" s="86" t="s">
        <v>994</v>
      </c>
      <c r="KTZ33" s="82">
        <v>3</v>
      </c>
      <c r="KUA33" s="86">
        <v>2</v>
      </c>
      <c r="KUB33" s="86">
        <v>1</v>
      </c>
      <c r="KUC33" s="86" t="s">
        <v>994</v>
      </c>
      <c r="KUD33" s="82">
        <v>3</v>
      </c>
      <c r="KUE33" s="86">
        <v>2</v>
      </c>
      <c r="KUF33" s="86">
        <v>1</v>
      </c>
      <c r="KUG33" s="86" t="s">
        <v>994</v>
      </c>
      <c r="KUH33" s="82">
        <v>3</v>
      </c>
      <c r="KUI33" s="86">
        <v>2</v>
      </c>
      <c r="KUJ33" s="86">
        <v>1</v>
      </c>
      <c r="KUK33" s="86" t="s">
        <v>994</v>
      </c>
      <c r="KUL33" s="82">
        <v>3</v>
      </c>
      <c r="KUM33" s="86">
        <v>2</v>
      </c>
      <c r="KUN33" s="86">
        <v>1</v>
      </c>
      <c r="KUO33" s="86" t="s">
        <v>994</v>
      </c>
      <c r="KUP33" s="82">
        <v>3</v>
      </c>
      <c r="KUQ33" s="86">
        <v>2</v>
      </c>
      <c r="KUR33" s="86">
        <v>1</v>
      </c>
      <c r="KUS33" s="86" t="s">
        <v>994</v>
      </c>
      <c r="KUT33" s="82">
        <v>3</v>
      </c>
      <c r="KUU33" s="86">
        <v>2</v>
      </c>
      <c r="KUV33" s="86">
        <v>1</v>
      </c>
      <c r="KUW33" s="86" t="s">
        <v>994</v>
      </c>
      <c r="KUX33" s="82">
        <v>3</v>
      </c>
      <c r="KUY33" s="86">
        <v>2</v>
      </c>
      <c r="KUZ33" s="86">
        <v>1</v>
      </c>
      <c r="KVA33" s="86" t="s">
        <v>994</v>
      </c>
      <c r="KVB33" s="82">
        <v>3</v>
      </c>
      <c r="KVC33" s="86">
        <v>2</v>
      </c>
      <c r="KVD33" s="86">
        <v>1</v>
      </c>
      <c r="KVE33" s="86" t="s">
        <v>994</v>
      </c>
      <c r="KVF33" s="82">
        <v>3</v>
      </c>
      <c r="KVG33" s="86">
        <v>2</v>
      </c>
      <c r="KVH33" s="86">
        <v>1</v>
      </c>
      <c r="KVI33" s="86" t="s">
        <v>994</v>
      </c>
      <c r="KVJ33" s="82">
        <v>3</v>
      </c>
      <c r="KVK33" s="86">
        <v>2</v>
      </c>
      <c r="KVL33" s="86">
        <v>1</v>
      </c>
      <c r="KVM33" s="86" t="s">
        <v>994</v>
      </c>
      <c r="KVN33" s="82">
        <v>3</v>
      </c>
      <c r="KVO33" s="86">
        <v>2</v>
      </c>
      <c r="KVP33" s="86">
        <v>1</v>
      </c>
      <c r="KVQ33" s="86" t="s">
        <v>994</v>
      </c>
      <c r="KVR33" s="82">
        <v>3</v>
      </c>
      <c r="KVS33" s="86">
        <v>2</v>
      </c>
      <c r="KVT33" s="86">
        <v>1</v>
      </c>
      <c r="KVU33" s="86" t="s">
        <v>994</v>
      </c>
      <c r="KVV33" s="82">
        <v>3</v>
      </c>
      <c r="KVW33" s="86">
        <v>2</v>
      </c>
      <c r="KVX33" s="86">
        <v>1</v>
      </c>
      <c r="KVY33" s="86" t="s">
        <v>994</v>
      </c>
      <c r="KVZ33" s="82">
        <v>3</v>
      </c>
      <c r="KWA33" s="86">
        <v>2</v>
      </c>
      <c r="KWB33" s="86">
        <v>1</v>
      </c>
      <c r="KWC33" s="86" t="s">
        <v>994</v>
      </c>
      <c r="KWD33" s="82">
        <v>3</v>
      </c>
      <c r="KWE33" s="86">
        <v>2</v>
      </c>
      <c r="KWF33" s="86">
        <v>1</v>
      </c>
      <c r="KWG33" s="86" t="s">
        <v>994</v>
      </c>
      <c r="KWH33" s="82">
        <v>3</v>
      </c>
      <c r="KWI33" s="86">
        <v>2</v>
      </c>
      <c r="KWJ33" s="86">
        <v>1</v>
      </c>
      <c r="KWK33" s="86" t="s">
        <v>994</v>
      </c>
      <c r="KWL33" s="82">
        <v>3</v>
      </c>
      <c r="KWM33" s="86">
        <v>2</v>
      </c>
      <c r="KWN33" s="86">
        <v>1</v>
      </c>
      <c r="KWO33" s="86" t="s">
        <v>994</v>
      </c>
      <c r="KWP33" s="82">
        <v>3</v>
      </c>
      <c r="KWQ33" s="86">
        <v>2</v>
      </c>
      <c r="KWR33" s="86">
        <v>1</v>
      </c>
      <c r="KWS33" s="86" t="s">
        <v>994</v>
      </c>
      <c r="KWT33" s="82">
        <v>3</v>
      </c>
      <c r="KWU33" s="86">
        <v>2</v>
      </c>
      <c r="KWV33" s="86">
        <v>1</v>
      </c>
      <c r="KWW33" s="86" t="s">
        <v>994</v>
      </c>
      <c r="KWX33" s="82">
        <v>3</v>
      </c>
      <c r="KWY33" s="86">
        <v>2</v>
      </c>
      <c r="KWZ33" s="86">
        <v>1</v>
      </c>
      <c r="KXA33" s="86" t="s">
        <v>994</v>
      </c>
      <c r="KXB33" s="82">
        <v>3</v>
      </c>
      <c r="KXC33" s="86">
        <v>2</v>
      </c>
      <c r="KXD33" s="86">
        <v>1</v>
      </c>
      <c r="KXE33" s="86" t="s">
        <v>994</v>
      </c>
      <c r="KXF33" s="82">
        <v>3</v>
      </c>
      <c r="KXG33" s="86">
        <v>2</v>
      </c>
      <c r="KXH33" s="86">
        <v>1</v>
      </c>
      <c r="KXI33" s="86" t="s">
        <v>994</v>
      </c>
      <c r="KXJ33" s="82">
        <v>3</v>
      </c>
      <c r="KXK33" s="86">
        <v>2</v>
      </c>
      <c r="KXL33" s="86">
        <v>1</v>
      </c>
      <c r="KXM33" s="86" t="s">
        <v>994</v>
      </c>
      <c r="KXN33" s="82">
        <v>3</v>
      </c>
      <c r="KXO33" s="86">
        <v>2</v>
      </c>
      <c r="KXP33" s="86">
        <v>1</v>
      </c>
      <c r="KXQ33" s="86" t="s">
        <v>994</v>
      </c>
      <c r="KXR33" s="82">
        <v>3</v>
      </c>
      <c r="KXS33" s="86">
        <v>2</v>
      </c>
      <c r="KXT33" s="86">
        <v>1</v>
      </c>
      <c r="KXU33" s="86" t="s">
        <v>994</v>
      </c>
      <c r="KXV33" s="82">
        <v>3</v>
      </c>
      <c r="KXW33" s="86">
        <v>2</v>
      </c>
      <c r="KXX33" s="86">
        <v>1</v>
      </c>
      <c r="KXY33" s="86" t="s">
        <v>994</v>
      </c>
      <c r="KXZ33" s="82">
        <v>3</v>
      </c>
      <c r="KYA33" s="86">
        <v>2</v>
      </c>
      <c r="KYB33" s="86">
        <v>1</v>
      </c>
      <c r="KYC33" s="86" t="s">
        <v>994</v>
      </c>
      <c r="KYD33" s="82">
        <v>3</v>
      </c>
      <c r="KYE33" s="86">
        <v>2</v>
      </c>
      <c r="KYF33" s="86">
        <v>1</v>
      </c>
      <c r="KYG33" s="86" t="s">
        <v>994</v>
      </c>
      <c r="KYH33" s="82">
        <v>3</v>
      </c>
      <c r="KYI33" s="86">
        <v>2</v>
      </c>
      <c r="KYJ33" s="86">
        <v>1</v>
      </c>
      <c r="KYK33" s="86" t="s">
        <v>994</v>
      </c>
      <c r="KYL33" s="82">
        <v>3</v>
      </c>
      <c r="KYM33" s="86">
        <v>2</v>
      </c>
      <c r="KYN33" s="86">
        <v>1</v>
      </c>
      <c r="KYO33" s="86" t="s">
        <v>994</v>
      </c>
      <c r="KYP33" s="82">
        <v>3</v>
      </c>
      <c r="KYQ33" s="86">
        <v>2</v>
      </c>
      <c r="KYR33" s="86">
        <v>1</v>
      </c>
      <c r="KYS33" s="86" t="s">
        <v>994</v>
      </c>
      <c r="KYT33" s="82">
        <v>3</v>
      </c>
      <c r="KYU33" s="86">
        <v>2</v>
      </c>
      <c r="KYV33" s="86">
        <v>1</v>
      </c>
      <c r="KYW33" s="86" t="s">
        <v>994</v>
      </c>
      <c r="KYX33" s="82">
        <v>3</v>
      </c>
      <c r="KYY33" s="86">
        <v>2</v>
      </c>
      <c r="KYZ33" s="86">
        <v>1</v>
      </c>
      <c r="KZA33" s="86" t="s">
        <v>994</v>
      </c>
      <c r="KZB33" s="82">
        <v>3</v>
      </c>
      <c r="KZC33" s="86">
        <v>2</v>
      </c>
      <c r="KZD33" s="86">
        <v>1</v>
      </c>
      <c r="KZE33" s="86" t="s">
        <v>994</v>
      </c>
      <c r="KZF33" s="82">
        <v>3</v>
      </c>
      <c r="KZG33" s="86">
        <v>2</v>
      </c>
      <c r="KZH33" s="86">
        <v>1</v>
      </c>
      <c r="KZI33" s="86" t="s">
        <v>994</v>
      </c>
      <c r="KZJ33" s="82">
        <v>3</v>
      </c>
      <c r="KZK33" s="86">
        <v>2</v>
      </c>
      <c r="KZL33" s="86">
        <v>1</v>
      </c>
      <c r="KZM33" s="86" t="s">
        <v>994</v>
      </c>
      <c r="KZN33" s="82">
        <v>3</v>
      </c>
      <c r="KZO33" s="86">
        <v>2</v>
      </c>
      <c r="KZP33" s="86">
        <v>1</v>
      </c>
      <c r="KZQ33" s="86" t="s">
        <v>994</v>
      </c>
      <c r="KZR33" s="82">
        <v>3</v>
      </c>
      <c r="KZS33" s="86">
        <v>2</v>
      </c>
      <c r="KZT33" s="86">
        <v>1</v>
      </c>
      <c r="KZU33" s="86" t="s">
        <v>994</v>
      </c>
      <c r="KZV33" s="82">
        <v>3</v>
      </c>
      <c r="KZW33" s="86">
        <v>2</v>
      </c>
      <c r="KZX33" s="86">
        <v>1</v>
      </c>
      <c r="KZY33" s="86" t="s">
        <v>994</v>
      </c>
      <c r="KZZ33" s="82">
        <v>3</v>
      </c>
      <c r="LAA33" s="86">
        <v>2</v>
      </c>
      <c r="LAB33" s="86">
        <v>1</v>
      </c>
      <c r="LAC33" s="86" t="s">
        <v>994</v>
      </c>
      <c r="LAD33" s="82">
        <v>3</v>
      </c>
      <c r="LAE33" s="86">
        <v>2</v>
      </c>
      <c r="LAF33" s="86">
        <v>1</v>
      </c>
      <c r="LAG33" s="86" t="s">
        <v>994</v>
      </c>
      <c r="LAH33" s="82">
        <v>3</v>
      </c>
      <c r="LAI33" s="86">
        <v>2</v>
      </c>
      <c r="LAJ33" s="86">
        <v>1</v>
      </c>
      <c r="LAK33" s="86" t="s">
        <v>994</v>
      </c>
      <c r="LAL33" s="82">
        <v>3</v>
      </c>
      <c r="LAM33" s="86">
        <v>2</v>
      </c>
      <c r="LAN33" s="86">
        <v>1</v>
      </c>
      <c r="LAO33" s="86" t="s">
        <v>994</v>
      </c>
      <c r="LAP33" s="82">
        <v>3</v>
      </c>
      <c r="LAQ33" s="86">
        <v>2</v>
      </c>
      <c r="LAR33" s="86">
        <v>1</v>
      </c>
      <c r="LAS33" s="86" t="s">
        <v>994</v>
      </c>
      <c r="LAT33" s="82">
        <v>3</v>
      </c>
      <c r="LAU33" s="86">
        <v>2</v>
      </c>
      <c r="LAV33" s="86">
        <v>1</v>
      </c>
      <c r="LAW33" s="86" t="s">
        <v>994</v>
      </c>
      <c r="LAX33" s="82">
        <v>3</v>
      </c>
      <c r="LAY33" s="86">
        <v>2</v>
      </c>
      <c r="LAZ33" s="86">
        <v>1</v>
      </c>
      <c r="LBA33" s="86" t="s">
        <v>994</v>
      </c>
      <c r="LBB33" s="82">
        <v>3</v>
      </c>
      <c r="LBC33" s="86">
        <v>2</v>
      </c>
      <c r="LBD33" s="86">
        <v>1</v>
      </c>
      <c r="LBE33" s="86" t="s">
        <v>994</v>
      </c>
      <c r="LBF33" s="82">
        <v>3</v>
      </c>
      <c r="LBG33" s="86">
        <v>2</v>
      </c>
      <c r="LBH33" s="86">
        <v>1</v>
      </c>
      <c r="LBI33" s="86" t="s">
        <v>994</v>
      </c>
      <c r="LBJ33" s="82">
        <v>3</v>
      </c>
      <c r="LBK33" s="86">
        <v>2</v>
      </c>
      <c r="LBL33" s="86">
        <v>1</v>
      </c>
      <c r="LBM33" s="86" t="s">
        <v>994</v>
      </c>
      <c r="LBN33" s="82">
        <v>3</v>
      </c>
      <c r="LBO33" s="86">
        <v>2</v>
      </c>
      <c r="LBP33" s="86">
        <v>1</v>
      </c>
      <c r="LBQ33" s="86" t="s">
        <v>994</v>
      </c>
      <c r="LBR33" s="82">
        <v>3</v>
      </c>
      <c r="LBS33" s="86">
        <v>2</v>
      </c>
      <c r="LBT33" s="86">
        <v>1</v>
      </c>
      <c r="LBU33" s="86" t="s">
        <v>994</v>
      </c>
      <c r="LBV33" s="82">
        <v>3</v>
      </c>
      <c r="LBW33" s="86">
        <v>2</v>
      </c>
      <c r="LBX33" s="86">
        <v>1</v>
      </c>
      <c r="LBY33" s="86" t="s">
        <v>994</v>
      </c>
      <c r="LBZ33" s="82">
        <v>3</v>
      </c>
      <c r="LCA33" s="86">
        <v>2</v>
      </c>
      <c r="LCB33" s="86">
        <v>1</v>
      </c>
      <c r="LCC33" s="86" t="s">
        <v>994</v>
      </c>
      <c r="LCD33" s="82">
        <v>3</v>
      </c>
      <c r="LCE33" s="86">
        <v>2</v>
      </c>
      <c r="LCF33" s="86">
        <v>1</v>
      </c>
      <c r="LCG33" s="86" t="s">
        <v>994</v>
      </c>
      <c r="LCH33" s="82">
        <v>3</v>
      </c>
      <c r="LCI33" s="86">
        <v>2</v>
      </c>
      <c r="LCJ33" s="86">
        <v>1</v>
      </c>
      <c r="LCK33" s="86" t="s">
        <v>994</v>
      </c>
      <c r="LCL33" s="82">
        <v>3</v>
      </c>
      <c r="LCM33" s="86">
        <v>2</v>
      </c>
      <c r="LCN33" s="86">
        <v>1</v>
      </c>
      <c r="LCO33" s="86" t="s">
        <v>994</v>
      </c>
      <c r="LCP33" s="82">
        <v>3</v>
      </c>
      <c r="LCQ33" s="86">
        <v>2</v>
      </c>
      <c r="LCR33" s="86">
        <v>1</v>
      </c>
      <c r="LCS33" s="86" t="s">
        <v>994</v>
      </c>
      <c r="LCT33" s="82">
        <v>3</v>
      </c>
      <c r="LCU33" s="86">
        <v>2</v>
      </c>
      <c r="LCV33" s="86">
        <v>1</v>
      </c>
      <c r="LCW33" s="86" t="s">
        <v>994</v>
      </c>
      <c r="LCX33" s="82">
        <v>3</v>
      </c>
      <c r="LCY33" s="86">
        <v>2</v>
      </c>
      <c r="LCZ33" s="86">
        <v>1</v>
      </c>
      <c r="LDA33" s="86" t="s">
        <v>994</v>
      </c>
      <c r="LDB33" s="82">
        <v>3</v>
      </c>
      <c r="LDC33" s="86">
        <v>2</v>
      </c>
      <c r="LDD33" s="86">
        <v>1</v>
      </c>
      <c r="LDE33" s="86" t="s">
        <v>994</v>
      </c>
      <c r="LDF33" s="82">
        <v>3</v>
      </c>
      <c r="LDG33" s="86">
        <v>2</v>
      </c>
      <c r="LDH33" s="86">
        <v>1</v>
      </c>
      <c r="LDI33" s="86" t="s">
        <v>994</v>
      </c>
      <c r="LDJ33" s="82">
        <v>3</v>
      </c>
      <c r="LDK33" s="86">
        <v>2</v>
      </c>
      <c r="LDL33" s="86">
        <v>1</v>
      </c>
      <c r="LDM33" s="86" t="s">
        <v>994</v>
      </c>
      <c r="LDN33" s="82">
        <v>3</v>
      </c>
      <c r="LDO33" s="86">
        <v>2</v>
      </c>
      <c r="LDP33" s="86">
        <v>1</v>
      </c>
      <c r="LDQ33" s="86" t="s">
        <v>994</v>
      </c>
      <c r="LDR33" s="82">
        <v>3</v>
      </c>
      <c r="LDS33" s="86">
        <v>2</v>
      </c>
      <c r="LDT33" s="86">
        <v>1</v>
      </c>
      <c r="LDU33" s="86" t="s">
        <v>994</v>
      </c>
      <c r="LDV33" s="82">
        <v>3</v>
      </c>
      <c r="LDW33" s="86">
        <v>2</v>
      </c>
      <c r="LDX33" s="86">
        <v>1</v>
      </c>
      <c r="LDY33" s="86" t="s">
        <v>994</v>
      </c>
      <c r="LDZ33" s="82">
        <v>3</v>
      </c>
      <c r="LEA33" s="86">
        <v>2</v>
      </c>
      <c r="LEB33" s="86">
        <v>1</v>
      </c>
      <c r="LEC33" s="86" t="s">
        <v>994</v>
      </c>
      <c r="LED33" s="82">
        <v>3</v>
      </c>
      <c r="LEE33" s="86">
        <v>2</v>
      </c>
      <c r="LEF33" s="86">
        <v>1</v>
      </c>
      <c r="LEG33" s="86" t="s">
        <v>994</v>
      </c>
      <c r="LEH33" s="82">
        <v>3</v>
      </c>
      <c r="LEI33" s="86">
        <v>2</v>
      </c>
      <c r="LEJ33" s="86">
        <v>1</v>
      </c>
      <c r="LEK33" s="86" t="s">
        <v>994</v>
      </c>
      <c r="LEL33" s="82">
        <v>3</v>
      </c>
      <c r="LEM33" s="86">
        <v>2</v>
      </c>
      <c r="LEN33" s="86">
        <v>1</v>
      </c>
      <c r="LEO33" s="86" t="s">
        <v>994</v>
      </c>
      <c r="LEP33" s="82">
        <v>3</v>
      </c>
      <c r="LEQ33" s="86">
        <v>2</v>
      </c>
      <c r="LER33" s="86">
        <v>1</v>
      </c>
      <c r="LES33" s="86" t="s">
        <v>994</v>
      </c>
      <c r="LET33" s="82">
        <v>3</v>
      </c>
      <c r="LEU33" s="86">
        <v>2</v>
      </c>
      <c r="LEV33" s="86">
        <v>1</v>
      </c>
      <c r="LEW33" s="86" t="s">
        <v>994</v>
      </c>
      <c r="LEX33" s="82">
        <v>3</v>
      </c>
      <c r="LEY33" s="86">
        <v>2</v>
      </c>
      <c r="LEZ33" s="86">
        <v>1</v>
      </c>
      <c r="LFA33" s="86" t="s">
        <v>994</v>
      </c>
      <c r="LFB33" s="82">
        <v>3</v>
      </c>
      <c r="LFC33" s="86">
        <v>2</v>
      </c>
      <c r="LFD33" s="86">
        <v>1</v>
      </c>
      <c r="LFE33" s="86" t="s">
        <v>994</v>
      </c>
      <c r="LFF33" s="82">
        <v>3</v>
      </c>
      <c r="LFG33" s="86">
        <v>2</v>
      </c>
      <c r="LFH33" s="86">
        <v>1</v>
      </c>
      <c r="LFI33" s="86" t="s">
        <v>994</v>
      </c>
      <c r="LFJ33" s="82">
        <v>3</v>
      </c>
      <c r="LFK33" s="86">
        <v>2</v>
      </c>
      <c r="LFL33" s="86">
        <v>1</v>
      </c>
      <c r="LFM33" s="86" t="s">
        <v>994</v>
      </c>
      <c r="LFN33" s="82">
        <v>3</v>
      </c>
      <c r="LFO33" s="86">
        <v>2</v>
      </c>
      <c r="LFP33" s="86">
        <v>1</v>
      </c>
      <c r="LFQ33" s="86" t="s">
        <v>994</v>
      </c>
      <c r="LFR33" s="82">
        <v>3</v>
      </c>
      <c r="LFS33" s="86">
        <v>2</v>
      </c>
      <c r="LFT33" s="86">
        <v>1</v>
      </c>
      <c r="LFU33" s="86" t="s">
        <v>994</v>
      </c>
      <c r="LFV33" s="82">
        <v>3</v>
      </c>
      <c r="LFW33" s="86">
        <v>2</v>
      </c>
      <c r="LFX33" s="86">
        <v>1</v>
      </c>
      <c r="LFY33" s="86" t="s">
        <v>994</v>
      </c>
      <c r="LFZ33" s="82">
        <v>3</v>
      </c>
      <c r="LGA33" s="86">
        <v>2</v>
      </c>
      <c r="LGB33" s="86">
        <v>1</v>
      </c>
      <c r="LGC33" s="86" t="s">
        <v>994</v>
      </c>
      <c r="LGD33" s="82">
        <v>3</v>
      </c>
      <c r="LGE33" s="86">
        <v>2</v>
      </c>
      <c r="LGF33" s="86">
        <v>1</v>
      </c>
      <c r="LGG33" s="86" t="s">
        <v>994</v>
      </c>
      <c r="LGH33" s="82">
        <v>3</v>
      </c>
      <c r="LGI33" s="86">
        <v>2</v>
      </c>
      <c r="LGJ33" s="86">
        <v>1</v>
      </c>
      <c r="LGK33" s="86" t="s">
        <v>994</v>
      </c>
      <c r="LGL33" s="82">
        <v>3</v>
      </c>
      <c r="LGM33" s="86">
        <v>2</v>
      </c>
      <c r="LGN33" s="86">
        <v>1</v>
      </c>
      <c r="LGO33" s="86" t="s">
        <v>994</v>
      </c>
      <c r="LGP33" s="82">
        <v>3</v>
      </c>
      <c r="LGQ33" s="86">
        <v>2</v>
      </c>
      <c r="LGR33" s="86">
        <v>1</v>
      </c>
      <c r="LGS33" s="86" t="s">
        <v>994</v>
      </c>
      <c r="LGT33" s="82">
        <v>3</v>
      </c>
      <c r="LGU33" s="86">
        <v>2</v>
      </c>
      <c r="LGV33" s="86">
        <v>1</v>
      </c>
      <c r="LGW33" s="86" t="s">
        <v>994</v>
      </c>
      <c r="LGX33" s="82">
        <v>3</v>
      </c>
      <c r="LGY33" s="86">
        <v>2</v>
      </c>
      <c r="LGZ33" s="86">
        <v>1</v>
      </c>
      <c r="LHA33" s="86" t="s">
        <v>994</v>
      </c>
      <c r="LHB33" s="82">
        <v>3</v>
      </c>
      <c r="LHC33" s="86">
        <v>2</v>
      </c>
      <c r="LHD33" s="86">
        <v>1</v>
      </c>
      <c r="LHE33" s="86" t="s">
        <v>994</v>
      </c>
      <c r="LHF33" s="82">
        <v>3</v>
      </c>
      <c r="LHG33" s="86">
        <v>2</v>
      </c>
      <c r="LHH33" s="86">
        <v>1</v>
      </c>
      <c r="LHI33" s="86" t="s">
        <v>994</v>
      </c>
      <c r="LHJ33" s="82">
        <v>3</v>
      </c>
      <c r="LHK33" s="86">
        <v>2</v>
      </c>
      <c r="LHL33" s="86">
        <v>1</v>
      </c>
      <c r="LHM33" s="86" t="s">
        <v>994</v>
      </c>
      <c r="LHN33" s="82">
        <v>3</v>
      </c>
      <c r="LHO33" s="86">
        <v>2</v>
      </c>
      <c r="LHP33" s="86">
        <v>1</v>
      </c>
      <c r="LHQ33" s="86" t="s">
        <v>994</v>
      </c>
      <c r="LHR33" s="82">
        <v>3</v>
      </c>
      <c r="LHS33" s="86">
        <v>2</v>
      </c>
      <c r="LHT33" s="86">
        <v>1</v>
      </c>
      <c r="LHU33" s="86" t="s">
        <v>994</v>
      </c>
      <c r="LHV33" s="82">
        <v>3</v>
      </c>
      <c r="LHW33" s="86">
        <v>2</v>
      </c>
      <c r="LHX33" s="86">
        <v>1</v>
      </c>
      <c r="LHY33" s="86" t="s">
        <v>994</v>
      </c>
      <c r="LHZ33" s="82">
        <v>3</v>
      </c>
      <c r="LIA33" s="86">
        <v>2</v>
      </c>
      <c r="LIB33" s="86">
        <v>1</v>
      </c>
      <c r="LIC33" s="86" t="s">
        <v>994</v>
      </c>
      <c r="LID33" s="82">
        <v>3</v>
      </c>
      <c r="LIE33" s="86">
        <v>2</v>
      </c>
      <c r="LIF33" s="86">
        <v>1</v>
      </c>
      <c r="LIG33" s="86" t="s">
        <v>994</v>
      </c>
      <c r="LIH33" s="82">
        <v>3</v>
      </c>
      <c r="LII33" s="86">
        <v>2</v>
      </c>
      <c r="LIJ33" s="86">
        <v>1</v>
      </c>
      <c r="LIK33" s="86" t="s">
        <v>994</v>
      </c>
      <c r="LIL33" s="82">
        <v>3</v>
      </c>
      <c r="LIM33" s="86">
        <v>2</v>
      </c>
      <c r="LIN33" s="86">
        <v>1</v>
      </c>
      <c r="LIO33" s="86" t="s">
        <v>994</v>
      </c>
      <c r="LIP33" s="82">
        <v>3</v>
      </c>
      <c r="LIQ33" s="86">
        <v>2</v>
      </c>
      <c r="LIR33" s="86">
        <v>1</v>
      </c>
      <c r="LIS33" s="86" t="s">
        <v>994</v>
      </c>
      <c r="LIT33" s="82">
        <v>3</v>
      </c>
      <c r="LIU33" s="86">
        <v>2</v>
      </c>
      <c r="LIV33" s="86">
        <v>1</v>
      </c>
      <c r="LIW33" s="86" t="s">
        <v>994</v>
      </c>
      <c r="LIX33" s="82">
        <v>3</v>
      </c>
      <c r="LIY33" s="86">
        <v>2</v>
      </c>
      <c r="LIZ33" s="86">
        <v>1</v>
      </c>
      <c r="LJA33" s="86" t="s">
        <v>994</v>
      </c>
      <c r="LJB33" s="82">
        <v>3</v>
      </c>
      <c r="LJC33" s="86">
        <v>2</v>
      </c>
      <c r="LJD33" s="86">
        <v>1</v>
      </c>
      <c r="LJE33" s="86" t="s">
        <v>994</v>
      </c>
      <c r="LJF33" s="82">
        <v>3</v>
      </c>
      <c r="LJG33" s="86">
        <v>2</v>
      </c>
      <c r="LJH33" s="86">
        <v>1</v>
      </c>
      <c r="LJI33" s="86" t="s">
        <v>994</v>
      </c>
      <c r="LJJ33" s="82">
        <v>3</v>
      </c>
      <c r="LJK33" s="86">
        <v>2</v>
      </c>
      <c r="LJL33" s="86">
        <v>1</v>
      </c>
      <c r="LJM33" s="86" t="s">
        <v>994</v>
      </c>
      <c r="LJN33" s="82">
        <v>3</v>
      </c>
      <c r="LJO33" s="86">
        <v>2</v>
      </c>
      <c r="LJP33" s="86">
        <v>1</v>
      </c>
      <c r="LJQ33" s="86" t="s">
        <v>994</v>
      </c>
      <c r="LJR33" s="82">
        <v>3</v>
      </c>
      <c r="LJS33" s="86">
        <v>2</v>
      </c>
      <c r="LJT33" s="86">
        <v>1</v>
      </c>
      <c r="LJU33" s="86" t="s">
        <v>994</v>
      </c>
      <c r="LJV33" s="82">
        <v>3</v>
      </c>
      <c r="LJW33" s="86">
        <v>2</v>
      </c>
      <c r="LJX33" s="86">
        <v>1</v>
      </c>
      <c r="LJY33" s="86" t="s">
        <v>994</v>
      </c>
      <c r="LJZ33" s="82">
        <v>3</v>
      </c>
      <c r="LKA33" s="86">
        <v>2</v>
      </c>
      <c r="LKB33" s="86">
        <v>1</v>
      </c>
      <c r="LKC33" s="86" t="s">
        <v>994</v>
      </c>
      <c r="LKD33" s="82">
        <v>3</v>
      </c>
      <c r="LKE33" s="86">
        <v>2</v>
      </c>
      <c r="LKF33" s="86">
        <v>1</v>
      </c>
      <c r="LKG33" s="86" t="s">
        <v>994</v>
      </c>
      <c r="LKH33" s="82">
        <v>3</v>
      </c>
      <c r="LKI33" s="86">
        <v>2</v>
      </c>
      <c r="LKJ33" s="86">
        <v>1</v>
      </c>
      <c r="LKK33" s="86" t="s">
        <v>994</v>
      </c>
      <c r="LKL33" s="82">
        <v>3</v>
      </c>
      <c r="LKM33" s="86">
        <v>2</v>
      </c>
      <c r="LKN33" s="86">
        <v>1</v>
      </c>
      <c r="LKO33" s="86" t="s">
        <v>994</v>
      </c>
      <c r="LKP33" s="82">
        <v>3</v>
      </c>
      <c r="LKQ33" s="86">
        <v>2</v>
      </c>
      <c r="LKR33" s="86">
        <v>1</v>
      </c>
      <c r="LKS33" s="86" t="s">
        <v>994</v>
      </c>
      <c r="LKT33" s="82">
        <v>3</v>
      </c>
      <c r="LKU33" s="86">
        <v>2</v>
      </c>
      <c r="LKV33" s="86">
        <v>1</v>
      </c>
      <c r="LKW33" s="86" t="s">
        <v>994</v>
      </c>
      <c r="LKX33" s="82">
        <v>3</v>
      </c>
      <c r="LKY33" s="86">
        <v>2</v>
      </c>
      <c r="LKZ33" s="86">
        <v>1</v>
      </c>
      <c r="LLA33" s="86" t="s">
        <v>994</v>
      </c>
      <c r="LLB33" s="82">
        <v>3</v>
      </c>
      <c r="LLC33" s="86">
        <v>2</v>
      </c>
      <c r="LLD33" s="86">
        <v>1</v>
      </c>
      <c r="LLE33" s="86" t="s">
        <v>994</v>
      </c>
      <c r="LLF33" s="82">
        <v>3</v>
      </c>
      <c r="LLG33" s="86">
        <v>2</v>
      </c>
      <c r="LLH33" s="86">
        <v>1</v>
      </c>
      <c r="LLI33" s="86" t="s">
        <v>994</v>
      </c>
      <c r="LLJ33" s="82">
        <v>3</v>
      </c>
      <c r="LLK33" s="86">
        <v>2</v>
      </c>
      <c r="LLL33" s="86">
        <v>1</v>
      </c>
      <c r="LLM33" s="86" t="s">
        <v>994</v>
      </c>
      <c r="LLN33" s="82">
        <v>3</v>
      </c>
      <c r="LLO33" s="86">
        <v>2</v>
      </c>
      <c r="LLP33" s="86">
        <v>1</v>
      </c>
      <c r="LLQ33" s="86" t="s">
        <v>994</v>
      </c>
      <c r="LLR33" s="82">
        <v>3</v>
      </c>
      <c r="LLS33" s="86">
        <v>2</v>
      </c>
      <c r="LLT33" s="86">
        <v>1</v>
      </c>
      <c r="LLU33" s="86" t="s">
        <v>994</v>
      </c>
      <c r="LLV33" s="82">
        <v>3</v>
      </c>
      <c r="LLW33" s="86">
        <v>2</v>
      </c>
      <c r="LLX33" s="86">
        <v>1</v>
      </c>
      <c r="LLY33" s="86" t="s">
        <v>994</v>
      </c>
      <c r="LLZ33" s="82">
        <v>3</v>
      </c>
      <c r="LMA33" s="86">
        <v>2</v>
      </c>
      <c r="LMB33" s="86">
        <v>1</v>
      </c>
      <c r="LMC33" s="86" t="s">
        <v>994</v>
      </c>
      <c r="LMD33" s="82">
        <v>3</v>
      </c>
      <c r="LME33" s="86">
        <v>2</v>
      </c>
      <c r="LMF33" s="86">
        <v>1</v>
      </c>
      <c r="LMG33" s="86" t="s">
        <v>994</v>
      </c>
      <c r="LMH33" s="82">
        <v>3</v>
      </c>
      <c r="LMI33" s="86">
        <v>2</v>
      </c>
      <c r="LMJ33" s="86">
        <v>1</v>
      </c>
      <c r="LMK33" s="86" t="s">
        <v>994</v>
      </c>
      <c r="LML33" s="82">
        <v>3</v>
      </c>
      <c r="LMM33" s="86">
        <v>2</v>
      </c>
      <c r="LMN33" s="86">
        <v>1</v>
      </c>
      <c r="LMO33" s="86" t="s">
        <v>994</v>
      </c>
      <c r="LMP33" s="82">
        <v>3</v>
      </c>
      <c r="LMQ33" s="86">
        <v>2</v>
      </c>
      <c r="LMR33" s="86">
        <v>1</v>
      </c>
      <c r="LMS33" s="86" t="s">
        <v>994</v>
      </c>
      <c r="LMT33" s="82">
        <v>3</v>
      </c>
      <c r="LMU33" s="86">
        <v>2</v>
      </c>
      <c r="LMV33" s="86">
        <v>1</v>
      </c>
      <c r="LMW33" s="86" t="s">
        <v>994</v>
      </c>
      <c r="LMX33" s="82">
        <v>3</v>
      </c>
      <c r="LMY33" s="86">
        <v>2</v>
      </c>
      <c r="LMZ33" s="86">
        <v>1</v>
      </c>
      <c r="LNA33" s="86" t="s">
        <v>994</v>
      </c>
      <c r="LNB33" s="82">
        <v>3</v>
      </c>
      <c r="LNC33" s="86">
        <v>2</v>
      </c>
      <c r="LND33" s="86">
        <v>1</v>
      </c>
      <c r="LNE33" s="86" t="s">
        <v>994</v>
      </c>
      <c r="LNF33" s="82">
        <v>3</v>
      </c>
      <c r="LNG33" s="86">
        <v>2</v>
      </c>
      <c r="LNH33" s="86">
        <v>1</v>
      </c>
      <c r="LNI33" s="86" t="s">
        <v>994</v>
      </c>
      <c r="LNJ33" s="82">
        <v>3</v>
      </c>
      <c r="LNK33" s="86">
        <v>2</v>
      </c>
      <c r="LNL33" s="86">
        <v>1</v>
      </c>
      <c r="LNM33" s="86" t="s">
        <v>994</v>
      </c>
      <c r="LNN33" s="82">
        <v>3</v>
      </c>
      <c r="LNO33" s="86">
        <v>2</v>
      </c>
      <c r="LNP33" s="86">
        <v>1</v>
      </c>
      <c r="LNQ33" s="86" t="s">
        <v>994</v>
      </c>
      <c r="LNR33" s="82">
        <v>3</v>
      </c>
      <c r="LNS33" s="86">
        <v>2</v>
      </c>
      <c r="LNT33" s="86">
        <v>1</v>
      </c>
      <c r="LNU33" s="86" t="s">
        <v>994</v>
      </c>
      <c r="LNV33" s="82">
        <v>3</v>
      </c>
      <c r="LNW33" s="86">
        <v>2</v>
      </c>
      <c r="LNX33" s="86">
        <v>1</v>
      </c>
      <c r="LNY33" s="86" t="s">
        <v>994</v>
      </c>
      <c r="LNZ33" s="82">
        <v>3</v>
      </c>
      <c r="LOA33" s="86">
        <v>2</v>
      </c>
      <c r="LOB33" s="86">
        <v>1</v>
      </c>
      <c r="LOC33" s="86" t="s">
        <v>994</v>
      </c>
      <c r="LOD33" s="82">
        <v>3</v>
      </c>
      <c r="LOE33" s="86">
        <v>2</v>
      </c>
      <c r="LOF33" s="86">
        <v>1</v>
      </c>
      <c r="LOG33" s="86" t="s">
        <v>994</v>
      </c>
      <c r="LOH33" s="82">
        <v>3</v>
      </c>
      <c r="LOI33" s="86">
        <v>2</v>
      </c>
      <c r="LOJ33" s="86">
        <v>1</v>
      </c>
      <c r="LOK33" s="86" t="s">
        <v>994</v>
      </c>
      <c r="LOL33" s="82">
        <v>3</v>
      </c>
      <c r="LOM33" s="86">
        <v>2</v>
      </c>
      <c r="LON33" s="86">
        <v>1</v>
      </c>
      <c r="LOO33" s="86" t="s">
        <v>994</v>
      </c>
      <c r="LOP33" s="82">
        <v>3</v>
      </c>
      <c r="LOQ33" s="86">
        <v>2</v>
      </c>
      <c r="LOR33" s="86">
        <v>1</v>
      </c>
      <c r="LOS33" s="86" t="s">
        <v>994</v>
      </c>
      <c r="LOT33" s="82">
        <v>3</v>
      </c>
      <c r="LOU33" s="86">
        <v>2</v>
      </c>
      <c r="LOV33" s="86">
        <v>1</v>
      </c>
      <c r="LOW33" s="86" t="s">
        <v>994</v>
      </c>
      <c r="LOX33" s="82">
        <v>3</v>
      </c>
      <c r="LOY33" s="86">
        <v>2</v>
      </c>
      <c r="LOZ33" s="86">
        <v>1</v>
      </c>
      <c r="LPA33" s="86" t="s">
        <v>994</v>
      </c>
      <c r="LPB33" s="82">
        <v>3</v>
      </c>
      <c r="LPC33" s="86">
        <v>2</v>
      </c>
      <c r="LPD33" s="86">
        <v>1</v>
      </c>
      <c r="LPE33" s="86" t="s">
        <v>994</v>
      </c>
      <c r="LPF33" s="82">
        <v>3</v>
      </c>
      <c r="LPG33" s="86">
        <v>2</v>
      </c>
      <c r="LPH33" s="86">
        <v>1</v>
      </c>
      <c r="LPI33" s="86" t="s">
        <v>994</v>
      </c>
      <c r="LPJ33" s="82">
        <v>3</v>
      </c>
      <c r="LPK33" s="86">
        <v>2</v>
      </c>
      <c r="LPL33" s="86">
        <v>1</v>
      </c>
      <c r="LPM33" s="86" t="s">
        <v>994</v>
      </c>
      <c r="LPN33" s="82">
        <v>3</v>
      </c>
      <c r="LPO33" s="86">
        <v>2</v>
      </c>
      <c r="LPP33" s="86">
        <v>1</v>
      </c>
      <c r="LPQ33" s="86" t="s">
        <v>994</v>
      </c>
      <c r="LPR33" s="82">
        <v>3</v>
      </c>
      <c r="LPS33" s="86">
        <v>2</v>
      </c>
      <c r="LPT33" s="86">
        <v>1</v>
      </c>
      <c r="LPU33" s="86" t="s">
        <v>994</v>
      </c>
      <c r="LPV33" s="82">
        <v>3</v>
      </c>
      <c r="LPW33" s="86">
        <v>2</v>
      </c>
      <c r="LPX33" s="86">
        <v>1</v>
      </c>
      <c r="LPY33" s="86" t="s">
        <v>994</v>
      </c>
      <c r="LPZ33" s="82">
        <v>3</v>
      </c>
      <c r="LQA33" s="86">
        <v>2</v>
      </c>
      <c r="LQB33" s="86">
        <v>1</v>
      </c>
      <c r="LQC33" s="86" t="s">
        <v>994</v>
      </c>
      <c r="LQD33" s="82">
        <v>3</v>
      </c>
      <c r="LQE33" s="86">
        <v>2</v>
      </c>
      <c r="LQF33" s="86">
        <v>1</v>
      </c>
      <c r="LQG33" s="86" t="s">
        <v>994</v>
      </c>
      <c r="LQH33" s="82">
        <v>3</v>
      </c>
      <c r="LQI33" s="86">
        <v>2</v>
      </c>
      <c r="LQJ33" s="86">
        <v>1</v>
      </c>
      <c r="LQK33" s="86" t="s">
        <v>994</v>
      </c>
      <c r="LQL33" s="82">
        <v>3</v>
      </c>
      <c r="LQM33" s="86">
        <v>2</v>
      </c>
      <c r="LQN33" s="86">
        <v>1</v>
      </c>
      <c r="LQO33" s="86" t="s">
        <v>994</v>
      </c>
      <c r="LQP33" s="82">
        <v>3</v>
      </c>
      <c r="LQQ33" s="86">
        <v>2</v>
      </c>
      <c r="LQR33" s="86">
        <v>1</v>
      </c>
      <c r="LQS33" s="86" t="s">
        <v>994</v>
      </c>
      <c r="LQT33" s="82">
        <v>3</v>
      </c>
      <c r="LQU33" s="86">
        <v>2</v>
      </c>
      <c r="LQV33" s="86">
        <v>1</v>
      </c>
      <c r="LQW33" s="86" t="s">
        <v>994</v>
      </c>
      <c r="LQX33" s="82">
        <v>3</v>
      </c>
      <c r="LQY33" s="86">
        <v>2</v>
      </c>
      <c r="LQZ33" s="86">
        <v>1</v>
      </c>
      <c r="LRA33" s="86" t="s">
        <v>994</v>
      </c>
      <c r="LRB33" s="82">
        <v>3</v>
      </c>
      <c r="LRC33" s="86">
        <v>2</v>
      </c>
      <c r="LRD33" s="86">
        <v>1</v>
      </c>
      <c r="LRE33" s="86" t="s">
        <v>994</v>
      </c>
      <c r="LRF33" s="82">
        <v>3</v>
      </c>
      <c r="LRG33" s="86">
        <v>2</v>
      </c>
      <c r="LRH33" s="86">
        <v>1</v>
      </c>
      <c r="LRI33" s="86" t="s">
        <v>994</v>
      </c>
      <c r="LRJ33" s="82">
        <v>3</v>
      </c>
      <c r="LRK33" s="86">
        <v>2</v>
      </c>
      <c r="LRL33" s="86">
        <v>1</v>
      </c>
      <c r="LRM33" s="86" t="s">
        <v>994</v>
      </c>
      <c r="LRN33" s="82">
        <v>3</v>
      </c>
      <c r="LRO33" s="86">
        <v>2</v>
      </c>
      <c r="LRP33" s="86">
        <v>1</v>
      </c>
      <c r="LRQ33" s="86" t="s">
        <v>994</v>
      </c>
      <c r="LRR33" s="82">
        <v>3</v>
      </c>
      <c r="LRS33" s="86">
        <v>2</v>
      </c>
      <c r="LRT33" s="86">
        <v>1</v>
      </c>
      <c r="LRU33" s="86" t="s">
        <v>994</v>
      </c>
      <c r="LRV33" s="82">
        <v>3</v>
      </c>
      <c r="LRW33" s="86">
        <v>2</v>
      </c>
      <c r="LRX33" s="86">
        <v>1</v>
      </c>
      <c r="LRY33" s="86" t="s">
        <v>994</v>
      </c>
      <c r="LRZ33" s="82">
        <v>3</v>
      </c>
      <c r="LSA33" s="86">
        <v>2</v>
      </c>
      <c r="LSB33" s="86">
        <v>1</v>
      </c>
      <c r="LSC33" s="86" t="s">
        <v>994</v>
      </c>
      <c r="LSD33" s="82">
        <v>3</v>
      </c>
      <c r="LSE33" s="86">
        <v>2</v>
      </c>
      <c r="LSF33" s="86">
        <v>1</v>
      </c>
      <c r="LSG33" s="86" t="s">
        <v>994</v>
      </c>
      <c r="LSH33" s="82">
        <v>3</v>
      </c>
      <c r="LSI33" s="86">
        <v>2</v>
      </c>
      <c r="LSJ33" s="86">
        <v>1</v>
      </c>
      <c r="LSK33" s="86" t="s">
        <v>994</v>
      </c>
      <c r="LSL33" s="82">
        <v>3</v>
      </c>
      <c r="LSM33" s="86">
        <v>2</v>
      </c>
      <c r="LSN33" s="86">
        <v>1</v>
      </c>
      <c r="LSO33" s="86" t="s">
        <v>994</v>
      </c>
      <c r="LSP33" s="82">
        <v>3</v>
      </c>
      <c r="LSQ33" s="86">
        <v>2</v>
      </c>
      <c r="LSR33" s="86">
        <v>1</v>
      </c>
      <c r="LSS33" s="86" t="s">
        <v>994</v>
      </c>
      <c r="LST33" s="82">
        <v>3</v>
      </c>
      <c r="LSU33" s="86">
        <v>2</v>
      </c>
      <c r="LSV33" s="86">
        <v>1</v>
      </c>
      <c r="LSW33" s="86" t="s">
        <v>994</v>
      </c>
      <c r="LSX33" s="82">
        <v>3</v>
      </c>
      <c r="LSY33" s="86">
        <v>2</v>
      </c>
      <c r="LSZ33" s="86">
        <v>1</v>
      </c>
      <c r="LTA33" s="86" t="s">
        <v>994</v>
      </c>
      <c r="LTB33" s="82">
        <v>3</v>
      </c>
      <c r="LTC33" s="86">
        <v>2</v>
      </c>
      <c r="LTD33" s="86">
        <v>1</v>
      </c>
      <c r="LTE33" s="86" t="s">
        <v>994</v>
      </c>
      <c r="LTF33" s="82">
        <v>3</v>
      </c>
      <c r="LTG33" s="86">
        <v>2</v>
      </c>
      <c r="LTH33" s="86">
        <v>1</v>
      </c>
      <c r="LTI33" s="86" t="s">
        <v>994</v>
      </c>
      <c r="LTJ33" s="82">
        <v>3</v>
      </c>
      <c r="LTK33" s="86">
        <v>2</v>
      </c>
      <c r="LTL33" s="86">
        <v>1</v>
      </c>
      <c r="LTM33" s="86" t="s">
        <v>994</v>
      </c>
      <c r="LTN33" s="82">
        <v>3</v>
      </c>
      <c r="LTO33" s="86">
        <v>2</v>
      </c>
      <c r="LTP33" s="86">
        <v>1</v>
      </c>
      <c r="LTQ33" s="86" t="s">
        <v>994</v>
      </c>
      <c r="LTR33" s="82">
        <v>3</v>
      </c>
      <c r="LTS33" s="86">
        <v>2</v>
      </c>
      <c r="LTT33" s="86">
        <v>1</v>
      </c>
      <c r="LTU33" s="86" t="s">
        <v>994</v>
      </c>
      <c r="LTV33" s="82">
        <v>3</v>
      </c>
      <c r="LTW33" s="86">
        <v>2</v>
      </c>
      <c r="LTX33" s="86">
        <v>1</v>
      </c>
      <c r="LTY33" s="86" t="s">
        <v>994</v>
      </c>
      <c r="LTZ33" s="82">
        <v>3</v>
      </c>
      <c r="LUA33" s="86">
        <v>2</v>
      </c>
      <c r="LUB33" s="86">
        <v>1</v>
      </c>
      <c r="LUC33" s="86" t="s">
        <v>994</v>
      </c>
      <c r="LUD33" s="82">
        <v>3</v>
      </c>
      <c r="LUE33" s="86">
        <v>2</v>
      </c>
      <c r="LUF33" s="86">
        <v>1</v>
      </c>
      <c r="LUG33" s="86" t="s">
        <v>994</v>
      </c>
      <c r="LUH33" s="82">
        <v>3</v>
      </c>
      <c r="LUI33" s="86">
        <v>2</v>
      </c>
      <c r="LUJ33" s="86">
        <v>1</v>
      </c>
      <c r="LUK33" s="86" t="s">
        <v>994</v>
      </c>
      <c r="LUL33" s="82">
        <v>3</v>
      </c>
      <c r="LUM33" s="86">
        <v>2</v>
      </c>
      <c r="LUN33" s="86">
        <v>1</v>
      </c>
      <c r="LUO33" s="86" t="s">
        <v>994</v>
      </c>
      <c r="LUP33" s="82">
        <v>3</v>
      </c>
      <c r="LUQ33" s="86">
        <v>2</v>
      </c>
      <c r="LUR33" s="86">
        <v>1</v>
      </c>
      <c r="LUS33" s="86" t="s">
        <v>994</v>
      </c>
      <c r="LUT33" s="82">
        <v>3</v>
      </c>
      <c r="LUU33" s="86">
        <v>2</v>
      </c>
      <c r="LUV33" s="86">
        <v>1</v>
      </c>
      <c r="LUW33" s="86" t="s">
        <v>994</v>
      </c>
      <c r="LUX33" s="82">
        <v>3</v>
      </c>
      <c r="LUY33" s="86">
        <v>2</v>
      </c>
      <c r="LUZ33" s="86">
        <v>1</v>
      </c>
      <c r="LVA33" s="86" t="s">
        <v>994</v>
      </c>
      <c r="LVB33" s="82">
        <v>3</v>
      </c>
      <c r="LVC33" s="86">
        <v>2</v>
      </c>
      <c r="LVD33" s="86">
        <v>1</v>
      </c>
      <c r="LVE33" s="86" t="s">
        <v>994</v>
      </c>
      <c r="LVF33" s="82">
        <v>3</v>
      </c>
      <c r="LVG33" s="86">
        <v>2</v>
      </c>
      <c r="LVH33" s="86">
        <v>1</v>
      </c>
      <c r="LVI33" s="86" t="s">
        <v>994</v>
      </c>
      <c r="LVJ33" s="82">
        <v>3</v>
      </c>
      <c r="LVK33" s="86">
        <v>2</v>
      </c>
      <c r="LVL33" s="86">
        <v>1</v>
      </c>
      <c r="LVM33" s="86" t="s">
        <v>994</v>
      </c>
      <c r="LVN33" s="82">
        <v>3</v>
      </c>
      <c r="LVO33" s="86">
        <v>2</v>
      </c>
      <c r="LVP33" s="86">
        <v>1</v>
      </c>
      <c r="LVQ33" s="86" t="s">
        <v>994</v>
      </c>
      <c r="LVR33" s="82">
        <v>3</v>
      </c>
      <c r="LVS33" s="86">
        <v>2</v>
      </c>
      <c r="LVT33" s="86">
        <v>1</v>
      </c>
      <c r="LVU33" s="86" t="s">
        <v>994</v>
      </c>
      <c r="LVV33" s="82">
        <v>3</v>
      </c>
      <c r="LVW33" s="86">
        <v>2</v>
      </c>
      <c r="LVX33" s="86">
        <v>1</v>
      </c>
      <c r="LVY33" s="86" t="s">
        <v>994</v>
      </c>
      <c r="LVZ33" s="82">
        <v>3</v>
      </c>
      <c r="LWA33" s="86">
        <v>2</v>
      </c>
      <c r="LWB33" s="86">
        <v>1</v>
      </c>
      <c r="LWC33" s="86" t="s">
        <v>994</v>
      </c>
      <c r="LWD33" s="82">
        <v>3</v>
      </c>
      <c r="LWE33" s="86">
        <v>2</v>
      </c>
      <c r="LWF33" s="86">
        <v>1</v>
      </c>
      <c r="LWG33" s="86" t="s">
        <v>994</v>
      </c>
      <c r="LWH33" s="82">
        <v>3</v>
      </c>
      <c r="LWI33" s="86">
        <v>2</v>
      </c>
      <c r="LWJ33" s="86">
        <v>1</v>
      </c>
      <c r="LWK33" s="86" t="s">
        <v>994</v>
      </c>
      <c r="LWL33" s="82">
        <v>3</v>
      </c>
      <c r="LWM33" s="86">
        <v>2</v>
      </c>
      <c r="LWN33" s="86">
        <v>1</v>
      </c>
      <c r="LWO33" s="86" t="s">
        <v>994</v>
      </c>
      <c r="LWP33" s="82">
        <v>3</v>
      </c>
      <c r="LWQ33" s="86">
        <v>2</v>
      </c>
      <c r="LWR33" s="86">
        <v>1</v>
      </c>
      <c r="LWS33" s="86" t="s">
        <v>994</v>
      </c>
      <c r="LWT33" s="82">
        <v>3</v>
      </c>
      <c r="LWU33" s="86">
        <v>2</v>
      </c>
      <c r="LWV33" s="86">
        <v>1</v>
      </c>
      <c r="LWW33" s="86" t="s">
        <v>994</v>
      </c>
      <c r="LWX33" s="82">
        <v>3</v>
      </c>
      <c r="LWY33" s="86">
        <v>2</v>
      </c>
      <c r="LWZ33" s="86">
        <v>1</v>
      </c>
      <c r="LXA33" s="86" t="s">
        <v>994</v>
      </c>
      <c r="LXB33" s="82">
        <v>3</v>
      </c>
      <c r="LXC33" s="86">
        <v>2</v>
      </c>
      <c r="LXD33" s="86">
        <v>1</v>
      </c>
      <c r="LXE33" s="86" t="s">
        <v>994</v>
      </c>
      <c r="LXF33" s="82">
        <v>3</v>
      </c>
      <c r="LXG33" s="86">
        <v>2</v>
      </c>
      <c r="LXH33" s="86">
        <v>1</v>
      </c>
      <c r="LXI33" s="86" t="s">
        <v>994</v>
      </c>
      <c r="LXJ33" s="82">
        <v>3</v>
      </c>
      <c r="LXK33" s="86">
        <v>2</v>
      </c>
      <c r="LXL33" s="86">
        <v>1</v>
      </c>
      <c r="LXM33" s="86" t="s">
        <v>994</v>
      </c>
      <c r="LXN33" s="82">
        <v>3</v>
      </c>
      <c r="LXO33" s="86">
        <v>2</v>
      </c>
      <c r="LXP33" s="86">
        <v>1</v>
      </c>
      <c r="LXQ33" s="86" t="s">
        <v>994</v>
      </c>
      <c r="LXR33" s="82">
        <v>3</v>
      </c>
      <c r="LXS33" s="86">
        <v>2</v>
      </c>
      <c r="LXT33" s="86">
        <v>1</v>
      </c>
      <c r="LXU33" s="86" t="s">
        <v>994</v>
      </c>
      <c r="LXV33" s="82">
        <v>3</v>
      </c>
      <c r="LXW33" s="86">
        <v>2</v>
      </c>
      <c r="LXX33" s="86">
        <v>1</v>
      </c>
      <c r="LXY33" s="86" t="s">
        <v>994</v>
      </c>
      <c r="LXZ33" s="82">
        <v>3</v>
      </c>
      <c r="LYA33" s="86">
        <v>2</v>
      </c>
      <c r="LYB33" s="86">
        <v>1</v>
      </c>
      <c r="LYC33" s="86" t="s">
        <v>994</v>
      </c>
      <c r="LYD33" s="82">
        <v>3</v>
      </c>
      <c r="LYE33" s="86">
        <v>2</v>
      </c>
      <c r="LYF33" s="86">
        <v>1</v>
      </c>
      <c r="LYG33" s="86" t="s">
        <v>994</v>
      </c>
      <c r="LYH33" s="82">
        <v>3</v>
      </c>
      <c r="LYI33" s="86">
        <v>2</v>
      </c>
      <c r="LYJ33" s="86">
        <v>1</v>
      </c>
      <c r="LYK33" s="86" t="s">
        <v>994</v>
      </c>
      <c r="LYL33" s="82">
        <v>3</v>
      </c>
      <c r="LYM33" s="86">
        <v>2</v>
      </c>
      <c r="LYN33" s="86">
        <v>1</v>
      </c>
      <c r="LYO33" s="86" t="s">
        <v>994</v>
      </c>
      <c r="LYP33" s="82">
        <v>3</v>
      </c>
      <c r="LYQ33" s="86">
        <v>2</v>
      </c>
      <c r="LYR33" s="86">
        <v>1</v>
      </c>
      <c r="LYS33" s="86" t="s">
        <v>994</v>
      </c>
      <c r="LYT33" s="82">
        <v>3</v>
      </c>
      <c r="LYU33" s="86">
        <v>2</v>
      </c>
      <c r="LYV33" s="86">
        <v>1</v>
      </c>
      <c r="LYW33" s="86" t="s">
        <v>994</v>
      </c>
      <c r="LYX33" s="82">
        <v>3</v>
      </c>
      <c r="LYY33" s="86">
        <v>2</v>
      </c>
      <c r="LYZ33" s="86">
        <v>1</v>
      </c>
      <c r="LZA33" s="86" t="s">
        <v>994</v>
      </c>
      <c r="LZB33" s="82">
        <v>3</v>
      </c>
      <c r="LZC33" s="86">
        <v>2</v>
      </c>
      <c r="LZD33" s="86">
        <v>1</v>
      </c>
      <c r="LZE33" s="86" t="s">
        <v>994</v>
      </c>
      <c r="LZF33" s="82">
        <v>3</v>
      </c>
      <c r="LZG33" s="86">
        <v>2</v>
      </c>
      <c r="LZH33" s="86">
        <v>1</v>
      </c>
      <c r="LZI33" s="86" t="s">
        <v>994</v>
      </c>
      <c r="LZJ33" s="82">
        <v>3</v>
      </c>
      <c r="LZK33" s="86">
        <v>2</v>
      </c>
      <c r="LZL33" s="86">
        <v>1</v>
      </c>
      <c r="LZM33" s="86" t="s">
        <v>994</v>
      </c>
      <c r="LZN33" s="82">
        <v>3</v>
      </c>
      <c r="LZO33" s="86">
        <v>2</v>
      </c>
      <c r="LZP33" s="86">
        <v>1</v>
      </c>
      <c r="LZQ33" s="86" t="s">
        <v>994</v>
      </c>
      <c r="LZR33" s="82">
        <v>3</v>
      </c>
      <c r="LZS33" s="86">
        <v>2</v>
      </c>
      <c r="LZT33" s="86">
        <v>1</v>
      </c>
      <c r="LZU33" s="86" t="s">
        <v>994</v>
      </c>
      <c r="LZV33" s="82">
        <v>3</v>
      </c>
      <c r="LZW33" s="86">
        <v>2</v>
      </c>
      <c r="LZX33" s="86">
        <v>1</v>
      </c>
      <c r="LZY33" s="86" t="s">
        <v>994</v>
      </c>
      <c r="LZZ33" s="82">
        <v>3</v>
      </c>
      <c r="MAA33" s="86">
        <v>2</v>
      </c>
      <c r="MAB33" s="86">
        <v>1</v>
      </c>
      <c r="MAC33" s="86" t="s">
        <v>994</v>
      </c>
      <c r="MAD33" s="82">
        <v>3</v>
      </c>
      <c r="MAE33" s="86">
        <v>2</v>
      </c>
      <c r="MAF33" s="86">
        <v>1</v>
      </c>
      <c r="MAG33" s="86" t="s">
        <v>994</v>
      </c>
      <c r="MAH33" s="82">
        <v>3</v>
      </c>
      <c r="MAI33" s="86">
        <v>2</v>
      </c>
      <c r="MAJ33" s="86">
        <v>1</v>
      </c>
      <c r="MAK33" s="86" t="s">
        <v>994</v>
      </c>
      <c r="MAL33" s="82">
        <v>3</v>
      </c>
      <c r="MAM33" s="86">
        <v>2</v>
      </c>
      <c r="MAN33" s="86">
        <v>1</v>
      </c>
      <c r="MAO33" s="86" t="s">
        <v>994</v>
      </c>
      <c r="MAP33" s="82">
        <v>3</v>
      </c>
      <c r="MAQ33" s="86">
        <v>2</v>
      </c>
      <c r="MAR33" s="86">
        <v>1</v>
      </c>
      <c r="MAS33" s="86" t="s">
        <v>994</v>
      </c>
      <c r="MAT33" s="82">
        <v>3</v>
      </c>
      <c r="MAU33" s="86">
        <v>2</v>
      </c>
      <c r="MAV33" s="86">
        <v>1</v>
      </c>
      <c r="MAW33" s="86" t="s">
        <v>994</v>
      </c>
      <c r="MAX33" s="82">
        <v>3</v>
      </c>
      <c r="MAY33" s="86">
        <v>2</v>
      </c>
      <c r="MAZ33" s="86">
        <v>1</v>
      </c>
      <c r="MBA33" s="86" t="s">
        <v>994</v>
      </c>
      <c r="MBB33" s="82">
        <v>3</v>
      </c>
      <c r="MBC33" s="86">
        <v>2</v>
      </c>
      <c r="MBD33" s="86">
        <v>1</v>
      </c>
      <c r="MBE33" s="86" t="s">
        <v>994</v>
      </c>
      <c r="MBF33" s="82">
        <v>3</v>
      </c>
      <c r="MBG33" s="86">
        <v>2</v>
      </c>
      <c r="MBH33" s="86">
        <v>1</v>
      </c>
      <c r="MBI33" s="86" t="s">
        <v>994</v>
      </c>
      <c r="MBJ33" s="82">
        <v>3</v>
      </c>
      <c r="MBK33" s="86">
        <v>2</v>
      </c>
      <c r="MBL33" s="86">
        <v>1</v>
      </c>
      <c r="MBM33" s="86" t="s">
        <v>994</v>
      </c>
      <c r="MBN33" s="82">
        <v>3</v>
      </c>
      <c r="MBO33" s="86">
        <v>2</v>
      </c>
      <c r="MBP33" s="86">
        <v>1</v>
      </c>
      <c r="MBQ33" s="86" t="s">
        <v>994</v>
      </c>
      <c r="MBR33" s="82">
        <v>3</v>
      </c>
      <c r="MBS33" s="86">
        <v>2</v>
      </c>
      <c r="MBT33" s="86">
        <v>1</v>
      </c>
      <c r="MBU33" s="86" t="s">
        <v>994</v>
      </c>
      <c r="MBV33" s="82">
        <v>3</v>
      </c>
      <c r="MBW33" s="86">
        <v>2</v>
      </c>
      <c r="MBX33" s="86">
        <v>1</v>
      </c>
      <c r="MBY33" s="86" t="s">
        <v>994</v>
      </c>
      <c r="MBZ33" s="82">
        <v>3</v>
      </c>
      <c r="MCA33" s="86">
        <v>2</v>
      </c>
      <c r="MCB33" s="86">
        <v>1</v>
      </c>
      <c r="MCC33" s="86" t="s">
        <v>994</v>
      </c>
      <c r="MCD33" s="82">
        <v>3</v>
      </c>
      <c r="MCE33" s="86">
        <v>2</v>
      </c>
      <c r="MCF33" s="86">
        <v>1</v>
      </c>
      <c r="MCG33" s="86" t="s">
        <v>994</v>
      </c>
      <c r="MCH33" s="82">
        <v>3</v>
      </c>
      <c r="MCI33" s="86">
        <v>2</v>
      </c>
      <c r="MCJ33" s="86">
        <v>1</v>
      </c>
      <c r="MCK33" s="86" t="s">
        <v>994</v>
      </c>
      <c r="MCL33" s="82">
        <v>3</v>
      </c>
      <c r="MCM33" s="86">
        <v>2</v>
      </c>
      <c r="MCN33" s="86">
        <v>1</v>
      </c>
      <c r="MCO33" s="86" t="s">
        <v>994</v>
      </c>
      <c r="MCP33" s="82">
        <v>3</v>
      </c>
      <c r="MCQ33" s="86">
        <v>2</v>
      </c>
      <c r="MCR33" s="86">
        <v>1</v>
      </c>
      <c r="MCS33" s="86" t="s">
        <v>994</v>
      </c>
      <c r="MCT33" s="82">
        <v>3</v>
      </c>
      <c r="MCU33" s="86">
        <v>2</v>
      </c>
      <c r="MCV33" s="86">
        <v>1</v>
      </c>
      <c r="MCW33" s="86" t="s">
        <v>994</v>
      </c>
      <c r="MCX33" s="82">
        <v>3</v>
      </c>
      <c r="MCY33" s="86">
        <v>2</v>
      </c>
      <c r="MCZ33" s="86">
        <v>1</v>
      </c>
      <c r="MDA33" s="86" t="s">
        <v>994</v>
      </c>
      <c r="MDB33" s="82">
        <v>3</v>
      </c>
      <c r="MDC33" s="86">
        <v>2</v>
      </c>
      <c r="MDD33" s="86">
        <v>1</v>
      </c>
      <c r="MDE33" s="86" t="s">
        <v>994</v>
      </c>
      <c r="MDF33" s="82">
        <v>3</v>
      </c>
      <c r="MDG33" s="86">
        <v>2</v>
      </c>
      <c r="MDH33" s="86">
        <v>1</v>
      </c>
      <c r="MDI33" s="86" t="s">
        <v>994</v>
      </c>
      <c r="MDJ33" s="82">
        <v>3</v>
      </c>
      <c r="MDK33" s="86">
        <v>2</v>
      </c>
      <c r="MDL33" s="86">
        <v>1</v>
      </c>
      <c r="MDM33" s="86" t="s">
        <v>994</v>
      </c>
      <c r="MDN33" s="82">
        <v>3</v>
      </c>
      <c r="MDO33" s="86">
        <v>2</v>
      </c>
      <c r="MDP33" s="86">
        <v>1</v>
      </c>
      <c r="MDQ33" s="86" t="s">
        <v>994</v>
      </c>
      <c r="MDR33" s="82">
        <v>3</v>
      </c>
      <c r="MDS33" s="86">
        <v>2</v>
      </c>
      <c r="MDT33" s="86">
        <v>1</v>
      </c>
      <c r="MDU33" s="86" t="s">
        <v>994</v>
      </c>
      <c r="MDV33" s="82">
        <v>3</v>
      </c>
      <c r="MDW33" s="86">
        <v>2</v>
      </c>
      <c r="MDX33" s="86">
        <v>1</v>
      </c>
      <c r="MDY33" s="86" t="s">
        <v>994</v>
      </c>
      <c r="MDZ33" s="82">
        <v>3</v>
      </c>
      <c r="MEA33" s="86">
        <v>2</v>
      </c>
      <c r="MEB33" s="86">
        <v>1</v>
      </c>
      <c r="MEC33" s="86" t="s">
        <v>994</v>
      </c>
      <c r="MED33" s="82">
        <v>3</v>
      </c>
      <c r="MEE33" s="86">
        <v>2</v>
      </c>
      <c r="MEF33" s="86">
        <v>1</v>
      </c>
      <c r="MEG33" s="86" t="s">
        <v>994</v>
      </c>
      <c r="MEH33" s="82">
        <v>3</v>
      </c>
      <c r="MEI33" s="86">
        <v>2</v>
      </c>
      <c r="MEJ33" s="86">
        <v>1</v>
      </c>
      <c r="MEK33" s="86" t="s">
        <v>994</v>
      </c>
      <c r="MEL33" s="82">
        <v>3</v>
      </c>
      <c r="MEM33" s="86">
        <v>2</v>
      </c>
      <c r="MEN33" s="86">
        <v>1</v>
      </c>
      <c r="MEO33" s="86" t="s">
        <v>994</v>
      </c>
      <c r="MEP33" s="82">
        <v>3</v>
      </c>
      <c r="MEQ33" s="86">
        <v>2</v>
      </c>
      <c r="MER33" s="86">
        <v>1</v>
      </c>
      <c r="MES33" s="86" t="s">
        <v>994</v>
      </c>
      <c r="MET33" s="82">
        <v>3</v>
      </c>
      <c r="MEU33" s="86">
        <v>2</v>
      </c>
      <c r="MEV33" s="86">
        <v>1</v>
      </c>
      <c r="MEW33" s="86" t="s">
        <v>994</v>
      </c>
      <c r="MEX33" s="82">
        <v>3</v>
      </c>
      <c r="MEY33" s="86">
        <v>2</v>
      </c>
      <c r="MEZ33" s="86">
        <v>1</v>
      </c>
      <c r="MFA33" s="86" t="s">
        <v>994</v>
      </c>
      <c r="MFB33" s="82">
        <v>3</v>
      </c>
      <c r="MFC33" s="86">
        <v>2</v>
      </c>
      <c r="MFD33" s="86">
        <v>1</v>
      </c>
      <c r="MFE33" s="86" t="s">
        <v>994</v>
      </c>
      <c r="MFF33" s="82">
        <v>3</v>
      </c>
      <c r="MFG33" s="86">
        <v>2</v>
      </c>
      <c r="MFH33" s="86">
        <v>1</v>
      </c>
      <c r="MFI33" s="86" t="s">
        <v>994</v>
      </c>
      <c r="MFJ33" s="82">
        <v>3</v>
      </c>
      <c r="MFK33" s="86">
        <v>2</v>
      </c>
      <c r="MFL33" s="86">
        <v>1</v>
      </c>
      <c r="MFM33" s="86" t="s">
        <v>994</v>
      </c>
      <c r="MFN33" s="82">
        <v>3</v>
      </c>
      <c r="MFO33" s="86">
        <v>2</v>
      </c>
      <c r="MFP33" s="86">
        <v>1</v>
      </c>
      <c r="MFQ33" s="86" t="s">
        <v>994</v>
      </c>
      <c r="MFR33" s="82">
        <v>3</v>
      </c>
      <c r="MFS33" s="86">
        <v>2</v>
      </c>
      <c r="MFT33" s="86">
        <v>1</v>
      </c>
      <c r="MFU33" s="86" t="s">
        <v>994</v>
      </c>
      <c r="MFV33" s="82">
        <v>3</v>
      </c>
      <c r="MFW33" s="86">
        <v>2</v>
      </c>
      <c r="MFX33" s="86">
        <v>1</v>
      </c>
      <c r="MFY33" s="86" t="s">
        <v>994</v>
      </c>
      <c r="MFZ33" s="82">
        <v>3</v>
      </c>
      <c r="MGA33" s="86">
        <v>2</v>
      </c>
      <c r="MGB33" s="86">
        <v>1</v>
      </c>
      <c r="MGC33" s="86" t="s">
        <v>994</v>
      </c>
      <c r="MGD33" s="82">
        <v>3</v>
      </c>
      <c r="MGE33" s="86">
        <v>2</v>
      </c>
      <c r="MGF33" s="86">
        <v>1</v>
      </c>
      <c r="MGG33" s="86" t="s">
        <v>994</v>
      </c>
      <c r="MGH33" s="82">
        <v>3</v>
      </c>
      <c r="MGI33" s="86">
        <v>2</v>
      </c>
      <c r="MGJ33" s="86">
        <v>1</v>
      </c>
      <c r="MGK33" s="86" t="s">
        <v>994</v>
      </c>
      <c r="MGL33" s="82">
        <v>3</v>
      </c>
      <c r="MGM33" s="86">
        <v>2</v>
      </c>
      <c r="MGN33" s="86">
        <v>1</v>
      </c>
      <c r="MGO33" s="86" t="s">
        <v>994</v>
      </c>
      <c r="MGP33" s="82">
        <v>3</v>
      </c>
      <c r="MGQ33" s="86">
        <v>2</v>
      </c>
      <c r="MGR33" s="86">
        <v>1</v>
      </c>
      <c r="MGS33" s="86" t="s">
        <v>994</v>
      </c>
      <c r="MGT33" s="82">
        <v>3</v>
      </c>
      <c r="MGU33" s="86">
        <v>2</v>
      </c>
      <c r="MGV33" s="86">
        <v>1</v>
      </c>
      <c r="MGW33" s="86" t="s">
        <v>994</v>
      </c>
      <c r="MGX33" s="82">
        <v>3</v>
      </c>
      <c r="MGY33" s="86">
        <v>2</v>
      </c>
      <c r="MGZ33" s="86">
        <v>1</v>
      </c>
      <c r="MHA33" s="86" t="s">
        <v>994</v>
      </c>
      <c r="MHB33" s="82">
        <v>3</v>
      </c>
      <c r="MHC33" s="86">
        <v>2</v>
      </c>
      <c r="MHD33" s="86">
        <v>1</v>
      </c>
      <c r="MHE33" s="86" t="s">
        <v>994</v>
      </c>
      <c r="MHF33" s="82">
        <v>3</v>
      </c>
      <c r="MHG33" s="86">
        <v>2</v>
      </c>
      <c r="MHH33" s="86">
        <v>1</v>
      </c>
      <c r="MHI33" s="86" t="s">
        <v>994</v>
      </c>
      <c r="MHJ33" s="82">
        <v>3</v>
      </c>
      <c r="MHK33" s="86">
        <v>2</v>
      </c>
      <c r="MHL33" s="86">
        <v>1</v>
      </c>
      <c r="MHM33" s="86" t="s">
        <v>994</v>
      </c>
      <c r="MHN33" s="82">
        <v>3</v>
      </c>
      <c r="MHO33" s="86">
        <v>2</v>
      </c>
      <c r="MHP33" s="86">
        <v>1</v>
      </c>
      <c r="MHQ33" s="86" t="s">
        <v>994</v>
      </c>
      <c r="MHR33" s="82">
        <v>3</v>
      </c>
      <c r="MHS33" s="86">
        <v>2</v>
      </c>
      <c r="MHT33" s="86">
        <v>1</v>
      </c>
      <c r="MHU33" s="86" t="s">
        <v>994</v>
      </c>
      <c r="MHV33" s="82">
        <v>3</v>
      </c>
      <c r="MHW33" s="86">
        <v>2</v>
      </c>
      <c r="MHX33" s="86">
        <v>1</v>
      </c>
      <c r="MHY33" s="86" t="s">
        <v>994</v>
      </c>
      <c r="MHZ33" s="82">
        <v>3</v>
      </c>
      <c r="MIA33" s="86">
        <v>2</v>
      </c>
      <c r="MIB33" s="86">
        <v>1</v>
      </c>
      <c r="MIC33" s="86" t="s">
        <v>994</v>
      </c>
      <c r="MID33" s="82">
        <v>3</v>
      </c>
      <c r="MIE33" s="86">
        <v>2</v>
      </c>
      <c r="MIF33" s="86">
        <v>1</v>
      </c>
      <c r="MIG33" s="86" t="s">
        <v>994</v>
      </c>
      <c r="MIH33" s="82">
        <v>3</v>
      </c>
      <c r="MII33" s="86">
        <v>2</v>
      </c>
      <c r="MIJ33" s="86">
        <v>1</v>
      </c>
      <c r="MIK33" s="86" t="s">
        <v>994</v>
      </c>
      <c r="MIL33" s="82">
        <v>3</v>
      </c>
      <c r="MIM33" s="86">
        <v>2</v>
      </c>
      <c r="MIN33" s="86">
        <v>1</v>
      </c>
      <c r="MIO33" s="86" t="s">
        <v>994</v>
      </c>
      <c r="MIP33" s="82">
        <v>3</v>
      </c>
      <c r="MIQ33" s="86">
        <v>2</v>
      </c>
      <c r="MIR33" s="86">
        <v>1</v>
      </c>
      <c r="MIS33" s="86" t="s">
        <v>994</v>
      </c>
      <c r="MIT33" s="82">
        <v>3</v>
      </c>
      <c r="MIU33" s="86">
        <v>2</v>
      </c>
      <c r="MIV33" s="86">
        <v>1</v>
      </c>
      <c r="MIW33" s="86" t="s">
        <v>994</v>
      </c>
      <c r="MIX33" s="82">
        <v>3</v>
      </c>
      <c r="MIY33" s="86">
        <v>2</v>
      </c>
      <c r="MIZ33" s="86">
        <v>1</v>
      </c>
      <c r="MJA33" s="86" t="s">
        <v>994</v>
      </c>
      <c r="MJB33" s="82">
        <v>3</v>
      </c>
      <c r="MJC33" s="86">
        <v>2</v>
      </c>
      <c r="MJD33" s="86">
        <v>1</v>
      </c>
      <c r="MJE33" s="86" t="s">
        <v>994</v>
      </c>
      <c r="MJF33" s="82">
        <v>3</v>
      </c>
      <c r="MJG33" s="86">
        <v>2</v>
      </c>
      <c r="MJH33" s="86">
        <v>1</v>
      </c>
      <c r="MJI33" s="86" t="s">
        <v>994</v>
      </c>
      <c r="MJJ33" s="82">
        <v>3</v>
      </c>
      <c r="MJK33" s="86">
        <v>2</v>
      </c>
      <c r="MJL33" s="86">
        <v>1</v>
      </c>
      <c r="MJM33" s="86" t="s">
        <v>994</v>
      </c>
      <c r="MJN33" s="82">
        <v>3</v>
      </c>
      <c r="MJO33" s="86">
        <v>2</v>
      </c>
      <c r="MJP33" s="86">
        <v>1</v>
      </c>
      <c r="MJQ33" s="86" t="s">
        <v>994</v>
      </c>
      <c r="MJR33" s="82">
        <v>3</v>
      </c>
      <c r="MJS33" s="86">
        <v>2</v>
      </c>
      <c r="MJT33" s="86">
        <v>1</v>
      </c>
      <c r="MJU33" s="86" t="s">
        <v>994</v>
      </c>
      <c r="MJV33" s="82">
        <v>3</v>
      </c>
      <c r="MJW33" s="86">
        <v>2</v>
      </c>
      <c r="MJX33" s="86">
        <v>1</v>
      </c>
      <c r="MJY33" s="86" t="s">
        <v>994</v>
      </c>
      <c r="MJZ33" s="82">
        <v>3</v>
      </c>
      <c r="MKA33" s="86">
        <v>2</v>
      </c>
      <c r="MKB33" s="86">
        <v>1</v>
      </c>
      <c r="MKC33" s="86" t="s">
        <v>994</v>
      </c>
      <c r="MKD33" s="82">
        <v>3</v>
      </c>
      <c r="MKE33" s="86">
        <v>2</v>
      </c>
      <c r="MKF33" s="86">
        <v>1</v>
      </c>
      <c r="MKG33" s="86" t="s">
        <v>994</v>
      </c>
      <c r="MKH33" s="82">
        <v>3</v>
      </c>
      <c r="MKI33" s="86">
        <v>2</v>
      </c>
      <c r="MKJ33" s="86">
        <v>1</v>
      </c>
      <c r="MKK33" s="86" t="s">
        <v>994</v>
      </c>
      <c r="MKL33" s="82">
        <v>3</v>
      </c>
      <c r="MKM33" s="86">
        <v>2</v>
      </c>
      <c r="MKN33" s="86">
        <v>1</v>
      </c>
      <c r="MKO33" s="86" t="s">
        <v>994</v>
      </c>
      <c r="MKP33" s="82">
        <v>3</v>
      </c>
      <c r="MKQ33" s="86">
        <v>2</v>
      </c>
      <c r="MKR33" s="86">
        <v>1</v>
      </c>
      <c r="MKS33" s="86" t="s">
        <v>994</v>
      </c>
      <c r="MKT33" s="82">
        <v>3</v>
      </c>
      <c r="MKU33" s="86">
        <v>2</v>
      </c>
      <c r="MKV33" s="86">
        <v>1</v>
      </c>
      <c r="MKW33" s="86" t="s">
        <v>994</v>
      </c>
      <c r="MKX33" s="82">
        <v>3</v>
      </c>
      <c r="MKY33" s="86">
        <v>2</v>
      </c>
      <c r="MKZ33" s="86">
        <v>1</v>
      </c>
      <c r="MLA33" s="86" t="s">
        <v>994</v>
      </c>
      <c r="MLB33" s="82">
        <v>3</v>
      </c>
      <c r="MLC33" s="86">
        <v>2</v>
      </c>
      <c r="MLD33" s="86">
        <v>1</v>
      </c>
      <c r="MLE33" s="86" t="s">
        <v>994</v>
      </c>
      <c r="MLF33" s="82">
        <v>3</v>
      </c>
      <c r="MLG33" s="86">
        <v>2</v>
      </c>
      <c r="MLH33" s="86">
        <v>1</v>
      </c>
      <c r="MLI33" s="86" t="s">
        <v>994</v>
      </c>
      <c r="MLJ33" s="82">
        <v>3</v>
      </c>
      <c r="MLK33" s="86">
        <v>2</v>
      </c>
      <c r="MLL33" s="86">
        <v>1</v>
      </c>
      <c r="MLM33" s="86" t="s">
        <v>994</v>
      </c>
      <c r="MLN33" s="82">
        <v>3</v>
      </c>
      <c r="MLO33" s="86">
        <v>2</v>
      </c>
      <c r="MLP33" s="86">
        <v>1</v>
      </c>
      <c r="MLQ33" s="86" t="s">
        <v>994</v>
      </c>
      <c r="MLR33" s="82">
        <v>3</v>
      </c>
      <c r="MLS33" s="86">
        <v>2</v>
      </c>
      <c r="MLT33" s="86">
        <v>1</v>
      </c>
      <c r="MLU33" s="86" t="s">
        <v>994</v>
      </c>
      <c r="MLV33" s="82">
        <v>3</v>
      </c>
      <c r="MLW33" s="86">
        <v>2</v>
      </c>
      <c r="MLX33" s="86">
        <v>1</v>
      </c>
      <c r="MLY33" s="86" t="s">
        <v>994</v>
      </c>
      <c r="MLZ33" s="82">
        <v>3</v>
      </c>
      <c r="MMA33" s="86">
        <v>2</v>
      </c>
      <c r="MMB33" s="86">
        <v>1</v>
      </c>
      <c r="MMC33" s="86" t="s">
        <v>994</v>
      </c>
      <c r="MMD33" s="82">
        <v>3</v>
      </c>
      <c r="MME33" s="86">
        <v>2</v>
      </c>
      <c r="MMF33" s="86">
        <v>1</v>
      </c>
      <c r="MMG33" s="86" t="s">
        <v>994</v>
      </c>
      <c r="MMH33" s="82">
        <v>3</v>
      </c>
      <c r="MMI33" s="86">
        <v>2</v>
      </c>
      <c r="MMJ33" s="86">
        <v>1</v>
      </c>
      <c r="MMK33" s="86" t="s">
        <v>994</v>
      </c>
      <c r="MML33" s="82">
        <v>3</v>
      </c>
      <c r="MMM33" s="86">
        <v>2</v>
      </c>
      <c r="MMN33" s="86">
        <v>1</v>
      </c>
      <c r="MMO33" s="86" t="s">
        <v>994</v>
      </c>
      <c r="MMP33" s="82">
        <v>3</v>
      </c>
      <c r="MMQ33" s="86">
        <v>2</v>
      </c>
      <c r="MMR33" s="86">
        <v>1</v>
      </c>
      <c r="MMS33" s="86" t="s">
        <v>994</v>
      </c>
      <c r="MMT33" s="82">
        <v>3</v>
      </c>
      <c r="MMU33" s="86">
        <v>2</v>
      </c>
      <c r="MMV33" s="86">
        <v>1</v>
      </c>
      <c r="MMW33" s="86" t="s">
        <v>994</v>
      </c>
      <c r="MMX33" s="82">
        <v>3</v>
      </c>
      <c r="MMY33" s="86">
        <v>2</v>
      </c>
      <c r="MMZ33" s="86">
        <v>1</v>
      </c>
      <c r="MNA33" s="86" t="s">
        <v>994</v>
      </c>
      <c r="MNB33" s="82">
        <v>3</v>
      </c>
      <c r="MNC33" s="86">
        <v>2</v>
      </c>
      <c r="MND33" s="86">
        <v>1</v>
      </c>
      <c r="MNE33" s="86" t="s">
        <v>994</v>
      </c>
      <c r="MNF33" s="82">
        <v>3</v>
      </c>
      <c r="MNG33" s="86">
        <v>2</v>
      </c>
      <c r="MNH33" s="86">
        <v>1</v>
      </c>
      <c r="MNI33" s="86" t="s">
        <v>994</v>
      </c>
      <c r="MNJ33" s="82">
        <v>3</v>
      </c>
      <c r="MNK33" s="86">
        <v>2</v>
      </c>
      <c r="MNL33" s="86">
        <v>1</v>
      </c>
      <c r="MNM33" s="86" t="s">
        <v>994</v>
      </c>
      <c r="MNN33" s="82">
        <v>3</v>
      </c>
      <c r="MNO33" s="86">
        <v>2</v>
      </c>
      <c r="MNP33" s="86">
        <v>1</v>
      </c>
      <c r="MNQ33" s="86" t="s">
        <v>994</v>
      </c>
      <c r="MNR33" s="82">
        <v>3</v>
      </c>
      <c r="MNS33" s="86">
        <v>2</v>
      </c>
      <c r="MNT33" s="86">
        <v>1</v>
      </c>
      <c r="MNU33" s="86" t="s">
        <v>994</v>
      </c>
      <c r="MNV33" s="82">
        <v>3</v>
      </c>
      <c r="MNW33" s="86">
        <v>2</v>
      </c>
      <c r="MNX33" s="86">
        <v>1</v>
      </c>
      <c r="MNY33" s="86" t="s">
        <v>994</v>
      </c>
      <c r="MNZ33" s="82">
        <v>3</v>
      </c>
      <c r="MOA33" s="86">
        <v>2</v>
      </c>
      <c r="MOB33" s="86">
        <v>1</v>
      </c>
      <c r="MOC33" s="86" t="s">
        <v>994</v>
      </c>
      <c r="MOD33" s="82">
        <v>3</v>
      </c>
      <c r="MOE33" s="86">
        <v>2</v>
      </c>
      <c r="MOF33" s="86">
        <v>1</v>
      </c>
      <c r="MOG33" s="86" t="s">
        <v>994</v>
      </c>
      <c r="MOH33" s="82">
        <v>3</v>
      </c>
      <c r="MOI33" s="86">
        <v>2</v>
      </c>
      <c r="MOJ33" s="86">
        <v>1</v>
      </c>
      <c r="MOK33" s="86" t="s">
        <v>994</v>
      </c>
      <c r="MOL33" s="82">
        <v>3</v>
      </c>
      <c r="MOM33" s="86">
        <v>2</v>
      </c>
      <c r="MON33" s="86">
        <v>1</v>
      </c>
      <c r="MOO33" s="86" t="s">
        <v>994</v>
      </c>
      <c r="MOP33" s="82">
        <v>3</v>
      </c>
      <c r="MOQ33" s="86">
        <v>2</v>
      </c>
      <c r="MOR33" s="86">
        <v>1</v>
      </c>
      <c r="MOS33" s="86" t="s">
        <v>994</v>
      </c>
      <c r="MOT33" s="82">
        <v>3</v>
      </c>
      <c r="MOU33" s="86">
        <v>2</v>
      </c>
      <c r="MOV33" s="86">
        <v>1</v>
      </c>
      <c r="MOW33" s="86" t="s">
        <v>994</v>
      </c>
      <c r="MOX33" s="82">
        <v>3</v>
      </c>
      <c r="MOY33" s="86">
        <v>2</v>
      </c>
      <c r="MOZ33" s="86">
        <v>1</v>
      </c>
      <c r="MPA33" s="86" t="s">
        <v>994</v>
      </c>
      <c r="MPB33" s="82">
        <v>3</v>
      </c>
      <c r="MPC33" s="86">
        <v>2</v>
      </c>
      <c r="MPD33" s="86">
        <v>1</v>
      </c>
      <c r="MPE33" s="86" t="s">
        <v>994</v>
      </c>
      <c r="MPF33" s="82">
        <v>3</v>
      </c>
      <c r="MPG33" s="86">
        <v>2</v>
      </c>
      <c r="MPH33" s="86">
        <v>1</v>
      </c>
      <c r="MPI33" s="86" t="s">
        <v>994</v>
      </c>
      <c r="MPJ33" s="82">
        <v>3</v>
      </c>
      <c r="MPK33" s="86">
        <v>2</v>
      </c>
      <c r="MPL33" s="86">
        <v>1</v>
      </c>
      <c r="MPM33" s="86" t="s">
        <v>994</v>
      </c>
      <c r="MPN33" s="82">
        <v>3</v>
      </c>
      <c r="MPO33" s="86">
        <v>2</v>
      </c>
      <c r="MPP33" s="86">
        <v>1</v>
      </c>
      <c r="MPQ33" s="86" t="s">
        <v>994</v>
      </c>
      <c r="MPR33" s="82">
        <v>3</v>
      </c>
      <c r="MPS33" s="86">
        <v>2</v>
      </c>
      <c r="MPT33" s="86">
        <v>1</v>
      </c>
      <c r="MPU33" s="86" t="s">
        <v>994</v>
      </c>
      <c r="MPV33" s="82">
        <v>3</v>
      </c>
      <c r="MPW33" s="86">
        <v>2</v>
      </c>
      <c r="MPX33" s="86">
        <v>1</v>
      </c>
      <c r="MPY33" s="86" t="s">
        <v>994</v>
      </c>
      <c r="MPZ33" s="82">
        <v>3</v>
      </c>
      <c r="MQA33" s="86">
        <v>2</v>
      </c>
      <c r="MQB33" s="86">
        <v>1</v>
      </c>
      <c r="MQC33" s="86" t="s">
        <v>994</v>
      </c>
      <c r="MQD33" s="82">
        <v>3</v>
      </c>
      <c r="MQE33" s="86">
        <v>2</v>
      </c>
      <c r="MQF33" s="86">
        <v>1</v>
      </c>
      <c r="MQG33" s="86" t="s">
        <v>994</v>
      </c>
      <c r="MQH33" s="82">
        <v>3</v>
      </c>
      <c r="MQI33" s="86">
        <v>2</v>
      </c>
      <c r="MQJ33" s="86">
        <v>1</v>
      </c>
      <c r="MQK33" s="86" t="s">
        <v>994</v>
      </c>
      <c r="MQL33" s="82">
        <v>3</v>
      </c>
      <c r="MQM33" s="86">
        <v>2</v>
      </c>
      <c r="MQN33" s="86">
        <v>1</v>
      </c>
      <c r="MQO33" s="86" t="s">
        <v>994</v>
      </c>
      <c r="MQP33" s="82">
        <v>3</v>
      </c>
      <c r="MQQ33" s="86">
        <v>2</v>
      </c>
      <c r="MQR33" s="86">
        <v>1</v>
      </c>
      <c r="MQS33" s="86" t="s">
        <v>994</v>
      </c>
      <c r="MQT33" s="82">
        <v>3</v>
      </c>
      <c r="MQU33" s="86">
        <v>2</v>
      </c>
      <c r="MQV33" s="86">
        <v>1</v>
      </c>
      <c r="MQW33" s="86" t="s">
        <v>994</v>
      </c>
      <c r="MQX33" s="82">
        <v>3</v>
      </c>
      <c r="MQY33" s="86">
        <v>2</v>
      </c>
      <c r="MQZ33" s="86">
        <v>1</v>
      </c>
      <c r="MRA33" s="86" t="s">
        <v>994</v>
      </c>
      <c r="MRB33" s="82">
        <v>3</v>
      </c>
      <c r="MRC33" s="86">
        <v>2</v>
      </c>
      <c r="MRD33" s="86">
        <v>1</v>
      </c>
      <c r="MRE33" s="86" t="s">
        <v>994</v>
      </c>
      <c r="MRF33" s="82">
        <v>3</v>
      </c>
      <c r="MRG33" s="86">
        <v>2</v>
      </c>
      <c r="MRH33" s="86">
        <v>1</v>
      </c>
      <c r="MRI33" s="86" t="s">
        <v>994</v>
      </c>
      <c r="MRJ33" s="82">
        <v>3</v>
      </c>
      <c r="MRK33" s="86">
        <v>2</v>
      </c>
      <c r="MRL33" s="86">
        <v>1</v>
      </c>
      <c r="MRM33" s="86" t="s">
        <v>994</v>
      </c>
      <c r="MRN33" s="82">
        <v>3</v>
      </c>
      <c r="MRO33" s="86">
        <v>2</v>
      </c>
      <c r="MRP33" s="86">
        <v>1</v>
      </c>
      <c r="MRQ33" s="86" t="s">
        <v>994</v>
      </c>
      <c r="MRR33" s="82">
        <v>3</v>
      </c>
      <c r="MRS33" s="86">
        <v>2</v>
      </c>
      <c r="MRT33" s="86">
        <v>1</v>
      </c>
      <c r="MRU33" s="86" t="s">
        <v>994</v>
      </c>
      <c r="MRV33" s="82">
        <v>3</v>
      </c>
      <c r="MRW33" s="86">
        <v>2</v>
      </c>
      <c r="MRX33" s="86">
        <v>1</v>
      </c>
      <c r="MRY33" s="86" t="s">
        <v>994</v>
      </c>
      <c r="MRZ33" s="82">
        <v>3</v>
      </c>
      <c r="MSA33" s="86">
        <v>2</v>
      </c>
      <c r="MSB33" s="86">
        <v>1</v>
      </c>
      <c r="MSC33" s="86" t="s">
        <v>994</v>
      </c>
      <c r="MSD33" s="82">
        <v>3</v>
      </c>
      <c r="MSE33" s="86">
        <v>2</v>
      </c>
      <c r="MSF33" s="86">
        <v>1</v>
      </c>
      <c r="MSG33" s="86" t="s">
        <v>994</v>
      </c>
      <c r="MSH33" s="82">
        <v>3</v>
      </c>
      <c r="MSI33" s="86">
        <v>2</v>
      </c>
      <c r="MSJ33" s="86">
        <v>1</v>
      </c>
      <c r="MSK33" s="86" t="s">
        <v>994</v>
      </c>
      <c r="MSL33" s="82">
        <v>3</v>
      </c>
      <c r="MSM33" s="86">
        <v>2</v>
      </c>
      <c r="MSN33" s="86">
        <v>1</v>
      </c>
      <c r="MSO33" s="86" t="s">
        <v>994</v>
      </c>
      <c r="MSP33" s="82">
        <v>3</v>
      </c>
      <c r="MSQ33" s="86">
        <v>2</v>
      </c>
      <c r="MSR33" s="86">
        <v>1</v>
      </c>
      <c r="MSS33" s="86" t="s">
        <v>994</v>
      </c>
      <c r="MST33" s="82">
        <v>3</v>
      </c>
      <c r="MSU33" s="86">
        <v>2</v>
      </c>
      <c r="MSV33" s="86">
        <v>1</v>
      </c>
      <c r="MSW33" s="86" t="s">
        <v>994</v>
      </c>
      <c r="MSX33" s="82">
        <v>3</v>
      </c>
      <c r="MSY33" s="86">
        <v>2</v>
      </c>
      <c r="MSZ33" s="86">
        <v>1</v>
      </c>
      <c r="MTA33" s="86" t="s">
        <v>994</v>
      </c>
      <c r="MTB33" s="82">
        <v>3</v>
      </c>
      <c r="MTC33" s="86">
        <v>2</v>
      </c>
      <c r="MTD33" s="86">
        <v>1</v>
      </c>
      <c r="MTE33" s="86" t="s">
        <v>994</v>
      </c>
      <c r="MTF33" s="82">
        <v>3</v>
      </c>
      <c r="MTG33" s="86">
        <v>2</v>
      </c>
      <c r="MTH33" s="86">
        <v>1</v>
      </c>
      <c r="MTI33" s="86" t="s">
        <v>994</v>
      </c>
      <c r="MTJ33" s="82">
        <v>3</v>
      </c>
      <c r="MTK33" s="86">
        <v>2</v>
      </c>
      <c r="MTL33" s="86">
        <v>1</v>
      </c>
      <c r="MTM33" s="86" t="s">
        <v>994</v>
      </c>
      <c r="MTN33" s="82">
        <v>3</v>
      </c>
      <c r="MTO33" s="86">
        <v>2</v>
      </c>
      <c r="MTP33" s="86">
        <v>1</v>
      </c>
      <c r="MTQ33" s="86" t="s">
        <v>994</v>
      </c>
      <c r="MTR33" s="82">
        <v>3</v>
      </c>
      <c r="MTS33" s="86">
        <v>2</v>
      </c>
      <c r="MTT33" s="86">
        <v>1</v>
      </c>
      <c r="MTU33" s="86" t="s">
        <v>994</v>
      </c>
      <c r="MTV33" s="82">
        <v>3</v>
      </c>
      <c r="MTW33" s="86">
        <v>2</v>
      </c>
      <c r="MTX33" s="86">
        <v>1</v>
      </c>
      <c r="MTY33" s="86" t="s">
        <v>994</v>
      </c>
      <c r="MTZ33" s="82">
        <v>3</v>
      </c>
      <c r="MUA33" s="86">
        <v>2</v>
      </c>
      <c r="MUB33" s="86">
        <v>1</v>
      </c>
      <c r="MUC33" s="86" t="s">
        <v>994</v>
      </c>
      <c r="MUD33" s="82">
        <v>3</v>
      </c>
      <c r="MUE33" s="86">
        <v>2</v>
      </c>
      <c r="MUF33" s="86">
        <v>1</v>
      </c>
      <c r="MUG33" s="86" t="s">
        <v>994</v>
      </c>
      <c r="MUH33" s="82">
        <v>3</v>
      </c>
      <c r="MUI33" s="86">
        <v>2</v>
      </c>
      <c r="MUJ33" s="86">
        <v>1</v>
      </c>
      <c r="MUK33" s="86" t="s">
        <v>994</v>
      </c>
      <c r="MUL33" s="82">
        <v>3</v>
      </c>
      <c r="MUM33" s="86">
        <v>2</v>
      </c>
      <c r="MUN33" s="86">
        <v>1</v>
      </c>
      <c r="MUO33" s="86" t="s">
        <v>994</v>
      </c>
      <c r="MUP33" s="82">
        <v>3</v>
      </c>
      <c r="MUQ33" s="86">
        <v>2</v>
      </c>
      <c r="MUR33" s="86">
        <v>1</v>
      </c>
      <c r="MUS33" s="86" t="s">
        <v>994</v>
      </c>
      <c r="MUT33" s="82">
        <v>3</v>
      </c>
      <c r="MUU33" s="86">
        <v>2</v>
      </c>
      <c r="MUV33" s="86">
        <v>1</v>
      </c>
      <c r="MUW33" s="86" t="s">
        <v>994</v>
      </c>
      <c r="MUX33" s="82">
        <v>3</v>
      </c>
      <c r="MUY33" s="86">
        <v>2</v>
      </c>
      <c r="MUZ33" s="86">
        <v>1</v>
      </c>
      <c r="MVA33" s="86" t="s">
        <v>994</v>
      </c>
      <c r="MVB33" s="82">
        <v>3</v>
      </c>
      <c r="MVC33" s="86">
        <v>2</v>
      </c>
      <c r="MVD33" s="86">
        <v>1</v>
      </c>
      <c r="MVE33" s="86" t="s">
        <v>994</v>
      </c>
      <c r="MVF33" s="82">
        <v>3</v>
      </c>
      <c r="MVG33" s="86">
        <v>2</v>
      </c>
      <c r="MVH33" s="86">
        <v>1</v>
      </c>
      <c r="MVI33" s="86" t="s">
        <v>994</v>
      </c>
      <c r="MVJ33" s="82">
        <v>3</v>
      </c>
      <c r="MVK33" s="86">
        <v>2</v>
      </c>
      <c r="MVL33" s="86">
        <v>1</v>
      </c>
      <c r="MVM33" s="86" t="s">
        <v>994</v>
      </c>
      <c r="MVN33" s="82">
        <v>3</v>
      </c>
      <c r="MVO33" s="86">
        <v>2</v>
      </c>
      <c r="MVP33" s="86">
        <v>1</v>
      </c>
      <c r="MVQ33" s="86" t="s">
        <v>994</v>
      </c>
      <c r="MVR33" s="82">
        <v>3</v>
      </c>
      <c r="MVS33" s="86">
        <v>2</v>
      </c>
      <c r="MVT33" s="86">
        <v>1</v>
      </c>
      <c r="MVU33" s="86" t="s">
        <v>994</v>
      </c>
      <c r="MVV33" s="82">
        <v>3</v>
      </c>
      <c r="MVW33" s="86">
        <v>2</v>
      </c>
      <c r="MVX33" s="86">
        <v>1</v>
      </c>
      <c r="MVY33" s="86" t="s">
        <v>994</v>
      </c>
      <c r="MVZ33" s="82">
        <v>3</v>
      </c>
      <c r="MWA33" s="86">
        <v>2</v>
      </c>
      <c r="MWB33" s="86">
        <v>1</v>
      </c>
      <c r="MWC33" s="86" t="s">
        <v>994</v>
      </c>
      <c r="MWD33" s="82">
        <v>3</v>
      </c>
      <c r="MWE33" s="86">
        <v>2</v>
      </c>
      <c r="MWF33" s="86">
        <v>1</v>
      </c>
      <c r="MWG33" s="86" t="s">
        <v>994</v>
      </c>
      <c r="MWH33" s="82">
        <v>3</v>
      </c>
      <c r="MWI33" s="86">
        <v>2</v>
      </c>
      <c r="MWJ33" s="86">
        <v>1</v>
      </c>
      <c r="MWK33" s="86" t="s">
        <v>994</v>
      </c>
      <c r="MWL33" s="82">
        <v>3</v>
      </c>
      <c r="MWM33" s="86">
        <v>2</v>
      </c>
      <c r="MWN33" s="86">
        <v>1</v>
      </c>
      <c r="MWO33" s="86" t="s">
        <v>994</v>
      </c>
      <c r="MWP33" s="82">
        <v>3</v>
      </c>
      <c r="MWQ33" s="86">
        <v>2</v>
      </c>
      <c r="MWR33" s="86">
        <v>1</v>
      </c>
      <c r="MWS33" s="86" t="s">
        <v>994</v>
      </c>
      <c r="MWT33" s="82">
        <v>3</v>
      </c>
      <c r="MWU33" s="86">
        <v>2</v>
      </c>
      <c r="MWV33" s="86">
        <v>1</v>
      </c>
      <c r="MWW33" s="86" t="s">
        <v>994</v>
      </c>
      <c r="MWX33" s="82">
        <v>3</v>
      </c>
      <c r="MWY33" s="86">
        <v>2</v>
      </c>
      <c r="MWZ33" s="86">
        <v>1</v>
      </c>
      <c r="MXA33" s="86" t="s">
        <v>994</v>
      </c>
      <c r="MXB33" s="82">
        <v>3</v>
      </c>
      <c r="MXC33" s="86">
        <v>2</v>
      </c>
      <c r="MXD33" s="86">
        <v>1</v>
      </c>
      <c r="MXE33" s="86" t="s">
        <v>994</v>
      </c>
      <c r="MXF33" s="82">
        <v>3</v>
      </c>
      <c r="MXG33" s="86">
        <v>2</v>
      </c>
      <c r="MXH33" s="86">
        <v>1</v>
      </c>
      <c r="MXI33" s="86" t="s">
        <v>994</v>
      </c>
      <c r="MXJ33" s="82">
        <v>3</v>
      </c>
      <c r="MXK33" s="86">
        <v>2</v>
      </c>
      <c r="MXL33" s="86">
        <v>1</v>
      </c>
      <c r="MXM33" s="86" t="s">
        <v>994</v>
      </c>
      <c r="MXN33" s="82">
        <v>3</v>
      </c>
      <c r="MXO33" s="86">
        <v>2</v>
      </c>
      <c r="MXP33" s="86">
        <v>1</v>
      </c>
      <c r="MXQ33" s="86" t="s">
        <v>994</v>
      </c>
      <c r="MXR33" s="82">
        <v>3</v>
      </c>
      <c r="MXS33" s="86">
        <v>2</v>
      </c>
      <c r="MXT33" s="86">
        <v>1</v>
      </c>
      <c r="MXU33" s="86" t="s">
        <v>994</v>
      </c>
      <c r="MXV33" s="82">
        <v>3</v>
      </c>
      <c r="MXW33" s="86">
        <v>2</v>
      </c>
      <c r="MXX33" s="86">
        <v>1</v>
      </c>
      <c r="MXY33" s="86" t="s">
        <v>994</v>
      </c>
      <c r="MXZ33" s="82">
        <v>3</v>
      </c>
      <c r="MYA33" s="86">
        <v>2</v>
      </c>
      <c r="MYB33" s="86">
        <v>1</v>
      </c>
      <c r="MYC33" s="86" t="s">
        <v>994</v>
      </c>
      <c r="MYD33" s="82">
        <v>3</v>
      </c>
      <c r="MYE33" s="86">
        <v>2</v>
      </c>
      <c r="MYF33" s="86">
        <v>1</v>
      </c>
      <c r="MYG33" s="86" t="s">
        <v>994</v>
      </c>
      <c r="MYH33" s="82">
        <v>3</v>
      </c>
      <c r="MYI33" s="86">
        <v>2</v>
      </c>
      <c r="MYJ33" s="86">
        <v>1</v>
      </c>
      <c r="MYK33" s="86" t="s">
        <v>994</v>
      </c>
      <c r="MYL33" s="82">
        <v>3</v>
      </c>
      <c r="MYM33" s="86">
        <v>2</v>
      </c>
      <c r="MYN33" s="86">
        <v>1</v>
      </c>
      <c r="MYO33" s="86" t="s">
        <v>994</v>
      </c>
      <c r="MYP33" s="82">
        <v>3</v>
      </c>
      <c r="MYQ33" s="86">
        <v>2</v>
      </c>
      <c r="MYR33" s="86">
        <v>1</v>
      </c>
      <c r="MYS33" s="86" t="s">
        <v>994</v>
      </c>
      <c r="MYT33" s="82">
        <v>3</v>
      </c>
      <c r="MYU33" s="86">
        <v>2</v>
      </c>
      <c r="MYV33" s="86">
        <v>1</v>
      </c>
      <c r="MYW33" s="86" t="s">
        <v>994</v>
      </c>
      <c r="MYX33" s="82">
        <v>3</v>
      </c>
      <c r="MYY33" s="86">
        <v>2</v>
      </c>
      <c r="MYZ33" s="86">
        <v>1</v>
      </c>
      <c r="MZA33" s="86" t="s">
        <v>994</v>
      </c>
      <c r="MZB33" s="82">
        <v>3</v>
      </c>
      <c r="MZC33" s="86">
        <v>2</v>
      </c>
      <c r="MZD33" s="86">
        <v>1</v>
      </c>
      <c r="MZE33" s="86" t="s">
        <v>994</v>
      </c>
      <c r="MZF33" s="82">
        <v>3</v>
      </c>
      <c r="MZG33" s="86">
        <v>2</v>
      </c>
      <c r="MZH33" s="86">
        <v>1</v>
      </c>
      <c r="MZI33" s="86" t="s">
        <v>994</v>
      </c>
      <c r="MZJ33" s="82">
        <v>3</v>
      </c>
      <c r="MZK33" s="86">
        <v>2</v>
      </c>
      <c r="MZL33" s="86">
        <v>1</v>
      </c>
      <c r="MZM33" s="86" t="s">
        <v>994</v>
      </c>
      <c r="MZN33" s="82">
        <v>3</v>
      </c>
      <c r="MZO33" s="86">
        <v>2</v>
      </c>
      <c r="MZP33" s="86">
        <v>1</v>
      </c>
      <c r="MZQ33" s="86" t="s">
        <v>994</v>
      </c>
      <c r="MZR33" s="82">
        <v>3</v>
      </c>
      <c r="MZS33" s="86">
        <v>2</v>
      </c>
      <c r="MZT33" s="86">
        <v>1</v>
      </c>
      <c r="MZU33" s="86" t="s">
        <v>994</v>
      </c>
      <c r="MZV33" s="82">
        <v>3</v>
      </c>
      <c r="MZW33" s="86">
        <v>2</v>
      </c>
      <c r="MZX33" s="86">
        <v>1</v>
      </c>
      <c r="MZY33" s="86" t="s">
        <v>994</v>
      </c>
      <c r="MZZ33" s="82">
        <v>3</v>
      </c>
      <c r="NAA33" s="86">
        <v>2</v>
      </c>
      <c r="NAB33" s="86">
        <v>1</v>
      </c>
      <c r="NAC33" s="86" t="s">
        <v>994</v>
      </c>
      <c r="NAD33" s="82">
        <v>3</v>
      </c>
      <c r="NAE33" s="86">
        <v>2</v>
      </c>
      <c r="NAF33" s="86">
        <v>1</v>
      </c>
      <c r="NAG33" s="86" t="s">
        <v>994</v>
      </c>
      <c r="NAH33" s="82">
        <v>3</v>
      </c>
      <c r="NAI33" s="86">
        <v>2</v>
      </c>
      <c r="NAJ33" s="86">
        <v>1</v>
      </c>
      <c r="NAK33" s="86" t="s">
        <v>994</v>
      </c>
      <c r="NAL33" s="82">
        <v>3</v>
      </c>
      <c r="NAM33" s="86">
        <v>2</v>
      </c>
      <c r="NAN33" s="86">
        <v>1</v>
      </c>
      <c r="NAO33" s="86" t="s">
        <v>994</v>
      </c>
      <c r="NAP33" s="82">
        <v>3</v>
      </c>
      <c r="NAQ33" s="86">
        <v>2</v>
      </c>
      <c r="NAR33" s="86">
        <v>1</v>
      </c>
      <c r="NAS33" s="86" t="s">
        <v>994</v>
      </c>
      <c r="NAT33" s="82">
        <v>3</v>
      </c>
      <c r="NAU33" s="86">
        <v>2</v>
      </c>
      <c r="NAV33" s="86">
        <v>1</v>
      </c>
      <c r="NAW33" s="86" t="s">
        <v>994</v>
      </c>
      <c r="NAX33" s="82">
        <v>3</v>
      </c>
      <c r="NAY33" s="86">
        <v>2</v>
      </c>
      <c r="NAZ33" s="86">
        <v>1</v>
      </c>
      <c r="NBA33" s="86" t="s">
        <v>994</v>
      </c>
      <c r="NBB33" s="82">
        <v>3</v>
      </c>
      <c r="NBC33" s="86">
        <v>2</v>
      </c>
      <c r="NBD33" s="86">
        <v>1</v>
      </c>
      <c r="NBE33" s="86" t="s">
        <v>994</v>
      </c>
      <c r="NBF33" s="82">
        <v>3</v>
      </c>
      <c r="NBG33" s="86">
        <v>2</v>
      </c>
      <c r="NBH33" s="86">
        <v>1</v>
      </c>
      <c r="NBI33" s="86" t="s">
        <v>994</v>
      </c>
      <c r="NBJ33" s="82">
        <v>3</v>
      </c>
      <c r="NBK33" s="86">
        <v>2</v>
      </c>
      <c r="NBL33" s="86">
        <v>1</v>
      </c>
      <c r="NBM33" s="86" t="s">
        <v>994</v>
      </c>
      <c r="NBN33" s="82">
        <v>3</v>
      </c>
      <c r="NBO33" s="86">
        <v>2</v>
      </c>
      <c r="NBP33" s="86">
        <v>1</v>
      </c>
      <c r="NBQ33" s="86" t="s">
        <v>994</v>
      </c>
      <c r="NBR33" s="82">
        <v>3</v>
      </c>
      <c r="NBS33" s="86">
        <v>2</v>
      </c>
      <c r="NBT33" s="86">
        <v>1</v>
      </c>
      <c r="NBU33" s="86" t="s">
        <v>994</v>
      </c>
      <c r="NBV33" s="82">
        <v>3</v>
      </c>
      <c r="NBW33" s="86">
        <v>2</v>
      </c>
      <c r="NBX33" s="86">
        <v>1</v>
      </c>
      <c r="NBY33" s="86" t="s">
        <v>994</v>
      </c>
      <c r="NBZ33" s="82">
        <v>3</v>
      </c>
      <c r="NCA33" s="86">
        <v>2</v>
      </c>
      <c r="NCB33" s="86">
        <v>1</v>
      </c>
      <c r="NCC33" s="86" t="s">
        <v>994</v>
      </c>
      <c r="NCD33" s="82">
        <v>3</v>
      </c>
      <c r="NCE33" s="86">
        <v>2</v>
      </c>
      <c r="NCF33" s="86">
        <v>1</v>
      </c>
      <c r="NCG33" s="86" t="s">
        <v>994</v>
      </c>
      <c r="NCH33" s="82">
        <v>3</v>
      </c>
      <c r="NCI33" s="86">
        <v>2</v>
      </c>
      <c r="NCJ33" s="86">
        <v>1</v>
      </c>
      <c r="NCK33" s="86" t="s">
        <v>994</v>
      </c>
      <c r="NCL33" s="82">
        <v>3</v>
      </c>
      <c r="NCM33" s="86">
        <v>2</v>
      </c>
      <c r="NCN33" s="86">
        <v>1</v>
      </c>
      <c r="NCO33" s="86" t="s">
        <v>994</v>
      </c>
      <c r="NCP33" s="82">
        <v>3</v>
      </c>
      <c r="NCQ33" s="86">
        <v>2</v>
      </c>
      <c r="NCR33" s="86">
        <v>1</v>
      </c>
      <c r="NCS33" s="86" t="s">
        <v>994</v>
      </c>
      <c r="NCT33" s="82">
        <v>3</v>
      </c>
      <c r="NCU33" s="86">
        <v>2</v>
      </c>
      <c r="NCV33" s="86">
        <v>1</v>
      </c>
      <c r="NCW33" s="86" t="s">
        <v>994</v>
      </c>
      <c r="NCX33" s="82">
        <v>3</v>
      </c>
      <c r="NCY33" s="86">
        <v>2</v>
      </c>
      <c r="NCZ33" s="86">
        <v>1</v>
      </c>
      <c r="NDA33" s="86" t="s">
        <v>994</v>
      </c>
      <c r="NDB33" s="82">
        <v>3</v>
      </c>
      <c r="NDC33" s="86">
        <v>2</v>
      </c>
      <c r="NDD33" s="86">
        <v>1</v>
      </c>
      <c r="NDE33" s="86" t="s">
        <v>994</v>
      </c>
      <c r="NDF33" s="82">
        <v>3</v>
      </c>
      <c r="NDG33" s="86">
        <v>2</v>
      </c>
      <c r="NDH33" s="86">
        <v>1</v>
      </c>
      <c r="NDI33" s="86" t="s">
        <v>994</v>
      </c>
      <c r="NDJ33" s="82">
        <v>3</v>
      </c>
      <c r="NDK33" s="86">
        <v>2</v>
      </c>
      <c r="NDL33" s="86">
        <v>1</v>
      </c>
      <c r="NDM33" s="86" t="s">
        <v>994</v>
      </c>
      <c r="NDN33" s="82">
        <v>3</v>
      </c>
      <c r="NDO33" s="86">
        <v>2</v>
      </c>
      <c r="NDP33" s="86">
        <v>1</v>
      </c>
      <c r="NDQ33" s="86" t="s">
        <v>994</v>
      </c>
      <c r="NDR33" s="82">
        <v>3</v>
      </c>
      <c r="NDS33" s="86">
        <v>2</v>
      </c>
      <c r="NDT33" s="86">
        <v>1</v>
      </c>
      <c r="NDU33" s="86" t="s">
        <v>994</v>
      </c>
      <c r="NDV33" s="82">
        <v>3</v>
      </c>
      <c r="NDW33" s="86">
        <v>2</v>
      </c>
      <c r="NDX33" s="86">
        <v>1</v>
      </c>
      <c r="NDY33" s="86" t="s">
        <v>994</v>
      </c>
      <c r="NDZ33" s="82">
        <v>3</v>
      </c>
      <c r="NEA33" s="86">
        <v>2</v>
      </c>
      <c r="NEB33" s="86">
        <v>1</v>
      </c>
      <c r="NEC33" s="86" t="s">
        <v>994</v>
      </c>
      <c r="NED33" s="82">
        <v>3</v>
      </c>
      <c r="NEE33" s="86">
        <v>2</v>
      </c>
      <c r="NEF33" s="86">
        <v>1</v>
      </c>
      <c r="NEG33" s="86" t="s">
        <v>994</v>
      </c>
      <c r="NEH33" s="82">
        <v>3</v>
      </c>
      <c r="NEI33" s="86">
        <v>2</v>
      </c>
      <c r="NEJ33" s="86">
        <v>1</v>
      </c>
      <c r="NEK33" s="86" t="s">
        <v>994</v>
      </c>
      <c r="NEL33" s="82">
        <v>3</v>
      </c>
      <c r="NEM33" s="86">
        <v>2</v>
      </c>
      <c r="NEN33" s="86">
        <v>1</v>
      </c>
      <c r="NEO33" s="86" t="s">
        <v>994</v>
      </c>
      <c r="NEP33" s="82">
        <v>3</v>
      </c>
      <c r="NEQ33" s="86">
        <v>2</v>
      </c>
      <c r="NER33" s="86">
        <v>1</v>
      </c>
      <c r="NES33" s="86" t="s">
        <v>994</v>
      </c>
      <c r="NET33" s="82">
        <v>3</v>
      </c>
      <c r="NEU33" s="86">
        <v>2</v>
      </c>
      <c r="NEV33" s="86">
        <v>1</v>
      </c>
      <c r="NEW33" s="86" t="s">
        <v>994</v>
      </c>
      <c r="NEX33" s="82">
        <v>3</v>
      </c>
      <c r="NEY33" s="86">
        <v>2</v>
      </c>
      <c r="NEZ33" s="86">
        <v>1</v>
      </c>
      <c r="NFA33" s="86" t="s">
        <v>994</v>
      </c>
      <c r="NFB33" s="82">
        <v>3</v>
      </c>
      <c r="NFC33" s="86">
        <v>2</v>
      </c>
      <c r="NFD33" s="86">
        <v>1</v>
      </c>
      <c r="NFE33" s="86" t="s">
        <v>994</v>
      </c>
      <c r="NFF33" s="82">
        <v>3</v>
      </c>
      <c r="NFG33" s="86">
        <v>2</v>
      </c>
      <c r="NFH33" s="86">
        <v>1</v>
      </c>
      <c r="NFI33" s="86" t="s">
        <v>994</v>
      </c>
      <c r="NFJ33" s="82">
        <v>3</v>
      </c>
      <c r="NFK33" s="86">
        <v>2</v>
      </c>
      <c r="NFL33" s="86">
        <v>1</v>
      </c>
      <c r="NFM33" s="86" t="s">
        <v>994</v>
      </c>
      <c r="NFN33" s="82">
        <v>3</v>
      </c>
      <c r="NFO33" s="86">
        <v>2</v>
      </c>
      <c r="NFP33" s="86">
        <v>1</v>
      </c>
      <c r="NFQ33" s="86" t="s">
        <v>994</v>
      </c>
      <c r="NFR33" s="82">
        <v>3</v>
      </c>
      <c r="NFS33" s="86">
        <v>2</v>
      </c>
      <c r="NFT33" s="86">
        <v>1</v>
      </c>
      <c r="NFU33" s="86" t="s">
        <v>994</v>
      </c>
      <c r="NFV33" s="82">
        <v>3</v>
      </c>
      <c r="NFW33" s="86">
        <v>2</v>
      </c>
      <c r="NFX33" s="86">
        <v>1</v>
      </c>
      <c r="NFY33" s="86" t="s">
        <v>994</v>
      </c>
      <c r="NFZ33" s="82">
        <v>3</v>
      </c>
      <c r="NGA33" s="86">
        <v>2</v>
      </c>
      <c r="NGB33" s="86">
        <v>1</v>
      </c>
      <c r="NGC33" s="86" t="s">
        <v>994</v>
      </c>
      <c r="NGD33" s="82">
        <v>3</v>
      </c>
      <c r="NGE33" s="86">
        <v>2</v>
      </c>
      <c r="NGF33" s="86">
        <v>1</v>
      </c>
      <c r="NGG33" s="86" t="s">
        <v>994</v>
      </c>
      <c r="NGH33" s="82">
        <v>3</v>
      </c>
      <c r="NGI33" s="86">
        <v>2</v>
      </c>
      <c r="NGJ33" s="86">
        <v>1</v>
      </c>
      <c r="NGK33" s="86" t="s">
        <v>994</v>
      </c>
      <c r="NGL33" s="82">
        <v>3</v>
      </c>
      <c r="NGM33" s="86">
        <v>2</v>
      </c>
      <c r="NGN33" s="86">
        <v>1</v>
      </c>
      <c r="NGO33" s="86" t="s">
        <v>994</v>
      </c>
      <c r="NGP33" s="82">
        <v>3</v>
      </c>
      <c r="NGQ33" s="86">
        <v>2</v>
      </c>
      <c r="NGR33" s="86">
        <v>1</v>
      </c>
      <c r="NGS33" s="86" t="s">
        <v>994</v>
      </c>
      <c r="NGT33" s="82">
        <v>3</v>
      </c>
      <c r="NGU33" s="86">
        <v>2</v>
      </c>
      <c r="NGV33" s="86">
        <v>1</v>
      </c>
      <c r="NGW33" s="86" t="s">
        <v>994</v>
      </c>
      <c r="NGX33" s="82">
        <v>3</v>
      </c>
      <c r="NGY33" s="86">
        <v>2</v>
      </c>
      <c r="NGZ33" s="86">
        <v>1</v>
      </c>
      <c r="NHA33" s="86" t="s">
        <v>994</v>
      </c>
      <c r="NHB33" s="82">
        <v>3</v>
      </c>
      <c r="NHC33" s="86">
        <v>2</v>
      </c>
      <c r="NHD33" s="86">
        <v>1</v>
      </c>
      <c r="NHE33" s="86" t="s">
        <v>994</v>
      </c>
      <c r="NHF33" s="82">
        <v>3</v>
      </c>
      <c r="NHG33" s="86">
        <v>2</v>
      </c>
      <c r="NHH33" s="86">
        <v>1</v>
      </c>
      <c r="NHI33" s="86" t="s">
        <v>994</v>
      </c>
      <c r="NHJ33" s="82">
        <v>3</v>
      </c>
      <c r="NHK33" s="86">
        <v>2</v>
      </c>
      <c r="NHL33" s="86">
        <v>1</v>
      </c>
      <c r="NHM33" s="86" t="s">
        <v>994</v>
      </c>
      <c r="NHN33" s="82">
        <v>3</v>
      </c>
      <c r="NHO33" s="86">
        <v>2</v>
      </c>
      <c r="NHP33" s="86">
        <v>1</v>
      </c>
      <c r="NHQ33" s="86" t="s">
        <v>994</v>
      </c>
      <c r="NHR33" s="82">
        <v>3</v>
      </c>
      <c r="NHS33" s="86">
        <v>2</v>
      </c>
      <c r="NHT33" s="86">
        <v>1</v>
      </c>
      <c r="NHU33" s="86" t="s">
        <v>994</v>
      </c>
      <c r="NHV33" s="82">
        <v>3</v>
      </c>
      <c r="NHW33" s="86">
        <v>2</v>
      </c>
      <c r="NHX33" s="86">
        <v>1</v>
      </c>
      <c r="NHY33" s="86" t="s">
        <v>994</v>
      </c>
      <c r="NHZ33" s="82">
        <v>3</v>
      </c>
      <c r="NIA33" s="86">
        <v>2</v>
      </c>
      <c r="NIB33" s="86">
        <v>1</v>
      </c>
      <c r="NIC33" s="86" t="s">
        <v>994</v>
      </c>
      <c r="NID33" s="82">
        <v>3</v>
      </c>
      <c r="NIE33" s="86">
        <v>2</v>
      </c>
      <c r="NIF33" s="86">
        <v>1</v>
      </c>
      <c r="NIG33" s="86" t="s">
        <v>994</v>
      </c>
      <c r="NIH33" s="82">
        <v>3</v>
      </c>
      <c r="NII33" s="86">
        <v>2</v>
      </c>
      <c r="NIJ33" s="86">
        <v>1</v>
      </c>
      <c r="NIK33" s="86" t="s">
        <v>994</v>
      </c>
      <c r="NIL33" s="82">
        <v>3</v>
      </c>
      <c r="NIM33" s="86">
        <v>2</v>
      </c>
      <c r="NIN33" s="86">
        <v>1</v>
      </c>
      <c r="NIO33" s="86" t="s">
        <v>994</v>
      </c>
      <c r="NIP33" s="82">
        <v>3</v>
      </c>
      <c r="NIQ33" s="86">
        <v>2</v>
      </c>
      <c r="NIR33" s="86">
        <v>1</v>
      </c>
      <c r="NIS33" s="86" t="s">
        <v>994</v>
      </c>
      <c r="NIT33" s="82">
        <v>3</v>
      </c>
      <c r="NIU33" s="86">
        <v>2</v>
      </c>
      <c r="NIV33" s="86">
        <v>1</v>
      </c>
      <c r="NIW33" s="86" t="s">
        <v>994</v>
      </c>
      <c r="NIX33" s="82">
        <v>3</v>
      </c>
      <c r="NIY33" s="86">
        <v>2</v>
      </c>
      <c r="NIZ33" s="86">
        <v>1</v>
      </c>
      <c r="NJA33" s="86" t="s">
        <v>994</v>
      </c>
      <c r="NJB33" s="82">
        <v>3</v>
      </c>
      <c r="NJC33" s="86">
        <v>2</v>
      </c>
      <c r="NJD33" s="86">
        <v>1</v>
      </c>
      <c r="NJE33" s="86" t="s">
        <v>994</v>
      </c>
      <c r="NJF33" s="82">
        <v>3</v>
      </c>
      <c r="NJG33" s="86">
        <v>2</v>
      </c>
      <c r="NJH33" s="86">
        <v>1</v>
      </c>
      <c r="NJI33" s="86" t="s">
        <v>994</v>
      </c>
      <c r="NJJ33" s="82">
        <v>3</v>
      </c>
      <c r="NJK33" s="86">
        <v>2</v>
      </c>
      <c r="NJL33" s="86">
        <v>1</v>
      </c>
      <c r="NJM33" s="86" t="s">
        <v>994</v>
      </c>
      <c r="NJN33" s="82">
        <v>3</v>
      </c>
      <c r="NJO33" s="86">
        <v>2</v>
      </c>
      <c r="NJP33" s="86">
        <v>1</v>
      </c>
      <c r="NJQ33" s="86" t="s">
        <v>994</v>
      </c>
      <c r="NJR33" s="82">
        <v>3</v>
      </c>
      <c r="NJS33" s="86">
        <v>2</v>
      </c>
      <c r="NJT33" s="86">
        <v>1</v>
      </c>
      <c r="NJU33" s="86" t="s">
        <v>994</v>
      </c>
      <c r="NJV33" s="82">
        <v>3</v>
      </c>
      <c r="NJW33" s="86">
        <v>2</v>
      </c>
      <c r="NJX33" s="86">
        <v>1</v>
      </c>
      <c r="NJY33" s="86" t="s">
        <v>994</v>
      </c>
      <c r="NJZ33" s="82">
        <v>3</v>
      </c>
      <c r="NKA33" s="86">
        <v>2</v>
      </c>
      <c r="NKB33" s="86">
        <v>1</v>
      </c>
      <c r="NKC33" s="86" t="s">
        <v>994</v>
      </c>
      <c r="NKD33" s="82">
        <v>3</v>
      </c>
      <c r="NKE33" s="86">
        <v>2</v>
      </c>
      <c r="NKF33" s="86">
        <v>1</v>
      </c>
      <c r="NKG33" s="86" t="s">
        <v>994</v>
      </c>
      <c r="NKH33" s="82">
        <v>3</v>
      </c>
      <c r="NKI33" s="86">
        <v>2</v>
      </c>
      <c r="NKJ33" s="86">
        <v>1</v>
      </c>
      <c r="NKK33" s="86" t="s">
        <v>994</v>
      </c>
      <c r="NKL33" s="82">
        <v>3</v>
      </c>
      <c r="NKM33" s="86">
        <v>2</v>
      </c>
      <c r="NKN33" s="86">
        <v>1</v>
      </c>
      <c r="NKO33" s="86" t="s">
        <v>994</v>
      </c>
      <c r="NKP33" s="82">
        <v>3</v>
      </c>
      <c r="NKQ33" s="86">
        <v>2</v>
      </c>
      <c r="NKR33" s="86">
        <v>1</v>
      </c>
      <c r="NKS33" s="86" t="s">
        <v>994</v>
      </c>
      <c r="NKT33" s="82">
        <v>3</v>
      </c>
      <c r="NKU33" s="86">
        <v>2</v>
      </c>
      <c r="NKV33" s="86">
        <v>1</v>
      </c>
      <c r="NKW33" s="86" t="s">
        <v>994</v>
      </c>
      <c r="NKX33" s="82">
        <v>3</v>
      </c>
      <c r="NKY33" s="86">
        <v>2</v>
      </c>
      <c r="NKZ33" s="86">
        <v>1</v>
      </c>
      <c r="NLA33" s="86" t="s">
        <v>994</v>
      </c>
      <c r="NLB33" s="82">
        <v>3</v>
      </c>
      <c r="NLC33" s="86">
        <v>2</v>
      </c>
      <c r="NLD33" s="86">
        <v>1</v>
      </c>
      <c r="NLE33" s="86" t="s">
        <v>994</v>
      </c>
      <c r="NLF33" s="82">
        <v>3</v>
      </c>
      <c r="NLG33" s="86">
        <v>2</v>
      </c>
      <c r="NLH33" s="86">
        <v>1</v>
      </c>
      <c r="NLI33" s="86" t="s">
        <v>994</v>
      </c>
      <c r="NLJ33" s="82">
        <v>3</v>
      </c>
      <c r="NLK33" s="86">
        <v>2</v>
      </c>
      <c r="NLL33" s="86">
        <v>1</v>
      </c>
      <c r="NLM33" s="86" t="s">
        <v>994</v>
      </c>
      <c r="NLN33" s="82">
        <v>3</v>
      </c>
      <c r="NLO33" s="86">
        <v>2</v>
      </c>
      <c r="NLP33" s="86">
        <v>1</v>
      </c>
      <c r="NLQ33" s="86" t="s">
        <v>994</v>
      </c>
      <c r="NLR33" s="82">
        <v>3</v>
      </c>
      <c r="NLS33" s="86">
        <v>2</v>
      </c>
      <c r="NLT33" s="86">
        <v>1</v>
      </c>
      <c r="NLU33" s="86" t="s">
        <v>994</v>
      </c>
      <c r="NLV33" s="82">
        <v>3</v>
      </c>
      <c r="NLW33" s="86">
        <v>2</v>
      </c>
      <c r="NLX33" s="86">
        <v>1</v>
      </c>
      <c r="NLY33" s="86" t="s">
        <v>994</v>
      </c>
      <c r="NLZ33" s="82">
        <v>3</v>
      </c>
      <c r="NMA33" s="86">
        <v>2</v>
      </c>
      <c r="NMB33" s="86">
        <v>1</v>
      </c>
      <c r="NMC33" s="86" t="s">
        <v>994</v>
      </c>
      <c r="NMD33" s="82">
        <v>3</v>
      </c>
      <c r="NME33" s="86">
        <v>2</v>
      </c>
      <c r="NMF33" s="86">
        <v>1</v>
      </c>
      <c r="NMG33" s="86" t="s">
        <v>994</v>
      </c>
      <c r="NMH33" s="82">
        <v>3</v>
      </c>
      <c r="NMI33" s="86">
        <v>2</v>
      </c>
      <c r="NMJ33" s="86">
        <v>1</v>
      </c>
      <c r="NMK33" s="86" t="s">
        <v>994</v>
      </c>
      <c r="NML33" s="82">
        <v>3</v>
      </c>
      <c r="NMM33" s="86">
        <v>2</v>
      </c>
      <c r="NMN33" s="86">
        <v>1</v>
      </c>
      <c r="NMO33" s="86" t="s">
        <v>994</v>
      </c>
      <c r="NMP33" s="82">
        <v>3</v>
      </c>
      <c r="NMQ33" s="86">
        <v>2</v>
      </c>
      <c r="NMR33" s="86">
        <v>1</v>
      </c>
      <c r="NMS33" s="86" t="s">
        <v>994</v>
      </c>
      <c r="NMT33" s="82">
        <v>3</v>
      </c>
      <c r="NMU33" s="86">
        <v>2</v>
      </c>
      <c r="NMV33" s="86">
        <v>1</v>
      </c>
      <c r="NMW33" s="86" t="s">
        <v>994</v>
      </c>
      <c r="NMX33" s="82">
        <v>3</v>
      </c>
      <c r="NMY33" s="86">
        <v>2</v>
      </c>
      <c r="NMZ33" s="86">
        <v>1</v>
      </c>
      <c r="NNA33" s="86" t="s">
        <v>994</v>
      </c>
      <c r="NNB33" s="82">
        <v>3</v>
      </c>
      <c r="NNC33" s="86">
        <v>2</v>
      </c>
      <c r="NND33" s="86">
        <v>1</v>
      </c>
      <c r="NNE33" s="86" t="s">
        <v>994</v>
      </c>
      <c r="NNF33" s="82">
        <v>3</v>
      </c>
      <c r="NNG33" s="86">
        <v>2</v>
      </c>
      <c r="NNH33" s="86">
        <v>1</v>
      </c>
      <c r="NNI33" s="86" t="s">
        <v>994</v>
      </c>
      <c r="NNJ33" s="82">
        <v>3</v>
      </c>
      <c r="NNK33" s="86">
        <v>2</v>
      </c>
      <c r="NNL33" s="86">
        <v>1</v>
      </c>
      <c r="NNM33" s="86" t="s">
        <v>994</v>
      </c>
      <c r="NNN33" s="82">
        <v>3</v>
      </c>
      <c r="NNO33" s="86">
        <v>2</v>
      </c>
      <c r="NNP33" s="86">
        <v>1</v>
      </c>
      <c r="NNQ33" s="86" t="s">
        <v>994</v>
      </c>
      <c r="NNR33" s="82">
        <v>3</v>
      </c>
      <c r="NNS33" s="86">
        <v>2</v>
      </c>
      <c r="NNT33" s="86">
        <v>1</v>
      </c>
      <c r="NNU33" s="86" t="s">
        <v>994</v>
      </c>
      <c r="NNV33" s="82">
        <v>3</v>
      </c>
      <c r="NNW33" s="86">
        <v>2</v>
      </c>
      <c r="NNX33" s="86">
        <v>1</v>
      </c>
      <c r="NNY33" s="86" t="s">
        <v>994</v>
      </c>
      <c r="NNZ33" s="82">
        <v>3</v>
      </c>
      <c r="NOA33" s="86">
        <v>2</v>
      </c>
      <c r="NOB33" s="86">
        <v>1</v>
      </c>
      <c r="NOC33" s="86" t="s">
        <v>994</v>
      </c>
      <c r="NOD33" s="82">
        <v>3</v>
      </c>
      <c r="NOE33" s="86">
        <v>2</v>
      </c>
      <c r="NOF33" s="86">
        <v>1</v>
      </c>
      <c r="NOG33" s="86" t="s">
        <v>994</v>
      </c>
      <c r="NOH33" s="82">
        <v>3</v>
      </c>
      <c r="NOI33" s="86">
        <v>2</v>
      </c>
      <c r="NOJ33" s="86">
        <v>1</v>
      </c>
      <c r="NOK33" s="86" t="s">
        <v>994</v>
      </c>
      <c r="NOL33" s="82">
        <v>3</v>
      </c>
      <c r="NOM33" s="86">
        <v>2</v>
      </c>
      <c r="NON33" s="86">
        <v>1</v>
      </c>
      <c r="NOO33" s="86" t="s">
        <v>994</v>
      </c>
      <c r="NOP33" s="82">
        <v>3</v>
      </c>
      <c r="NOQ33" s="86">
        <v>2</v>
      </c>
      <c r="NOR33" s="86">
        <v>1</v>
      </c>
      <c r="NOS33" s="86" t="s">
        <v>994</v>
      </c>
      <c r="NOT33" s="82">
        <v>3</v>
      </c>
      <c r="NOU33" s="86">
        <v>2</v>
      </c>
      <c r="NOV33" s="86">
        <v>1</v>
      </c>
      <c r="NOW33" s="86" t="s">
        <v>994</v>
      </c>
      <c r="NOX33" s="82">
        <v>3</v>
      </c>
      <c r="NOY33" s="86">
        <v>2</v>
      </c>
      <c r="NOZ33" s="86">
        <v>1</v>
      </c>
      <c r="NPA33" s="86" t="s">
        <v>994</v>
      </c>
      <c r="NPB33" s="82">
        <v>3</v>
      </c>
      <c r="NPC33" s="86">
        <v>2</v>
      </c>
      <c r="NPD33" s="86">
        <v>1</v>
      </c>
      <c r="NPE33" s="86" t="s">
        <v>994</v>
      </c>
      <c r="NPF33" s="82">
        <v>3</v>
      </c>
      <c r="NPG33" s="86">
        <v>2</v>
      </c>
      <c r="NPH33" s="86">
        <v>1</v>
      </c>
      <c r="NPI33" s="86" t="s">
        <v>994</v>
      </c>
      <c r="NPJ33" s="82">
        <v>3</v>
      </c>
      <c r="NPK33" s="86">
        <v>2</v>
      </c>
      <c r="NPL33" s="86">
        <v>1</v>
      </c>
      <c r="NPM33" s="86" t="s">
        <v>994</v>
      </c>
      <c r="NPN33" s="82">
        <v>3</v>
      </c>
      <c r="NPO33" s="86">
        <v>2</v>
      </c>
      <c r="NPP33" s="86">
        <v>1</v>
      </c>
      <c r="NPQ33" s="86" t="s">
        <v>994</v>
      </c>
      <c r="NPR33" s="82">
        <v>3</v>
      </c>
      <c r="NPS33" s="86">
        <v>2</v>
      </c>
      <c r="NPT33" s="86">
        <v>1</v>
      </c>
      <c r="NPU33" s="86" t="s">
        <v>994</v>
      </c>
      <c r="NPV33" s="82">
        <v>3</v>
      </c>
      <c r="NPW33" s="86">
        <v>2</v>
      </c>
      <c r="NPX33" s="86">
        <v>1</v>
      </c>
      <c r="NPY33" s="86" t="s">
        <v>994</v>
      </c>
      <c r="NPZ33" s="82">
        <v>3</v>
      </c>
      <c r="NQA33" s="86">
        <v>2</v>
      </c>
      <c r="NQB33" s="86">
        <v>1</v>
      </c>
      <c r="NQC33" s="86" t="s">
        <v>994</v>
      </c>
      <c r="NQD33" s="82">
        <v>3</v>
      </c>
      <c r="NQE33" s="86">
        <v>2</v>
      </c>
      <c r="NQF33" s="86">
        <v>1</v>
      </c>
      <c r="NQG33" s="86" t="s">
        <v>994</v>
      </c>
      <c r="NQH33" s="82">
        <v>3</v>
      </c>
      <c r="NQI33" s="86">
        <v>2</v>
      </c>
      <c r="NQJ33" s="86">
        <v>1</v>
      </c>
      <c r="NQK33" s="86" t="s">
        <v>994</v>
      </c>
      <c r="NQL33" s="82">
        <v>3</v>
      </c>
      <c r="NQM33" s="86">
        <v>2</v>
      </c>
      <c r="NQN33" s="86">
        <v>1</v>
      </c>
      <c r="NQO33" s="86" t="s">
        <v>994</v>
      </c>
      <c r="NQP33" s="82">
        <v>3</v>
      </c>
      <c r="NQQ33" s="86">
        <v>2</v>
      </c>
      <c r="NQR33" s="86">
        <v>1</v>
      </c>
      <c r="NQS33" s="86" t="s">
        <v>994</v>
      </c>
      <c r="NQT33" s="82">
        <v>3</v>
      </c>
      <c r="NQU33" s="86">
        <v>2</v>
      </c>
      <c r="NQV33" s="86">
        <v>1</v>
      </c>
      <c r="NQW33" s="86" t="s">
        <v>994</v>
      </c>
      <c r="NQX33" s="82">
        <v>3</v>
      </c>
      <c r="NQY33" s="86">
        <v>2</v>
      </c>
      <c r="NQZ33" s="86">
        <v>1</v>
      </c>
      <c r="NRA33" s="86" t="s">
        <v>994</v>
      </c>
      <c r="NRB33" s="82">
        <v>3</v>
      </c>
      <c r="NRC33" s="86">
        <v>2</v>
      </c>
      <c r="NRD33" s="86">
        <v>1</v>
      </c>
      <c r="NRE33" s="86" t="s">
        <v>994</v>
      </c>
      <c r="NRF33" s="82">
        <v>3</v>
      </c>
      <c r="NRG33" s="86">
        <v>2</v>
      </c>
      <c r="NRH33" s="86">
        <v>1</v>
      </c>
      <c r="NRI33" s="86" t="s">
        <v>994</v>
      </c>
      <c r="NRJ33" s="82">
        <v>3</v>
      </c>
      <c r="NRK33" s="86">
        <v>2</v>
      </c>
      <c r="NRL33" s="86">
        <v>1</v>
      </c>
      <c r="NRM33" s="86" t="s">
        <v>994</v>
      </c>
      <c r="NRN33" s="82">
        <v>3</v>
      </c>
      <c r="NRO33" s="86">
        <v>2</v>
      </c>
      <c r="NRP33" s="86">
        <v>1</v>
      </c>
      <c r="NRQ33" s="86" t="s">
        <v>994</v>
      </c>
      <c r="NRR33" s="82">
        <v>3</v>
      </c>
      <c r="NRS33" s="86">
        <v>2</v>
      </c>
      <c r="NRT33" s="86">
        <v>1</v>
      </c>
      <c r="NRU33" s="86" t="s">
        <v>994</v>
      </c>
      <c r="NRV33" s="82">
        <v>3</v>
      </c>
      <c r="NRW33" s="86">
        <v>2</v>
      </c>
      <c r="NRX33" s="86">
        <v>1</v>
      </c>
      <c r="NRY33" s="86" t="s">
        <v>994</v>
      </c>
      <c r="NRZ33" s="82">
        <v>3</v>
      </c>
      <c r="NSA33" s="86">
        <v>2</v>
      </c>
      <c r="NSB33" s="86">
        <v>1</v>
      </c>
      <c r="NSC33" s="86" t="s">
        <v>994</v>
      </c>
      <c r="NSD33" s="82">
        <v>3</v>
      </c>
      <c r="NSE33" s="86">
        <v>2</v>
      </c>
      <c r="NSF33" s="86">
        <v>1</v>
      </c>
      <c r="NSG33" s="86" t="s">
        <v>994</v>
      </c>
      <c r="NSH33" s="82">
        <v>3</v>
      </c>
      <c r="NSI33" s="86">
        <v>2</v>
      </c>
      <c r="NSJ33" s="86">
        <v>1</v>
      </c>
      <c r="NSK33" s="86" t="s">
        <v>994</v>
      </c>
      <c r="NSL33" s="82">
        <v>3</v>
      </c>
      <c r="NSM33" s="86">
        <v>2</v>
      </c>
      <c r="NSN33" s="86">
        <v>1</v>
      </c>
      <c r="NSO33" s="86" t="s">
        <v>994</v>
      </c>
      <c r="NSP33" s="82">
        <v>3</v>
      </c>
      <c r="NSQ33" s="86">
        <v>2</v>
      </c>
      <c r="NSR33" s="86">
        <v>1</v>
      </c>
      <c r="NSS33" s="86" t="s">
        <v>994</v>
      </c>
      <c r="NST33" s="82">
        <v>3</v>
      </c>
      <c r="NSU33" s="86">
        <v>2</v>
      </c>
      <c r="NSV33" s="86">
        <v>1</v>
      </c>
      <c r="NSW33" s="86" t="s">
        <v>994</v>
      </c>
      <c r="NSX33" s="82">
        <v>3</v>
      </c>
      <c r="NSY33" s="86">
        <v>2</v>
      </c>
      <c r="NSZ33" s="86">
        <v>1</v>
      </c>
      <c r="NTA33" s="86" t="s">
        <v>994</v>
      </c>
      <c r="NTB33" s="82">
        <v>3</v>
      </c>
      <c r="NTC33" s="86">
        <v>2</v>
      </c>
      <c r="NTD33" s="86">
        <v>1</v>
      </c>
      <c r="NTE33" s="86" t="s">
        <v>994</v>
      </c>
      <c r="NTF33" s="82">
        <v>3</v>
      </c>
      <c r="NTG33" s="86">
        <v>2</v>
      </c>
      <c r="NTH33" s="86">
        <v>1</v>
      </c>
      <c r="NTI33" s="86" t="s">
        <v>994</v>
      </c>
      <c r="NTJ33" s="82">
        <v>3</v>
      </c>
      <c r="NTK33" s="86">
        <v>2</v>
      </c>
      <c r="NTL33" s="86">
        <v>1</v>
      </c>
      <c r="NTM33" s="86" t="s">
        <v>994</v>
      </c>
      <c r="NTN33" s="82">
        <v>3</v>
      </c>
      <c r="NTO33" s="86">
        <v>2</v>
      </c>
      <c r="NTP33" s="86">
        <v>1</v>
      </c>
      <c r="NTQ33" s="86" t="s">
        <v>994</v>
      </c>
      <c r="NTR33" s="82">
        <v>3</v>
      </c>
      <c r="NTS33" s="86">
        <v>2</v>
      </c>
      <c r="NTT33" s="86">
        <v>1</v>
      </c>
      <c r="NTU33" s="86" t="s">
        <v>994</v>
      </c>
      <c r="NTV33" s="82">
        <v>3</v>
      </c>
      <c r="NTW33" s="86">
        <v>2</v>
      </c>
      <c r="NTX33" s="86">
        <v>1</v>
      </c>
      <c r="NTY33" s="86" t="s">
        <v>994</v>
      </c>
      <c r="NTZ33" s="82">
        <v>3</v>
      </c>
      <c r="NUA33" s="86">
        <v>2</v>
      </c>
      <c r="NUB33" s="86">
        <v>1</v>
      </c>
      <c r="NUC33" s="86" t="s">
        <v>994</v>
      </c>
      <c r="NUD33" s="82">
        <v>3</v>
      </c>
      <c r="NUE33" s="86">
        <v>2</v>
      </c>
      <c r="NUF33" s="86">
        <v>1</v>
      </c>
      <c r="NUG33" s="86" t="s">
        <v>994</v>
      </c>
      <c r="NUH33" s="82">
        <v>3</v>
      </c>
      <c r="NUI33" s="86">
        <v>2</v>
      </c>
      <c r="NUJ33" s="86">
        <v>1</v>
      </c>
      <c r="NUK33" s="86" t="s">
        <v>994</v>
      </c>
      <c r="NUL33" s="82">
        <v>3</v>
      </c>
      <c r="NUM33" s="86">
        <v>2</v>
      </c>
      <c r="NUN33" s="86">
        <v>1</v>
      </c>
      <c r="NUO33" s="86" t="s">
        <v>994</v>
      </c>
      <c r="NUP33" s="82">
        <v>3</v>
      </c>
      <c r="NUQ33" s="86">
        <v>2</v>
      </c>
      <c r="NUR33" s="86">
        <v>1</v>
      </c>
      <c r="NUS33" s="86" t="s">
        <v>994</v>
      </c>
      <c r="NUT33" s="82">
        <v>3</v>
      </c>
      <c r="NUU33" s="86">
        <v>2</v>
      </c>
      <c r="NUV33" s="86">
        <v>1</v>
      </c>
      <c r="NUW33" s="86" t="s">
        <v>994</v>
      </c>
      <c r="NUX33" s="82">
        <v>3</v>
      </c>
      <c r="NUY33" s="86">
        <v>2</v>
      </c>
      <c r="NUZ33" s="86">
        <v>1</v>
      </c>
      <c r="NVA33" s="86" t="s">
        <v>994</v>
      </c>
      <c r="NVB33" s="82">
        <v>3</v>
      </c>
      <c r="NVC33" s="86">
        <v>2</v>
      </c>
      <c r="NVD33" s="86">
        <v>1</v>
      </c>
      <c r="NVE33" s="86" t="s">
        <v>994</v>
      </c>
      <c r="NVF33" s="82">
        <v>3</v>
      </c>
      <c r="NVG33" s="86">
        <v>2</v>
      </c>
      <c r="NVH33" s="86">
        <v>1</v>
      </c>
      <c r="NVI33" s="86" t="s">
        <v>994</v>
      </c>
      <c r="NVJ33" s="82">
        <v>3</v>
      </c>
      <c r="NVK33" s="86">
        <v>2</v>
      </c>
      <c r="NVL33" s="86">
        <v>1</v>
      </c>
      <c r="NVM33" s="86" t="s">
        <v>994</v>
      </c>
      <c r="NVN33" s="82">
        <v>3</v>
      </c>
      <c r="NVO33" s="86">
        <v>2</v>
      </c>
      <c r="NVP33" s="86">
        <v>1</v>
      </c>
      <c r="NVQ33" s="86" t="s">
        <v>994</v>
      </c>
      <c r="NVR33" s="82">
        <v>3</v>
      </c>
      <c r="NVS33" s="86">
        <v>2</v>
      </c>
      <c r="NVT33" s="86">
        <v>1</v>
      </c>
      <c r="NVU33" s="86" t="s">
        <v>994</v>
      </c>
      <c r="NVV33" s="82">
        <v>3</v>
      </c>
      <c r="NVW33" s="86">
        <v>2</v>
      </c>
      <c r="NVX33" s="86">
        <v>1</v>
      </c>
      <c r="NVY33" s="86" t="s">
        <v>994</v>
      </c>
      <c r="NVZ33" s="82">
        <v>3</v>
      </c>
      <c r="NWA33" s="86">
        <v>2</v>
      </c>
      <c r="NWB33" s="86">
        <v>1</v>
      </c>
      <c r="NWC33" s="86" t="s">
        <v>994</v>
      </c>
      <c r="NWD33" s="82">
        <v>3</v>
      </c>
      <c r="NWE33" s="86">
        <v>2</v>
      </c>
      <c r="NWF33" s="86">
        <v>1</v>
      </c>
      <c r="NWG33" s="86" t="s">
        <v>994</v>
      </c>
      <c r="NWH33" s="82">
        <v>3</v>
      </c>
      <c r="NWI33" s="86">
        <v>2</v>
      </c>
      <c r="NWJ33" s="86">
        <v>1</v>
      </c>
      <c r="NWK33" s="86" t="s">
        <v>994</v>
      </c>
      <c r="NWL33" s="82">
        <v>3</v>
      </c>
      <c r="NWM33" s="86">
        <v>2</v>
      </c>
      <c r="NWN33" s="86">
        <v>1</v>
      </c>
      <c r="NWO33" s="86" t="s">
        <v>994</v>
      </c>
      <c r="NWP33" s="82">
        <v>3</v>
      </c>
      <c r="NWQ33" s="86">
        <v>2</v>
      </c>
      <c r="NWR33" s="86">
        <v>1</v>
      </c>
      <c r="NWS33" s="86" t="s">
        <v>994</v>
      </c>
      <c r="NWT33" s="82">
        <v>3</v>
      </c>
      <c r="NWU33" s="86">
        <v>2</v>
      </c>
      <c r="NWV33" s="86">
        <v>1</v>
      </c>
      <c r="NWW33" s="86" t="s">
        <v>994</v>
      </c>
      <c r="NWX33" s="82">
        <v>3</v>
      </c>
      <c r="NWY33" s="86">
        <v>2</v>
      </c>
      <c r="NWZ33" s="86">
        <v>1</v>
      </c>
      <c r="NXA33" s="86" t="s">
        <v>994</v>
      </c>
      <c r="NXB33" s="82">
        <v>3</v>
      </c>
      <c r="NXC33" s="86">
        <v>2</v>
      </c>
      <c r="NXD33" s="86">
        <v>1</v>
      </c>
      <c r="NXE33" s="86" t="s">
        <v>994</v>
      </c>
      <c r="NXF33" s="82">
        <v>3</v>
      </c>
      <c r="NXG33" s="86">
        <v>2</v>
      </c>
      <c r="NXH33" s="86">
        <v>1</v>
      </c>
      <c r="NXI33" s="86" t="s">
        <v>994</v>
      </c>
      <c r="NXJ33" s="82">
        <v>3</v>
      </c>
      <c r="NXK33" s="86">
        <v>2</v>
      </c>
      <c r="NXL33" s="86">
        <v>1</v>
      </c>
      <c r="NXM33" s="86" t="s">
        <v>994</v>
      </c>
      <c r="NXN33" s="82">
        <v>3</v>
      </c>
      <c r="NXO33" s="86">
        <v>2</v>
      </c>
      <c r="NXP33" s="86">
        <v>1</v>
      </c>
      <c r="NXQ33" s="86" t="s">
        <v>994</v>
      </c>
      <c r="NXR33" s="82">
        <v>3</v>
      </c>
      <c r="NXS33" s="86">
        <v>2</v>
      </c>
      <c r="NXT33" s="86">
        <v>1</v>
      </c>
      <c r="NXU33" s="86" t="s">
        <v>994</v>
      </c>
      <c r="NXV33" s="82">
        <v>3</v>
      </c>
      <c r="NXW33" s="86">
        <v>2</v>
      </c>
      <c r="NXX33" s="86">
        <v>1</v>
      </c>
      <c r="NXY33" s="86" t="s">
        <v>994</v>
      </c>
      <c r="NXZ33" s="82">
        <v>3</v>
      </c>
      <c r="NYA33" s="86">
        <v>2</v>
      </c>
      <c r="NYB33" s="86">
        <v>1</v>
      </c>
      <c r="NYC33" s="86" t="s">
        <v>994</v>
      </c>
      <c r="NYD33" s="82">
        <v>3</v>
      </c>
      <c r="NYE33" s="86">
        <v>2</v>
      </c>
      <c r="NYF33" s="86">
        <v>1</v>
      </c>
      <c r="NYG33" s="86" t="s">
        <v>994</v>
      </c>
      <c r="NYH33" s="82">
        <v>3</v>
      </c>
      <c r="NYI33" s="86">
        <v>2</v>
      </c>
      <c r="NYJ33" s="86">
        <v>1</v>
      </c>
      <c r="NYK33" s="86" t="s">
        <v>994</v>
      </c>
      <c r="NYL33" s="82">
        <v>3</v>
      </c>
      <c r="NYM33" s="86">
        <v>2</v>
      </c>
      <c r="NYN33" s="86">
        <v>1</v>
      </c>
      <c r="NYO33" s="86" t="s">
        <v>994</v>
      </c>
      <c r="NYP33" s="82">
        <v>3</v>
      </c>
      <c r="NYQ33" s="86">
        <v>2</v>
      </c>
      <c r="NYR33" s="86">
        <v>1</v>
      </c>
      <c r="NYS33" s="86" t="s">
        <v>994</v>
      </c>
      <c r="NYT33" s="82">
        <v>3</v>
      </c>
      <c r="NYU33" s="86">
        <v>2</v>
      </c>
      <c r="NYV33" s="86">
        <v>1</v>
      </c>
      <c r="NYW33" s="86" t="s">
        <v>994</v>
      </c>
      <c r="NYX33" s="82">
        <v>3</v>
      </c>
      <c r="NYY33" s="86">
        <v>2</v>
      </c>
      <c r="NYZ33" s="86">
        <v>1</v>
      </c>
      <c r="NZA33" s="86" t="s">
        <v>994</v>
      </c>
      <c r="NZB33" s="82">
        <v>3</v>
      </c>
      <c r="NZC33" s="86">
        <v>2</v>
      </c>
      <c r="NZD33" s="86">
        <v>1</v>
      </c>
      <c r="NZE33" s="86" t="s">
        <v>994</v>
      </c>
      <c r="NZF33" s="82">
        <v>3</v>
      </c>
      <c r="NZG33" s="86">
        <v>2</v>
      </c>
      <c r="NZH33" s="86">
        <v>1</v>
      </c>
      <c r="NZI33" s="86" t="s">
        <v>994</v>
      </c>
      <c r="NZJ33" s="82">
        <v>3</v>
      </c>
      <c r="NZK33" s="86">
        <v>2</v>
      </c>
      <c r="NZL33" s="86">
        <v>1</v>
      </c>
      <c r="NZM33" s="86" t="s">
        <v>994</v>
      </c>
      <c r="NZN33" s="82">
        <v>3</v>
      </c>
      <c r="NZO33" s="86">
        <v>2</v>
      </c>
      <c r="NZP33" s="86">
        <v>1</v>
      </c>
      <c r="NZQ33" s="86" t="s">
        <v>994</v>
      </c>
      <c r="NZR33" s="82">
        <v>3</v>
      </c>
      <c r="NZS33" s="86">
        <v>2</v>
      </c>
      <c r="NZT33" s="86">
        <v>1</v>
      </c>
      <c r="NZU33" s="86" t="s">
        <v>994</v>
      </c>
      <c r="NZV33" s="82">
        <v>3</v>
      </c>
      <c r="NZW33" s="86">
        <v>2</v>
      </c>
      <c r="NZX33" s="86">
        <v>1</v>
      </c>
      <c r="NZY33" s="86" t="s">
        <v>994</v>
      </c>
      <c r="NZZ33" s="82">
        <v>3</v>
      </c>
      <c r="OAA33" s="86">
        <v>2</v>
      </c>
      <c r="OAB33" s="86">
        <v>1</v>
      </c>
      <c r="OAC33" s="86" t="s">
        <v>994</v>
      </c>
      <c r="OAD33" s="82">
        <v>3</v>
      </c>
      <c r="OAE33" s="86">
        <v>2</v>
      </c>
      <c r="OAF33" s="86">
        <v>1</v>
      </c>
      <c r="OAG33" s="86" t="s">
        <v>994</v>
      </c>
      <c r="OAH33" s="82">
        <v>3</v>
      </c>
      <c r="OAI33" s="86">
        <v>2</v>
      </c>
      <c r="OAJ33" s="86">
        <v>1</v>
      </c>
      <c r="OAK33" s="86" t="s">
        <v>994</v>
      </c>
      <c r="OAL33" s="82">
        <v>3</v>
      </c>
      <c r="OAM33" s="86">
        <v>2</v>
      </c>
      <c r="OAN33" s="86">
        <v>1</v>
      </c>
      <c r="OAO33" s="86" t="s">
        <v>994</v>
      </c>
      <c r="OAP33" s="82">
        <v>3</v>
      </c>
      <c r="OAQ33" s="86">
        <v>2</v>
      </c>
      <c r="OAR33" s="86">
        <v>1</v>
      </c>
      <c r="OAS33" s="86" t="s">
        <v>994</v>
      </c>
      <c r="OAT33" s="82">
        <v>3</v>
      </c>
      <c r="OAU33" s="86">
        <v>2</v>
      </c>
      <c r="OAV33" s="86">
        <v>1</v>
      </c>
      <c r="OAW33" s="86" t="s">
        <v>994</v>
      </c>
      <c r="OAX33" s="82">
        <v>3</v>
      </c>
      <c r="OAY33" s="86">
        <v>2</v>
      </c>
      <c r="OAZ33" s="86">
        <v>1</v>
      </c>
      <c r="OBA33" s="86" t="s">
        <v>994</v>
      </c>
      <c r="OBB33" s="82">
        <v>3</v>
      </c>
      <c r="OBC33" s="86">
        <v>2</v>
      </c>
      <c r="OBD33" s="86">
        <v>1</v>
      </c>
      <c r="OBE33" s="86" t="s">
        <v>994</v>
      </c>
      <c r="OBF33" s="82">
        <v>3</v>
      </c>
      <c r="OBG33" s="86">
        <v>2</v>
      </c>
      <c r="OBH33" s="86">
        <v>1</v>
      </c>
      <c r="OBI33" s="86" t="s">
        <v>994</v>
      </c>
      <c r="OBJ33" s="82">
        <v>3</v>
      </c>
      <c r="OBK33" s="86">
        <v>2</v>
      </c>
      <c r="OBL33" s="86">
        <v>1</v>
      </c>
      <c r="OBM33" s="86" t="s">
        <v>994</v>
      </c>
      <c r="OBN33" s="82">
        <v>3</v>
      </c>
      <c r="OBO33" s="86">
        <v>2</v>
      </c>
      <c r="OBP33" s="86">
        <v>1</v>
      </c>
      <c r="OBQ33" s="86" t="s">
        <v>994</v>
      </c>
      <c r="OBR33" s="82">
        <v>3</v>
      </c>
      <c r="OBS33" s="86">
        <v>2</v>
      </c>
      <c r="OBT33" s="86">
        <v>1</v>
      </c>
      <c r="OBU33" s="86" t="s">
        <v>994</v>
      </c>
      <c r="OBV33" s="82">
        <v>3</v>
      </c>
      <c r="OBW33" s="86">
        <v>2</v>
      </c>
      <c r="OBX33" s="86">
        <v>1</v>
      </c>
      <c r="OBY33" s="86" t="s">
        <v>994</v>
      </c>
      <c r="OBZ33" s="82">
        <v>3</v>
      </c>
      <c r="OCA33" s="86">
        <v>2</v>
      </c>
      <c r="OCB33" s="86">
        <v>1</v>
      </c>
      <c r="OCC33" s="86" t="s">
        <v>994</v>
      </c>
      <c r="OCD33" s="82">
        <v>3</v>
      </c>
      <c r="OCE33" s="86">
        <v>2</v>
      </c>
      <c r="OCF33" s="86">
        <v>1</v>
      </c>
      <c r="OCG33" s="86" t="s">
        <v>994</v>
      </c>
      <c r="OCH33" s="82">
        <v>3</v>
      </c>
      <c r="OCI33" s="86">
        <v>2</v>
      </c>
      <c r="OCJ33" s="86">
        <v>1</v>
      </c>
      <c r="OCK33" s="86" t="s">
        <v>994</v>
      </c>
      <c r="OCL33" s="82">
        <v>3</v>
      </c>
      <c r="OCM33" s="86">
        <v>2</v>
      </c>
      <c r="OCN33" s="86">
        <v>1</v>
      </c>
      <c r="OCO33" s="86" t="s">
        <v>994</v>
      </c>
      <c r="OCP33" s="82">
        <v>3</v>
      </c>
      <c r="OCQ33" s="86">
        <v>2</v>
      </c>
      <c r="OCR33" s="86">
        <v>1</v>
      </c>
      <c r="OCS33" s="86" t="s">
        <v>994</v>
      </c>
      <c r="OCT33" s="82">
        <v>3</v>
      </c>
      <c r="OCU33" s="86">
        <v>2</v>
      </c>
      <c r="OCV33" s="86">
        <v>1</v>
      </c>
      <c r="OCW33" s="86" t="s">
        <v>994</v>
      </c>
      <c r="OCX33" s="82">
        <v>3</v>
      </c>
      <c r="OCY33" s="86">
        <v>2</v>
      </c>
      <c r="OCZ33" s="86">
        <v>1</v>
      </c>
      <c r="ODA33" s="86" t="s">
        <v>994</v>
      </c>
      <c r="ODB33" s="82">
        <v>3</v>
      </c>
      <c r="ODC33" s="86">
        <v>2</v>
      </c>
      <c r="ODD33" s="86">
        <v>1</v>
      </c>
      <c r="ODE33" s="86" t="s">
        <v>994</v>
      </c>
      <c r="ODF33" s="82">
        <v>3</v>
      </c>
      <c r="ODG33" s="86">
        <v>2</v>
      </c>
      <c r="ODH33" s="86">
        <v>1</v>
      </c>
      <c r="ODI33" s="86" t="s">
        <v>994</v>
      </c>
      <c r="ODJ33" s="82">
        <v>3</v>
      </c>
      <c r="ODK33" s="86">
        <v>2</v>
      </c>
      <c r="ODL33" s="86">
        <v>1</v>
      </c>
      <c r="ODM33" s="86" t="s">
        <v>994</v>
      </c>
      <c r="ODN33" s="82">
        <v>3</v>
      </c>
      <c r="ODO33" s="86">
        <v>2</v>
      </c>
      <c r="ODP33" s="86">
        <v>1</v>
      </c>
      <c r="ODQ33" s="86" t="s">
        <v>994</v>
      </c>
      <c r="ODR33" s="82">
        <v>3</v>
      </c>
      <c r="ODS33" s="86">
        <v>2</v>
      </c>
      <c r="ODT33" s="86">
        <v>1</v>
      </c>
      <c r="ODU33" s="86" t="s">
        <v>994</v>
      </c>
      <c r="ODV33" s="82">
        <v>3</v>
      </c>
      <c r="ODW33" s="86">
        <v>2</v>
      </c>
      <c r="ODX33" s="86">
        <v>1</v>
      </c>
      <c r="ODY33" s="86" t="s">
        <v>994</v>
      </c>
      <c r="ODZ33" s="82">
        <v>3</v>
      </c>
      <c r="OEA33" s="86">
        <v>2</v>
      </c>
      <c r="OEB33" s="86">
        <v>1</v>
      </c>
      <c r="OEC33" s="86" t="s">
        <v>994</v>
      </c>
      <c r="OED33" s="82">
        <v>3</v>
      </c>
      <c r="OEE33" s="86">
        <v>2</v>
      </c>
      <c r="OEF33" s="86">
        <v>1</v>
      </c>
      <c r="OEG33" s="86" t="s">
        <v>994</v>
      </c>
      <c r="OEH33" s="82">
        <v>3</v>
      </c>
      <c r="OEI33" s="86">
        <v>2</v>
      </c>
      <c r="OEJ33" s="86">
        <v>1</v>
      </c>
      <c r="OEK33" s="86" t="s">
        <v>994</v>
      </c>
      <c r="OEL33" s="82">
        <v>3</v>
      </c>
      <c r="OEM33" s="86">
        <v>2</v>
      </c>
      <c r="OEN33" s="86">
        <v>1</v>
      </c>
      <c r="OEO33" s="86" t="s">
        <v>994</v>
      </c>
      <c r="OEP33" s="82">
        <v>3</v>
      </c>
      <c r="OEQ33" s="86">
        <v>2</v>
      </c>
      <c r="OER33" s="86">
        <v>1</v>
      </c>
      <c r="OES33" s="86" t="s">
        <v>994</v>
      </c>
      <c r="OET33" s="82">
        <v>3</v>
      </c>
      <c r="OEU33" s="86">
        <v>2</v>
      </c>
      <c r="OEV33" s="86">
        <v>1</v>
      </c>
      <c r="OEW33" s="86" t="s">
        <v>994</v>
      </c>
      <c r="OEX33" s="82">
        <v>3</v>
      </c>
      <c r="OEY33" s="86">
        <v>2</v>
      </c>
      <c r="OEZ33" s="86">
        <v>1</v>
      </c>
      <c r="OFA33" s="86" t="s">
        <v>994</v>
      </c>
      <c r="OFB33" s="82">
        <v>3</v>
      </c>
      <c r="OFC33" s="86">
        <v>2</v>
      </c>
      <c r="OFD33" s="86">
        <v>1</v>
      </c>
      <c r="OFE33" s="86" t="s">
        <v>994</v>
      </c>
      <c r="OFF33" s="82">
        <v>3</v>
      </c>
      <c r="OFG33" s="86">
        <v>2</v>
      </c>
      <c r="OFH33" s="86">
        <v>1</v>
      </c>
      <c r="OFI33" s="86" t="s">
        <v>994</v>
      </c>
      <c r="OFJ33" s="82">
        <v>3</v>
      </c>
      <c r="OFK33" s="86">
        <v>2</v>
      </c>
      <c r="OFL33" s="86">
        <v>1</v>
      </c>
      <c r="OFM33" s="86" t="s">
        <v>994</v>
      </c>
      <c r="OFN33" s="82">
        <v>3</v>
      </c>
      <c r="OFO33" s="86">
        <v>2</v>
      </c>
      <c r="OFP33" s="86">
        <v>1</v>
      </c>
      <c r="OFQ33" s="86" t="s">
        <v>994</v>
      </c>
      <c r="OFR33" s="82">
        <v>3</v>
      </c>
      <c r="OFS33" s="86">
        <v>2</v>
      </c>
      <c r="OFT33" s="86">
        <v>1</v>
      </c>
      <c r="OFU33" s="86" t="s">
        <v>994</v>
      </c>
      <c r="OFV33" s="82">
        <v>3</v>
      </c>
      <c r="OFW33" s="86">
        <v>2</v>
      </c>
      <c r="OFX33" s="86">
        <v>1</v>
      </c>
      <c r="OFY33" s="86" t="s">
        <v>994</v>
      </c>
      <c r="OFZ33" s="82">
        <v>3</v>
      </c>
      <c r="OGA33" s="86">
        <v>2</v>
      </c>
      <c r="OGB33" s="86">
        <v>1</v>
      </c>
      <c r="OGC33" s="86" t="s">
        <v>994</v>
      </c>
      <c r="OGD33" s="82">
        <v>3</v>
      </c>
      <c r="OGE33" s="86">
        <v>2</v>
      </c>
      <c r="OGF33" s="86">
        <v>1</v>
      </c>
      <c r="OGG33" s="86" t="s">
        <v>994</v>
      </c>
      <c r="OGH33" s="82">
        <v>3</v>
      </c>
      <c r="OGI33" s="86">
        <v>2</v>
      </c>
      <c r="OGJ33" s="86">
        <v>1</v>
      </c>
      <c r="OGK33" s="86" t="s">
        <v>994</v>
      </c>
      <c r="OGL33" s="82">
        <v>3</v>
      </c>
      <c r="OGM33" s="86">
        <v>2</v>
      </c>
      <c r="OGN33" s="86">
        <v>1</v>
      </c>
      <c r="OGO33" s="86" t="s">
        <v>994</v>
      </c>
      <c r="OGP33" s="82">
        <v>3</v>
      </c>
      <c r="OGQ33" s="86">
        <v>2</v>
      </c>
      <c r="OGR33" s="86">
        <v>1</v>
      </c>
      <c r="OGS33" s="86" t="s">
        <v>994</v>
      </c>
      <c r="OGT33" s="82">
        <v>3</v>
      </c>
      <c r="OGU33" s="86">
        <v>2</v>
      </c>
      <c r="OGV33" s="86">
        <v>1</v>
      </c>
      <c r="OGW33" s="86" t="s">
        <v>994</v>
      </c>
      <c r="OGX33" s="82">
        <v>3</v>
      </c>
      <c r="OGY33" s="86">
        <v>2</v>
      </c>
      <c r="OGZ33" s="86">
        <v>1</v>
      </c>
      <c r="OHA33" s="86" t="s">
        <v>994</v>
      </c>
      <c r="OHB33" s="82">
        <v>3</v>
      </c>
      <c r="OHC33" s="86">
        <v>2</v>
      </c>
      <c r="OHD33" s="86">
        <v>1</v>
      </c>
      <c r="OHE33" s="86" t="s">
        <v>994</v>
      </c>
      <c r="OHF33" s="82">
        <v>3</v>
      </c>
      <c r="OHG33" s="86">
        <v>2</v>
      </c>
      <c r="OHH33" s="86">
        <v>1</v>
      </c>
      <c r="OHI33" s="86" t="s">
        <v>994</v>
      </c>
      <c r="OHJ33" s="82">
        <v>3</v>
      </c>
      <c r="OHK33" s="86">
        <v>2</v>
      </c>
      <c r="OHL33" s="86">
        <v>1</v>
      </c>
      <c r="OHM33" s="86" t="s">
        <v>994</v>
      </c>
      <c r="OHN33" s="82">
        <v>3</v>
      </c>
      <c r="OHO33" s="86">
        <v>2</v>
      </c>
      <c r="OHP33" s="86">
        <v>1</v>
      </c>
      <c r="OHQ33" s="86" t="s">
        <v>994</v>
      </c>
      <c r="OHR33" s="82">
        <v>3</v>
      </c>
      <c r="OHS33" s="86">
        <v>2</v>
      </c>
      <c r="OHT33" s="86">
        <v>1</v>
      </c>
      <c r="OHU33" s="86" t="s">
        <v>994</v>
      </c>
      <c r="OHV33" s="82">
        <v>3</v>
      </c>
      <c r="OHW33" s="86">
        <v>2</v>
      </c>
      <c r="OHX33" s="86">
        <v>1</v>
      </c>
      <c r="OHY33" s="86" t="s">
        <v>994</v>
      </c>
      <c r="OHZ33" s="82">
        <v>3</v>
      </c>
      <c r="OIA33" s="86">
        <v>2</v>
      </c>
      <c r="OIB33" s="86">
        <v>1</v>
      </c>
      <c r="OIC33" s="86" t="s">
        <v>994</v>
      </c>
      <c r="OID33" s="82">
        <v>3</v>
      </c>
      <c r="OIE33" s="86">
        <v>2</v>
      </c>
      <c r="OIF33" s="86">
        <v>1</v>
      </c>
      <c r="OIG33" s="86" t="s">
        <v>994</v>
      </c>
      <c r="OIH33" s="82">
        <v>3</v>
      </c>
      <c r="OII33" s="86">
        <v>2</v>
      </c>
      <c r="OIJ33" s="86">
        <v>1</v>
      </c>
      <c r="OIK33" s="86" t="s">
        <v>994</v>
      </c>
      <c r="OIL33" s="82">
        <v>3</v>
      </c>
      <c r="OIM33" s="86">
        <v>2</v>
      </c>
      <c r="OIN33" s="86">
        <v>1</v>
      </c>
      <c r="OIO33" s="86" t="s">
        <v>994</v>
      </c>
      <c r="OIP33" s="82">
        <v>3</v>
      </c>
      <c r="OIQ33" s="86">
        <v>2</v>
      </c>
      <c r="OIR33" s="86">
        <v>1</v>
      </c>
      <c r="OIS33" s="86" t="s">
        <v>994</v>
      </c>
      <c r="OIT33" s="82">
        <v>3</v>
      </c>
      <c r="OIU33" s="86">
        <v>2</v>
      </c>
      <c r="OIV33" s="86">
        <v>1</v>
      </c>
      <c r="OIW33" s="86" t="s">
        <v>994</v>
      </c>
      <c r="OIX33" s="82">
        <v>3</v>
      </c>
      <c r="OIY33" s="86">
        <v>2</v>
      </c>
      <c r="OIZ33" s="86">
        <v>1</v>
      </c>
      <c r="OJA33" s="86" t="s">
        <v>994</v>
      </c>
      <c r="OJB33" s="82">
        <v>3</v>
      </c>
      <c r="OJC33" s="86">
        <v>2</v>
      </c>
      <c r="OJD33" s="86">
        <v>1</v>
      </c>
      <c r="OJE33" s="86" t="s">
        <v>994</v>
      </c>
      <c r="OJF33" s="82">
        <v>3</v>
      </c>
      <c r="OJG33" s="86">
        <v>2</v>
      </c>
      <c r="OJH33" s="86">
        <v>1</v>
      </c>
      <c r="OJI33" s="86" t="s">
        <v>994</v>
      </c>
      <c r="OJJ33" s="82">
        <v>3</v>
      </c>
      <c r="OJK33" s="86">
        <v>2</v>
      </c>
      <c r="OJL33" s="86">
        <v>1</v>
      </c>
      <c r="OJM33" s="86" t="s">
        <v>994</v>
      </c>
      <c r="OJN33" s="82">
        <v>3</v>
      </c>
      <c r="OJO33" s="86">
        <v>2</v>
      </c>
      <c r="OJP33" s="86">
        <v>1</v>
      </c>
      <c r="OJQ33" s="86" t="s">
        <v>994</v>
      </c>
      <c r="OJR33" s="82">
        <v>3</v>
      </c>
      <c r="OJS33" s="86">
        <v>2</v>
      </c>
      <c r="OJT33" s="86">
        <v>1</v>
      </c>
      <c r="OJU33" s="86" t="s">
        <v>994</v>
      </c>
      <c r="OJV33" s="82">
        <v>3</v>
      </c>
      <c r="OJW33" s="86">
        <v>2</v>
      </c>
      <c r="OJX33" s="86">
        <v>1</v>
      </c>
      <c r="OJY33" s="86" t="s">
        <v>994</v>
      </c>
      <c r="OJZ33" s="82">
        <v>3</v>
      </c>
      <c r="OKA33" s="86">
        <v>2</v>
      </c>
      <c r="OKB33" s="86">
        <v>1</v>
      </c>
      <c r="OKC33" s="86" t="s">
        <v>994</v>
      </c>
      <c r="OKD33" s="82">
        <v>3</v>
      </c>
      <c r="OKE33" s="86">
        <v>2</v>
      </c>
      <c r="OKF33" s="86">
        <v>1</v>
      </c>
      <c r="OKG33" s="86" t="s">
        <v>994</v>
      </c>
      <c r="OKH33" s="82">
        <v>3</v>
      </c>
      <c r="OKI33" s="86">
        <v>2</v>
      </c>
      <c r="OKJ33" s="86">
        <v>1</v>
      </c>
      <c r="OKK33" s="86" t="s">
        <v>994</v>
      </c>
      <c r="OKL33" s="82">
        <v>3</v>
      </c>
      <c r="OKM33" s="86">
        <v>2</v>
      </c>
      <c r="OKN33" s="86">
        <v>1</v>
      </c>
      <c r="OKO33" s="86" t="s">
        <v>994</v>
      </c>
      <c r="OKP33" s="82">
        <v>3</v>
      </c>
      <c r="OKQ33" s="86">
        <v>2</v>
      </c>
      <c r="OKR33" s="86">
        <v>1</v>
      </c>
      <c r="OKS33" s="86" t="s">
        <v>994</v>
      </c>
      <c r="OKT33" s="82">
        <v>3</v>
      </c>
      <c r="OKU33" s="86">
        <v>2</v>
      </c>
      <c r="OKV33" s="86">
        <v>1</v>
      </c>
      <c r="OKW33" s="86" t="s">
        <v>994</v>
      </c>
      <c r="OKX33" s="82">
        <v>3</v>
      </c>
      <c r="OKY33" s="86">
        <v>2</v>
      </c>
      <c r="OKZ33" s="86">
        <v>1</v>
      </c>
      <c r="OLA33" s="86" t="s">
        <v>994</v>
      </c>
      <c r="OLB33" s="82">
        <v>3</v>
      </c>
      <c r="OLC33" s="86">
        <v>2</v>
      </c>
      <c r="OLD33" s="86">
        <v>1</v>
      </c>
      <c r="OLE33" s="86" t="s">
        <v>994</v>
      </c>
      <c r="OLF33" s="82">
        <v>3</v>
      </c>
      <c r="OLG33" s="86">
        <v>2</v>
      </c>
      <c r="OLH33" s="86">
        <v>1</v>
      </c>
      <c r="OLI33" s="86" t="s">
        <v>994</v>
      </c>
      <c r="OLJ33" s="82">
        <v>3</v>
      </c>
      <c r="OLK33" s="86">
        <v>2</v>
      </c>
      <c r="OLL33" s="86">
        <v>1</v>
      </c>
      <c r="OLM33" s="86" t="s">
        <v>994</v>
      </c>
      <c r="OLN33" s="82">
        <v>3</v>
      </c>
      <c r="OLO33" s="86">
        <v>2</v>
      </c>
      <c r="OLP33" s="86">
        <v>1</v>
      </c>
      <c r="OLQ33" s="86" t="s">
        <v>994</v>
      </c>
      <c r="OLR33" s="82">
        <v>3</v>
      </c>
      <c r="OLS33" s="86">
        <v>2</v>
      </c>
      <c r="OLT33" s="86">
        <v>1</v>
      </c>
      <c r="OLU33" s="86" t="s">
        <v>994</v>
      </c>
      <c r="OLV33" s="82">
        <v>3</v>
      </c>
      <c r="OLW33" s="86">
        <v>2</v>
      </c>
      <c r="OLX33" s="86">
        <v>1</v>
      </c>
      <c r="OLY33" s="86" t="s">
        <v>994</v>
      </c>
      <c r="OLZ33" s="82">
        <v>3</v>
      </c>
      <c r="OMA33" s="86">
        <v>2</v>
      </c>
      <c r="OMB33" s="86">
        <v>1</v>
      </c>
      <c r="OMC33" s="86" t="s">
        <v>994</v>
      </c>
      <c r="OMD33" s="82">
        <v>3</v>
      </c>
      <c r="OME33" s="86">
        <v>2</v>
      </c>
      <c r="OMF33" s="86">
        <v>1</v>
      </c>
      <c r="OMG33" s="86" t="s">
        <v>994</v>
      </c>
      <c r="OMH33" s="82">
        <v>3</v>
      </c>
      <c r="OMI33" s="86">
        <v>2</v>
      </c>
      <c r="OMJ33" s="86">
        <v>1</v>
      </c>
      <c r="OMK33" s="86" t="s">
        <v>994</v>
      </c>
      <c r="OML33" s="82">
        <v>3</v>
      </c>
      <c r="OMM33" s="86">
        <v>2</v>
      </c>
      <c r="OMN33" s="86">
        <v>1</v>
      </c>
      <c r="OMO33" s="86" t="s">
        <v>994</v>
      </c>
      <c r="OMP33" s="82">
        <v>3</v>
      </c>
      <c r="OMQ33" s="86">
        <v>2</v>
      </c>
      <c r="OMR33" s="86">
        <v>1</v>
      </c>
      <c r="OMS33" s="86" t="s">
        <v>994</v>
      </c>
      <c r="OMT33" s="82">
        <v>3</v>
      </c>
      <c r="OMU33" s="86">
        <v>2</v>
      </c>
      <c r="OMV33" s="86">
        <v>1</v>
      </c>
      <c r="OMW33" s="86" t="s">
        <v>994</v>
      </c>
      <c r="OMX33" s="82">
        <v>3</v>
      </c>
      <c r="OMY33" s="86">
        <v>2</v>
      </c>
      <c r="OMZ33" s="86">
        <v>1</v>
      </c>
      <c r="ONA33" s="86" t="s">
        <v>994</v>
      </c>
      <c r="ONB33" s="82">
        <v>3</v>
      </c>
      <c r="ONC33" s="86">
        <v>2</v>
      </c>
      <c r="OND33" s="86">
        <v>1</v>
      </c>
      <c r="ONE33" s="86" t="s">
        <v>994</v>
      </c>
      <c r="ONF33" s="82">
        <v>3</v>
      </c>
      <c r="ONG33" s="86">
        <v>2</v>
      </c>
      <c r="ONH33" s="86">
        <v>1</v>
      </c>
      <c r="ONI33" s="86" t="s">
        <v>994</v>
      </c>
      <c r="ONJ33" s="82">
        <v>3</v>
      </c>
      <c r="ONK33" s="86">
        <v>2</v>
      </c>
      <c r="ONL33" s="86">
        <v>1</v>
      </c>
      <c r="ONM33" s="86" t="s">
        <v>994</v>
      </c>
      <c r="ONN33" s="82">
        <v>3</v>
      </c>
      <c r="ONO33" s="86">
        <v>2</v>
      </c>
      <c r="ONP33" s="86">
        <v>1</v>
      </c>
      <c r="ONQ33" s="86" t="s">
        <v>994</v>
      </c>
      <c r="ONR33" s="82">
        <v>3</v>
      </c>
      <c r="ONS33" s="86">
        <v>2</v>
      </c>
      <c r="ONT33" s="86">
        <v>1</v>
      </c>
      <c r="ONU33" s="86" t="s">
        <v>994</v>
      </c>
      <c r="ONV33" s="82">
        <v>3</v>
      </c>
      <c r="ONW33" s="86">
        <v>2</v>
      </c>
      <c r="ONX33" s="86">
        <v>1</v>
      </c>
      <c r="ONY33" s="86" t="s">
        <v>994</v>
      </c>
      <c r="ONZ33" s="82">
        <v>3</v>
      </c>
      <c r="OOA33" s="86">
        <v>2</v>
      </c>
      <c r="OOB33" s="86">
        <v>1</v>
      </c>
      <c r="OOC33" s="86" t="s">
        <v>994</v>
      </c>
      <c r="OOD33" s="82">
        <v>3</v>
      </c>
      <c r="OOE33" s="86">
        <v>2</v>
      </c>
      <c r="OOF33" s="86">
        <v>1</v>
      </c>
      <c r="OOG33" s="86" t="s">
        <v>994</v>
      </c>
      <c r="OOH33" s="82">
        <v>3</v>
      </c>
      <c r="OOI33" s="86">
        <v>2</v>
      </c>
      <c r="OOJ33" s="86">
        <v>1</v>
      </c>
      <c r="OOK33" s="86" t="s">
        <v>994</v>
      </c>
      <c r="OOL33" s="82">
        <v>3</v>
      </c>
      <c r="OOM33" s="86">
        <v>2</v>
      </c>
      <c r="OON33" s="86">
        <v>1</v>
      </c>
      <c r="OOO33" s="86" t="s">
        <v>994</v>
      </c>
      <c r="OOP33" s="82">
        <v>3</v>
      </c>
      <c r="OOQ33" s="86">
        <v>2</v>
      </c>
      <c r="OOR33" s="86">
        <v>1</v>
      </c>
      <c r="OOS33" s="86" t="s">
        <v>994</v>
      </c>
      <c r="OOT33" s="82">
        <v>3</v>
      </c>
      <c r="OOU33" s="86">
        <v>2</v>
      </c>
      <c r="OOV33" s="86">
        <v>1</v>
      </c>
      <c r="OOW33" s="86" t="s">
        <v>994</v>
      </c>
      <c r="OOX33" s="82">
        <v>3</v>
      </c>
      <c r="OOY33" s="86">
        <v>2</v>
      </c>
      <c r="OOZ33" s="86">
        <v>1</v>
      </c>
      <c r="OPA33" s="86" t="s">
        <v>994</v>
      </c>
      <c r="OPB33" s="82">
        <v>3</v>
      </c>
      <c r="OPC33" s="86">
        <v>2</v>
      </c>
      <c r="OPD33" s="86">
        <v>1</v>
      </c>
      <c r="OPE33" s="86" t="s">
        <v>994</v>
      </c>
      <c r="OPF33" s="82">
        <v>3</v>
      </c>
      <c r="OPG33" s="86">
        <v>2</v>
      </c>
      <c r="OPH33" s="86">
        <v>1</v>
      </c>
      <c r="OPI33" s="86" t="s">
        <v>994</v>
      </c>
      <c r="OPJ33" s="82">
        <v>3</v>
      </c>
      <c r="OPK33" s="86">
        <v>2</v>
      </c>
      <c r="OPL33" s="86">
        <v>1</v>
      </c>
      <c r="OPM33" s="86" t="s">
        <v>994</v>
      </c>
      <c r="OPN33" s="82">
        <v>3</v>
      </c>
      <c r="OPO33" s="86">
        <v>2</v>
      </c>
      <c r="OPP33" s="86">
        <v>1</v>
      </c>
      <c r="OPQ33" s="86" t="s">
        <v>994</v>
      </c>
      <c r="OPR33" s="82">
        <v>3</v>
      </c>
      <c r="OPS33" s="86">
        <v>2</v>
      </c>
      <c r="OPT33" s="86">
        <v>1</v>
      </c>
      <c r="OPU33" s="86" t="s">
        <v>994</v>
      </c>
      <c r="OPV33" s="82">
        <v>3</v>
      </c>
      <c r="OPW33" s="86">
        <v>2</v>
      </c>
      <c r="OPX33" s="86">
        <v>1</v>
      </c>
      <c r="OPY33" s="86" t="s">
        <v>994</v>
      </c>
      <c r="OPZ33" s="82">
        <v>3</v>
      </c>
      <c r="OQA33" s="86">
        <v>2</v>
      </c>
      <c r="OQB33" s="86">
        <v>1</v>
      </c>
      <c r="OQC33" s="86" t="s">
        <v>994</v>
      </c>
      <c r="OQD33" s="82">
        <v>3</v>
      </c>
      <c r="OQE33" s="86">
        <v>2</v>
      </c>
      <c r="OQF33" s="86">
        <v>1</v>
      </c>
      <c r="OQG33" s="86" t="s">
        <v>994</v>
      </c>
      <c r="OQH33" s="82">
        <v>3</v>
      </c>
      <c r="OQI33" s="86">
        <v>2</v>
      </c>
      <c r="OQJ33" s="86">
        <v>1</v>
      </c>
      <c r="OQK33" s="86" t="s">
        <v>994</v>
      </c>
      <c r="OQL33" s="82">
        <v>3</v>
      </c>
      <c r="OQM33" s="86">
        <v>2</v>
      </c>
      <c r="OQN33" s="86">
        <v>1</v>
      </c>
      <c r="OQO33" s="86" t="s">
        <v>994</v>
      </c>
      <c r="OQP33" s="82">
        <v>3</v>
      </c>
      <c r="OQQ33" s="86">
        <v>2</v>
      </c>
      <c r="OQR33" s="86">
        <v>1</v>
      </c>
      <c r="OQS33" s="86" t="s">
        <v>994</v>
      </c>
      <c r="OQT33" s="82">
        <v>3</v>
      </c>
      <c r="OQU33" s="86">
        <v>2</v>
      </c>
      <c r="OQV33" s="86">
        <v>1</v>
      </c>
      <c r="OQW33" s="86" t="s">
        <v>994</v>
      </c>
      <c r="OQX33" s="82">
        <v>3</v>
      </c>
      <c r="OQY33" s="86">
        <v>2</v>
      </c>
      <c r="OQZ33" s="86">
        <v>1</v>
      </c>
      <c r="ORA33" s="86" t="s">
        <v>994</v>
      </c>
      <c r="ORB33" s="82">
        <v>3</v>
      </c>
      <c r="ORC33" s="86">
        <v>2</v>
      </c>
      <c r="ORD33" s="86">
        <v>1</v>
      </c>
      <c r="ORE33" s="86" t="s">
        <v>994</v>
      </c>
      <c r="ORF33" s="82">
        <v>3</v>
      </c>
      <c r="ORG33" s="86">
        <v>2</v>
      </c>
      <c r="ORH33" s="86">
        <v>1</v>
      </c>
      <c r="ORI33" s="86" t="s">
        <v>994</v>
      </c>
      <c r="ORJ33" s="82">
        <v>3</v>
      </c>
      <c r="ORK33" s="86">
        <v>2</v>
      </c>
      <c r="ORL33" s="86">
        <v>1</v>
      </c>
      <c r="ORM33" s="86" t="s">
        <v>994</v>
      </c>
      <c r="ORN33" s="82">
        <v>3</v>
      </c>
      <c r="ORO33" s="86">
        <v>2</v>
      </c>
      <c r="ORP33" s="86">
        <v>1</v>
      </c>
      <c r="ORQ33" s="86" t="s">
        <v>994</v>
      </c>
      <c r="ORR33" s="82">
        <v>3</v>
      </c>
      <c r="ORS33" s="86">
        <v>2</v>
      </c>
      <c r="ORT33" s="86">
        <v>1</v>
      </c>
      <c r="ORU33" s="86" t="s">
        <v>994</v>
      </c>
      <c r="ORV33" s="82">
        <v>3</v>
      </c>
      <c r="ORW33" s="86">
        <v>2</v>
      </c>
      <c r="ORX33" s="86">
        <v>1</v>
      </c>
      <c r="ORY33" s="86" t="s">
        <v>994</v>
      </c>
      <c r="ORZ33" s="82">
        <v>3</v>
      </c>
      <c r="OSA33" s="86">
        <v>2</v>
      </c>
      <c r="OSB33" s="86">
        <v>1</v>
      </c>
      <c r="OSC33" s="86" t="s">
        <v>994</v>
      </c>
      <c r="OSD33" s="82">
        <v>3</v>
      </c>
      <c r="OSE33" s="86">
        <v>2</v>
      </c>
      <c r="OSF33" s="86">
        <v>1</v>
      </c>
      <c r="OSG33" s="86" t="s">
        <v>994</v>
      </c>
      <c r="OSH33" s="82">
        <v>3</v>
      </c>
      <c r="OSI33" s="86">
        <v>2</v>
      </c>
      <c r="OSJ33" s="86">
        <v>1</v>
      </c>
      <c r="OSK33" s="86" t="s">
        <v>994</v>
      </c>
      <c r="OSL33" s="82">
        <v>3</v>
      </c>
      <c r="OSM33" s="86">
        <v>2</v>
      </c>
      <c r="OSN33" s="86">
        <v>1</v>
      </c>
      <c r="OSO33" s="86" t="s">
        <v>994</v>
      </c>
      <c r="OSP33" s="82">
        <v>3</v>
      </c>
      <c r="OSQ33" s="86">
        <v>2</v>
      </c>
      <c r="OSR33" s="86">
        <v>1</v>
      </c>
      <c r="OSS33" s="86" t="s">
        <v>994</v>
      </c>
      <c r="OST33" s="82">
        <v>3</v>
      </c>
      <c r="OSU33" s="86">
        <v>2</v>
      </c>
      <c r="OSV33" s="86">
        <v>1</v>
      </c>
      <c r="OSW33" s="86" t="s">
        <v>994</v>
      </c>
      <c r="OSX33" s="82">
        <v>3</v>
      </c>
      <c r="OSY33" s="86">
        <v>2</v>
      </c>
      <c r="OSZ33" s="86">
        <v>1</v>
      </c>
      <c r="OTA33" s="86" t="s">
        <v>994</v>
      </c>
      <c r="OTB33" s="82">
        <v>3</v>
      </c>
      <c r="OTC33" s="86">
        <v>2</v>
      </c>
      <c r="OTD33" s="86">
        <v>1</v>
      </c>
      <c r="OTE33" s="86" t="s">
        <v>994</v>
      </c>
      <c r="OTF33" s="82">
        <v>3</v>
      </c>
      <c r="OTG33" s="86">
        <v>2</v>
      </c>
      <c r="OTH33" s="86">
        <v>1</v>
      </c>
      <c r="OTI33" s="86" t="s">
        <v>994</v>
      </c>
      <c r="OTJ33" s="82">
        <v>3</v>
      </c>
      <c r="OTK33" s="86">
        <v>2</v>
      </c>
      <c r="OTL33" s="86">
        <v>1</v>
      </c>
      <c r="OTM33" s="86" t="s">
        <v>994</v>
      </c>
      <c r="OTN33" s="82">
        <v>3</v>
      </c>
      <c r="OTO33" s="86">
        <v>2</v>
      </c>
      <c r="OTP33" s="86">
        <v>1</v>
      </c>
      <c r="OTQ33" s="86" t="s">
        <v>994</v>
      </c>
      <c r="OTR33" s="82">
        <v>3</v>
      </c>
      <c r="OTS33" s="86">
        <v>2</v>
      </c>
      <c r="OTT33" s="86">
        <v>1</v>
      </c>
      <c r="OTU33" s="86" t="s">
        <v>994</v>
      </c>
      <c r="OTV33" s="82">
        <v>3</v>
      </c>
      <c r="OTW33" s="86">
        <v>2</v>
      </c>
      <c r="OTX33" s="86">
        <v>1</v>
      </c>
      <c r="OTY33" s="86" t="s">
        <v>994</v>
      </c>
      <c r="OTZ33" s="82">
        <v>3</v>
      </c>
      <c r="OUA33" s="86">
        <v>2</v>
      </c>
      <c r="OUB33" s="86">
        <v>1</v>
      </c>
      <c r="OUC33" s="86" t="s">
        <v>994</v>
      </c>
      <c r="OUD33" s="82">
        <v>3</v>
      </c>
      <c r="OUE33" s="86">
        <v>2</v>
      </c>
      <c r="OUF33" s="86">
        <v>1</v>
      </c>
      <c r="OUG33" s="86" t="s">
        <v>994</v>
      </c>
      <c r="OUH33" s="82">
        <v>3</v>
      </c>
      <c r="OUI33" s="86">
        <v>2</v>
      </c>
      <c r="OUJ33" s="86">
        <v>1</v>
      </c>
      <c r="OUK33" s="86" t="s">
        <v>994</v>
      </c>
      <c r="OUL33" s="82">
        <v>3</v>
      </c>
      <c r="OUM33" s="86">
        <v>2</v>
      </c>
      <c r="OUN33" s="86">
        <v>1</v>
      </c>
      <c r="OUO33" s="86" t="s">
        <v>994</v>
      </c>
      <c r="OUP33" s="82">
        <v>3</v>
      </c>
      <c r="OUQ33" s="86">
        <v>2</v>
      </c>
      <c r="OUR33" s="86">
        <v>1</v>
      </c>
      <c r="OUS33" s="86" t="s">
        <v>994</v>
      </c>
      <c r="OUT33" s="82">
        <v>3</v>
      </c>
      <c r="OUU33" s="86">
        <v>2</v>
      </c>
      <c r="OUV33" s="86">
        <v>1</v>
      </c>
      <c r="OUW33" s="86" t="s">
        <v>994</v>
      </c>
      <c r="OUX33" s="82">
        <v>3</v>
      </c>
      <c r="OUY33" s="86">
        <v>2</v>
      </c>
      <c r="OUZ33" s="86">
        <v>1</v>
      </c>
      <c r="OVA33" s="86" t="s">
        <v>994</v>
      </c>
      <c r="OVB33" s="82">
        <v>3</v>
      </c>
      <c r="OVC33" s="86">
        <v>2</v>
      </c>
      <c r="OVD33" s="86">
        <v>1</v>
      </c>
      <c r="OVE33" s="86" t="s">
        <v>994</v>
      </c>
      <c r="OVF33" s="82">
        <v>3</v>
      </c>
      <c r="OVG33" s="86">
        <v>2</v>
      </c>
      <c r="OVH33" s="86">
        <v>1</v>
      </c>
      <c r="OVI33" s="86" t="s">
        <v>994</v>
      </c>
      <c r="OVJ33" s="82">
        <v>3</v>
      </c>
      <c r="OVK33" s="86">
        <v>2</v>
      </c>
      <c r="OVL33" s="86">
        <v>1</v>
      </c>
      <c r="OVM33" s="86" t="s">
        <v>994</v>
      </c>
      <c r="OVN33" s="82">
        <v>3</v>
      </c>
      <c r="OVO33" s="86">
        <v>2</v>
      </c>
      <c r="OVP33" s="86">
        <v>1</v>
      </c>
      <c r="OVQ33" s="86" t="s">
        <v>994</v>
      </c>
      <c r="OVR33" s="82">
        <v>3</v>
      </c>
      <c r="OVS33" s="86">
        <v>2</v>
      </c>
      <c r="OVT33" s="86">
        <v>1</v>
      </c>
      <c r="OVU33" s="86" t="s">
        <v>994</v>
      </c>
      <c r="OVV33" s="82">
        <v>3</v>
      </c>
      <c r="OVW33" s="86">
        <v>2</v>
      </c>
      <c r="OVX33" s="86">
        <v>1</v>
      </c>
      <c r="OVY33" s="86" t="s">
        <v>994</v>
      </c>
      <c r="OVZ33" s="82">
        <v>3</v>
      </c>
      <c r="OWA33" s="86">
        <v>2</v>
      </c>
      <c r="OWB33" s="86">
        <v>1</v>
      </c>
      <c r="OWC33" s="86" t="s">
        <v>994</v>
      </c>
      <c r="OWD33" s="82">
        <v>3</v>
      </c>
      <c r="OWE33" s="86">
        <v>2</v>
      </c>
      <c r="OWF33" s="86">
        <v>1</v>
      </c>
      <c r="OWG33" s="86" t="s">
        <v>994</v>
      </c>
      <c r="OWH33" s="82">
        <v>3</v>
      </c>
      <c r="OWI33" s="86">
        <v>2</v>
      </c>
      <c r="OWJ33" s="86">
        <v>1</v>
      </c>
      <c r="OWK33" s="86" t="s">
        <v>994</v>
      </c>
      <c r="OWL33" s="82">
        <v>3</v>
      </c>
      <c r="OWM33" s="86">
        <v>2</v>
      </c>
      <c r="OWN33" s="86">
        <v>1</v>
      </c>
      <c r="OWO33" s="86" t="s">
        <v>994</v>
      </c>
      <c r="OWP33" s="82">
        <v>3</v>
      </c>
      <c r="OWQ33" s="86">
        <v>2</v>
      </c>
      <c r="OWR33" s="86">
        <v>1</v>
      </c>
      <c r="OWS33" s="86" t="s">
        <v>994</v>
      </c>
      <c r="OWT33" s="82">
        <v>3</v>
      </c>
      <c r="OWU33" s="86">
        <v>2</v>
      </c>
      <c r="OWV33" s="86">
        <v>1</v>
      </c>
      <c r="OWW33" s="86" t="s">
        <v>994</v>
      </c>
      <c r="OWX33" s="82">
        <v>3</v>
      </c>
      <c r="OWY33" s="86">
        <v>2</v>
      </c>
      <c r="OWZ33" s="86">
        <v>1</v>
      </c>
      <c r="OXA33" s="86" t="s">
        <v>994</v>
      </c>
      <c r="OXB33" s="82">
        <v>3</v>
      </c>
      <c r="OXC33" s="86">
        <v>2</v>
      </c>
      <c r="OXD33" s="86">
        <v>1</v>
      </c>
      <c r="OXE33" s="86" t="s">
        <v>994</v>
      </c>
      <c r="OXF33" s="82">
        <v>3</v>
      </c>
      <c r="OXG33" s="86">
        <v>2</v>
      </c>
      <c r="OXH33" s="86">
        <v>1</v>
      </c>
      <c r="OXI33" s="86" t="s">
        <v>994</v>
      </c>
      <c r="OXJ33" s="82">
        <v>3</v>
      </c>
      <c r="OXK33" s="86">
        <v>2</v>
      </c>
      <c r="OXL33" s="86">
        <v>1</v>
      </c>
      <c r="OXM33" s="86" t="s">
        <v>994</v>
      </c>
      <c r="OXN33" s="82">
        <v>3</v>
      </c>
      <c r="OXO33" s="86">
        <v>2</v>
      </c>
      <c r="OXP33" s="86">
        <v>1</v>
      </c>
      <c r="OXQ33" s="86" t="s">
        <v>994</v>
      </c>
      <c r="OXR33" s="82">
        <v>3</v>
      </c>
      <c r="OXS33" s="86">
        <v>2</v>
      </c>
      <c r="OXT33" s="86">
        <v>1</v>
      </c>
      <c r="OXU33" s="86" t="s">
        <v>994</v>
      </c>
      <c r="OXV33" s="82">
        <v>3</v>
      </c>
      <c r="OXW33" s="86">
        <v>2</v>
      </c>
      <c r="OXX33" s="86">
        <v>1</v>
      </c>
      <c r="OXY33" s="86" t="s">
        <v>994</v>
      </c>
      <c r="OXZ33" s="82">
        <v>3</v>
      </c>
      <c r="OYA33" s="86">
        <v>2</v>
      </c>
      <c r="OYB33" s="86">
        <v>1</v>
      </c>
      <c r="OYC33" s="86" t="s">
        <v>994</v>
      </c>
      <c r="OYD33" s="82">
        <v>3</v>
      </c>
      <c r="OYE33" s="86">
        <v>2</v>
      </c>
      <c r="OYF33" s="86">
        <v>1</v>
      </c>
      <c r="OYG33" s="86" t="s">
        <v>994</v>
      </c>
      <c r="OYH33" s="82">
        <v>3</v>
      </c>
      <c r="OYI33" s="86">
        <v>2</v>
      </c>
      <c r="OYJ33" s="86">
        <v>1</v>
      </c>
      <c r="OYK33" s="86" t="s">
        <v>994</v>
      </c>
      <c r="OYL33" s="82">
        <v>3</v>
      </c>
      <c r="OYM33" s="86">
        <v>2</v>
      </c>
      <c r="OYN33" s="86">
        <v>1</v>
      </c>
      <c r="OYO33" s="86" t="s">
        <v>994</v>
      </c>
      <c r="OYP33" s="82">
        <v>3</v>
      </c>
      <c r="OYQ33" s="86">
        <v>2</v>
      </c>
      <c r="OYR33" s="86">
        <v>1</v>
      </c>
      <c r="OYS33" s="86" t="s">
        <v>994</v>
      </c>
      <c r="OYT33" s="82">
        <v>3</v>
      </c>
      <c r="OYU33" s="86">
        <v>2</v>
      </c>
      <c r="OYV33" s="86">
        <v>1</v>
      </c>
      <c r="OYW33" s="86" t="s">
        <v>994</v>
      </c>
      <c r="OYX33" s="82">
        <v>3</v>
      </c>
      <c r="OYY33" s="86">
        <v>2</v>
      </c>
      <c r="OYZ33" s="86">
        <v>1</v>
      </c>
      <c r="OZA33" s="86" t="s">
        <v>994</v>
      </c>
      <c r="OZB33" s="82">
        <v>3</v>
      </c>
      <c r="OZC33" s="86">
        <v>2</v>
      </c>
      <c r="OZD33" s="86">
        <v>1</v>
      </c>
      <c r="OZE33" s="86" t="s">
        <v>994</v>
      </c>
      <c r="OZF33" s="82">
        <v>3</v>
      </c>
      <c r="OZG33" s="86">
        <v>2</v>
      </c>
      <c r="OZH33" s="86">
        <v>1</v>
      </c>
      <c r="OZI33" s="86" t="s">
        <v>994</v>
      </c>
      <c r="OZJ33" s="82">
        <v>3</v>
      </c>
      <c r="OZK33" s="86">
        <v>2</v>
      </c>
      <c r="OZL33" s="86">
        <v>1</v>
      </c>
      <c r="OZM33" s="86" t="s">
        <v>994</v>
      </c>
      <c r="OZN33" s="82">
        <v>3</v>
      </c>
      <c r="OZO33" s="86">
        <v>2</v>
      </c>
      <c r="OZP33" s="86">
        <v>1</v>
      </c>
      <c r="OZQ33" s="86" t="s">
        <v>994</v>
      </c>
      <c r="OZR33" s="82">
        <v>3</v>
      </c>
      <c r="OZS33" s="86">
        <v>2</v>
      </c>
      <c r="OZT33" s="86">
        <v>1</v>
      </c>
      <c r="OZU33" s="86" t="s">
        <v>994</v>
      </c>
      <c r="OZV33" s="82">
        <v>3</v>
      </c>
      <c r="OZW33" s="86">
        <v>2</v>
      </c>
      <c r="OZX33" s="86">
        <v>1</v>
      </c>
      <c r="OZY33" s="86" t="s">
        <v>994</v>
      </c>
      <c r="OZZ33" s="82">
        <v>3</v>
      </c>
      <c r="PAA33" s="86">
        <v>2</v>
      </c>
      <c r="PAB33" s="86">
        <v>1</v>
      </c>
      <c r="PAC33" s="86" t="s">
        <v>994</v>
      </c>
      <c r="PAD33" s="82">
        <v>3</v>
      </c>
      <c r="PAE33" s="86">
        <v>2</v>
      </c>
      <c r="PAF33" s="86">
        <v>1</v>
      </c>
      <c r="PAG33" s="86" t="s">
        <v>994</v>
      </c>
      <c r="PAH33" s="82">
        <v>3</v>
      </c>
      <c r="PAI33" s="86">
        <v>2</v>
      </c>
      <c r="PAJ33" s="86">
        <v>1</v>
      </c>
      <c r="PAK33" s="86" t="s">
        <v>994</v>
      </c>
      <c r="PAL33" s="82">
        <v>3</v>
      </c>
      <c r="PAM33" s="86">
        <v>2</v>
      </c>
      <c r="PAN33" s="86">
        <v>1</v>
      </c>
      <c r="PAO33" s="86" t="s">
        <v>994</v>
      </c>
      <c r="PAP33" s="82">
        <v>3</v>
      </c>
      <c r="PAQ33" s="86">
        <v>2</v>
      </c>
      <c r="PAR33" s="86">
        <v>1</v>
      </c>
      <c r="PAS33" s="86" t="s">
        <v>994</v>
      </c>
      <c r="PAT33" s="82">
        <v>3</v>
      </c>
      <c r="PAU33" s="86">
        <v>2</v>
      </c>
      <c r="PAV33" s="86">
        <v>1</v>
      </c>
      <c r="PAW33" s="86" t="s">
        <v>994</v>
      </c>
      <c r="PAX33" s="82">
        <v>3</v>
      </c>
      <c r="PAY33" s="86">
        <v>2</v>
      </c>
      <c r="PAZ33" s="86">
        <v>1</v>
      </c>
      <c r="PBA33" s="86" t="s">
        <v>994</v>
      </c>
      <c r="PBB33" s="82">
        <v>3</v>
      </c>
      <c r="PBC33" s="86">
        <v>2</v>
      </c>
      <c r="PBD33" s="86">
        <v>1</v>
      </c>
      <c r="PBE33" s="86" t="s">
        <v>994</v>
      </c>
      <c r="PBF33" s="82">
        <v>3</v>
      </c>
      <c r="PBG33" s="86">
        <v>2</v>
      </c>
      <c r="PBH33" s="86">
        <v>1</v>
      </c>
      <c r="PBI33" s="86" t="s">
        <v>994</v>
      </c>
      <c r="PBJ33" s="82">
        <v>3</v>
      </c>
      <c r="PBK33" s="86">
        <v>2</v>
      </c>
      <c r="PBL33" s="86">
        <v>1</v>
      </c>
      <c r="PBM33" s="86" t="s">
        <v>994</v>
      </c>
      <c r="PBN33" s="82">
        <v>3</v>
      </c>
      <c r="PBO33" s="86">
        <v>2</v>
      </c>
      <c r="PBP33" s="86">
        <v>1</v>
      </c>
      <c r="PBQ33" s="86" t="s">
        <v>994</v>
      </c>
      <c r="PBR33" s="82">
        <v>3</v>
      </c>
      <c r="PBS33" s="86">
        <v>2</v>
      </c>
      <c r="PBT33" s="86">
        <v>1</v>
      </c>
      <c r="PBU33" s="86" t="s">
        <v>994</v>
      </c>
      <c r="PBV33" s="82">
        <v>3</v>
      </c>
      <c r="PBW33" s="86">
        <v>2</v>
      </c>
      <c r="PBX33" s="86">
        <v>1</v>
      </c>
      <c r="PBY33" s="86" t="s">
        <v>994</v>
      </c>
      <c r="PBZ33" s="82">
        <v>3</v>
      </c>
      <c r="PCA33" s="86">
        <v>2</v>
      </c>
      <c r="PCB33" s="86">
        <v>1</v>
      </c>
      <c r="PCC33" s="86" t="s">
        <v>994</v>
      </c>
      <c r="PCD33" s="82">
        <v>3</v>
      </c>
      <c r="PCE33" s="86">
        <v>2</v>
      </c>
      <c r="PCF33" s="86">
        <v>1</v>
      </c>
      <c r="PCG33" s="86" t="s">
        <v>994</v>
      </c>
      <c r="PCH33" s="82">
        <v>3</v>
      </c>
      <c r="PCI33" s="86">
        <v>2</v>
      </c>
      <c r="PCJ33" s="86">
        <v>1</v>
      </c>
      <c r="PCK33" s="86" t="s">
        <v>994</v>
      </c>
      <c r="PCL33" s="82">
        <v>3</v>
      </c>
      <c r="PCM33" s="86">
        <v>2</v>
      </c>
      <c r="PCN33" s="86">
        <v>1</v>
      </c>
      <c r="PCO33" s="86" t="s">
        <v>994</v>
      </c>
      <c r="PCP33" s="82">
        <v>3</v>
      </c>
      <c r="PCQ33" s="86">
        <v>2</v>
      </c>
      <c r="PCR33" s="86">
        <v>1</v>
      </c>
      <c r="PCS33" s="86" t="s">
        <v>994</v>
      </c>
      <c r="PCT33" s="82">
        <v>3</v>
      </c>
      <c r="PCU33" s="86">
        <v>2</v>
      </c>
      <c r="PCV33" s="86">
        <v>1</v>
      </c>
      <c r="PCW33" s="86" t="s">
        <v>994</v>
      </c>
      <c r="PCX33" s="82">
        <v>3</v>
      </c>
      <c r="PCY33" s="86">
        <v>2</v>
      </c>
      <c r="PCZ33" s="86">
        <v>1</v>
      </c>
      <c r="PDA33" s="86" t="s">
        <v>994</v>
      </c>
      <c r="PDB33" s="82">
        <v>3</v>
      </c>
      <c r="PDC33" s="86">
        <v>2</v>
      </c>
      <c r="PDD33" s="86">
        <v>1</v>
      </c>
      <c r="PDE33" s="86" t="s">
        <v>994</v>
      </c>
      <c r="PDF33" s="82">
        <v>3</v>
      </c>
      <c r="PDG33" s="86">
        <v>2</v>
      </c>
      <c r="PDH33" s="86">
        <v>1</v>
      </c>
      <c r="PDI33" s="86" t="s">
        <v>994</v>
      </c>
      <c r="PDJ33" s="82">
        <v>3</v>
      </c>
      <c r="PDK33" s="86">
        <v>2</v>
      </c>
      <c r="PDL33" s="86">
        <v>1</v>
      </c>
      <c r="PDM33" s="86" t="s">
        <v>994</v>
      </c>
      <c r="PDN33" s="82">
        <v>3</v>
      </c>
      <c r="PDO33" s="86">
        <v>2</v>
      </c>
      <c r="PDP33" s="86">
        <v>1</v>
      </c>
      <c r="PDQ33" s="86" t="s">
        <v>994</v>
      </c>
      <c r="PDR33" s="82">
        <v>3</v>
      </c>
      <c r="PDS33" s="86">
        <v>2</v>
      </c>
      <c r="PDT33" s="86">
        <v>1</v>
      </c>
      <c r="PDU33" s="86" t="s">
        <v>994</v>
      </c>
      <c r="PDV33" s="82">
        <v>3</v>
      </c>
      <c r="PDW33" s="86">
        <v>2</v>
      </c>
      <c r="PDX33" s="86">
        <v>1</v>
      </c>
      <c r="PDY33" s="86" t="s">
        <v>994</v>
      </c>
      <c r="PDZ33" s="82">
        <v>3</v>
      </c>
      <c r="PEA33" s="86">
        <v>2</v>
      </c>
      <c r="PEB33" s="86">
        <v>1</v>
      </c>
      <c r="PEC33" s="86" t="s">
        <v>994</v>
      </c>
      <c r="PED33" s="82">
        <v>3</v>
      </c>
      <c r="PEE33" s="86">
        <v>2</v>
      </c>
      <c r="PEF33" s="86">
        <v>1</v>
      </c>
      <c r="PEG33" s="86" t="s">
        <v>994</v>
      </c>
      <c r="PEH33" s="82">
        <v>3</v>
      </c>
      <c r="PEI33" s="86">
        <v>2</v>
      </c>
      <c r="PEJ33" s="86">
        <v>1</v>
      </c>
      <c r="PEK33" s="86" t="s">
        <v>994</v>
      </c>
      <c r="PEL33" s="82">
        <v>3</v>
      </c>
      <c r="PEM33" s="86">
        <v>2</v>
      </c>
      <c r="PEN33" s="86">
        <v>1</v>
      </c>
      <c r="PEO33" s="86" t="s">
        <v>994</v>
      </c>
      <c r="PEP33" s="82">
        <v>3</v>
      </c>
      <c r="PEQ33" s="86">
        <v>2</v>
      </c>
      <c r="PER33" s="86">
        <v>1</v>
      </c>
      <c r="PES33" s="86" t="s">
        <v>994</v>
      </c>
      <c r="PET33" s="82">
        <v>3</v>
      </c>
      <c r="PEU33" s="86">
        <v>2</v>
      </c>
      <c r="PEV33" s="86">
        <v>1</v>
      </c>
      <c r="PEW33" s="86" t="s">
        <v>994</v>
      </c>
      <c r="PEX33" s="82">
        <v>3</v>
      </c>
      <c r="PEY33" s="86">
        <v>2</v>
      </c>
      <c r="PEZ33" s="86">
        <v>1</v>
      </c>
      <c r="PFA33" s="86" t="s">
        <v>994</v>
      </c>
      <c r="PFB33" s="82">
        <v>3</v>
      </c>
      <c r="PFC33" s="86">
        <v>2</v>
      </c>
      <c r="PFD33" s="86">
        <v>1</v>
      </c>
      <c r="PFE33" s="86" t="s">
        <v>994</v>
      </c>
      <c r="PFF33" s="82">
        <v>3</v>
      </c>
      <c r="PFG33" s="86">
        <v>2</v>
      </c>
      <c r="PFH33" s="86">
        <v>1</v>
      </c>
      <c r="PFI33" s="86" t="s">
        <v>994</v>
      </c>
      <c r="PFJ33" s="82">
        <v>3</v>
      </c>
      <c r="PFK33" s="86">
        <v>2</v>
      </c>
      <c r="PFL33" s="86">
        <v>1</v>
      </c>
      <c r="PFM33" s="86" t="s">
        <v>994</v>
      </c>
      <c r="PFN33" s="82">
        <v>3</v>
      </c>
      <c r="PFO33" s="86">
        <v>2</v>
      </c>
      <c r="PFP33" s="86">
        <v>1</v>
      </c>
      <c r="PFQ33" s="86" t="s">
        <v>994</v>
      </c>
      <c r="PFR33" s="82">
        <v>3</v>
      </c>
      <c r="PFS33" s="86">
        <v>2</v>
      </c>
      <c r="PFT33" s="86">
        <v>1</v>
      </c>
      <c r="PFU33" s="86" t="s">
        <v>994</v>
      </c>
      <c r="PFV33" s="82">
        <v>3</v>
      </c>
      <c r="PFW33" s="86">
        <v>2</v>
      </c>
      <c r="PFX33" s="86">
        <v>1</v>
      </c>
      <c r="PFY33" s="86" t="s">
        <v>994</v>
      </c>
      <c r="PFZ33" s="82">
        <v>3</v>
      </c>
      <c r="PGA33" s="86">
        <v>2</v>
      </c>
      <c r="PGB33" s="86">
        <v>1</v>
      </c>
      <c r="PGC33" s="86" t="s">
        <v>994</v>
      </c>
      <c r="PGD33" s="82">
        <v>3</v>
      </c>
      <c r="PGE33" s="86">
        <v>2</v>
      </c>
      <c r="PGF33" s="86">
        <v>1</v>
      </c>
      <c r="PGG33" s="86" t="s">
        <v>994</v>
      </c>
      <c r="PGH33" s="82">
        <v>3</v>
      </c>
      <c r="PGI33" s="86">
        <v>2</v>
      </c>
      <c r="PGJ33" s="86">
        <v>1</v>
      </c>
      <c r="PGK33" s="86" t="s">
        <v>994</v>
      </c>
      <c r="PGL33" s="82">
        <v>3</v>
      </c>
      <c r="PGM33" s="86">
        <v>2</v>
      </c>
      <c r="PGN33" s="86">
        <v>1</v>
      </c>
      <c r="PGO33" s="86" t="s">
        <v>994</v>
      </c>
      <c r="PGP33" s="82">
        <v>3</v>
      </c>
      <c r="PGQ33" s="86">
        <v>2</v>
      </c>
      <c r="PGR33" s="86">
        <v>1</v>
      </c>
      <c r="PGS33" s="86" t="s">
        <v>994</v>
      </c>
      <c r="PGT33" s="82">
        <v>3</v>
      </c>
      <c r="PGU33" s="86">
        <v>2</v>
      </c>
      <c r="PGV33" s="86">
        <v>1</v>
      </c>
      <c r="PGW33" s="86" t="s">
        <v>994</v>
      </c>
      <c r="PGX33" s="82">
        <v>3</v>
      </c>
      <c r="PGY33" s="86">
        <v>2</v>
      </c>
      <c r="PGZ33" s="86">
        <v>1</v>
      </c>
      <c r="PHA33" s="86" t="s">
        <v>994</v>
      </c>
      <c r="PHB33" s="82">
        <v>3</v>
      </c>
      <c r="PHC33" s="86">
        <v>2</v>
      </c>
      <c r="PHD33" s="86">
        <v>1</v>
      </c>
      <c r="PHE33" s="86" t="s">
        <v>994</v>
      </c>
      <c r="PHF33" s="82">
        <v>3</v>
      </c>
      <c r="PHG33" s="86">
        <v>2</v>
      </c>
      <c r="PHH33" s="86">
        <v>1</v>
      </c>
      <c r="PHI33" s="86" t="s">
        <v>994</v>
      </c>
      <c r="PHJ33" s="82">
        <v>3</v>
      </c>
      <c r="PHK33" s="86">
        <v>2</v>
      </c>
      <c r="PHL33" s="86">
        <v>1</v>
      </c>
      <c r="PHM33" s="86" t="s">
        <v>994</v>
      </c>
      <c r="PHN33" s="82">
        <v>3</v>
      </c>
      <c r="PHO33" s="86">
        <v>2</v>
      </c>
      <c r="PHP33" s="86">
        <v>1</v>
      </c>
      <c r="PHQ33" s="86" t="s">
        <v>994</v>
      </c>
      <c r="PHR33" s="82">
        <v>3</v>
      </c>
      <c r="PHS33" s="86">
        <v>2</v>
      </c>
      <c r="PHT33" s="86">
        <v>1</v>
      </c>
      <c r="PHU33" s="86" t="s">
        <v>994</v>
      </c>
      <c r="PHV33" s="82">
        <v>3</v>
      </c>
      <c r="PHW33" s="86">
        <v>2</v>
      </c>
      <c r="PHX33" s="86">
        <v>1</v>
      </c>
      <c r="PHY33" s="86" t="s">
        <v>994</v>
      </c>
      <c r="PHZ33" s="82">
        <v>3</v>
      </c>
      <c r="PIA33" s="86">
        <v>2</v>
      </c>
      <c r="PIB33" s="86">
        <v>1</v>
      </c>
      <c r="PIC33" s="86" t="s">
        <v>994</v>
      </c>
      <c r="PID33" s="82">
        <v>3</v>
      </c>
      <c r="PIE33" s="86">
        <v>2</v>
      </c>
      <c r="PIF33" s="86">
        <v>1</v>
      </c>
      <c r="PIG33" s="86" t="s">
        <v>994</v>
      </c>
      <c r="PIH33" s="82">
        <v>3</v>
      </c>
      <c r="PII33" s="86">
        <v>2</v>
      </c>
      <c r="PIJ33" s="86">
        <v>1</v>
      </c>
      <c r="PIK33" s="86" t="s">
        <v>994</v>
      </c>
      <c r="PIL33" s="82">
        <v>3</v>
      </c>
      <c r="PIM33" s="86">
        <v>2</v>
      </c>
      <c r="PIN33" s="86">
        <v>1</v>
      </c>
      <c r="PIO33" s="86" t="s">
        <v>994</v>
      </c>
      <c r="PIP33" s="82">
        <v>3</v>
      </c>
      <c r="PIQ33" s="86">
        <v>2</v>
      </c>
      <c r="PIR33" s="86">
        <v>1</v>
      </c>
      <c r="PIS33" s="86" t="s">
        <v>994</v>
      </c>
      <c r="PIT33" s="82">
        <v>3</v>
      </c>
      <c r="PIU33" s="86">
        <v>2</v>
      </c>
      <c r="PIV33" s="86">
        <v>1</v>
      </c>
      <c r="PIW33" s="86" t="s">
        <v>994</v>
      </c>
      <c r="PIX33" s="82">
        <v>3</v>
      </c>
      <c r="PIY33" s="86">
        <v>2</v>
      </c>
      <c r="PIZ33" s="86">
        <v>1</v>
      </c>
      <c r="PJA33" s="86" t="s">
        <v>994</v>
      </c>
      <c r="PJB33" s="82">
        <v>3</v>
      </c>
      <c r="PJC33" s="86">
        <v>2</v>
      </c>
      <c r="PJD33" s="86">
        <v>1</v>
      </c>
      <c r="PJE33" s="86" t="s">
        <v>994</v>
      </c>
      <c r="PJF33" s="82">
        <v>3</v>
      </c>
      <c r="PJG33" s="86">
        <v>2</v>
      </c>
      <c r="PJH33" s="86">
        <v>1</v>
      </c>
      <c r="PJI33" s="86" t="s">
        <v>994</v>
      </c>
      <c r="PJJ33" s="82">
        <v>3</v>
      </c>
      <c r="PJK33" s="86">
        <v>2</v>
      </c>
      <c r="PJL33" s="86">
        <v>1</v>
      </c>
      <c r="PJM33" s="86" t="s">
        <v>994</v>
      </c>
      <c r="PJN33" s="82">
        <v>3</v>
      </c>
      <c r="PJO33" s="86">
        <v>2</v>
      </c>
      <c r="PJP33" s="86">
        <v>1</v>
      </c>
      <c r="PJQ33" s="86" t="s">
        <v>994</v>
      </c>
      <c r="PJR33" s="82">
        <v>3</v>
      </c>
      <c r="PJS33" s="86">
        <v>2</v>
      </c>
      <c r="PJT33" s="86">
        <v>1</v>
      </c>
      <c r="PJU33" s="86" t="s">
        <v>994</v>
      </c>
      <c r="PJV33" s="82">
        <v>3</v>
      </c>
      <c r="PJW33" s="86">
        <v>2</v>
      </c>
      <c r="PJX33" s="86">
        <v>1</v>
      </c>
      <c r="PJY33" s="86" t="s">
        <v>994</v>
      </c>
      <c r="PJZ33" s="82">
        <v>3</v>
      </c>
      <c r="PKA33" s="86">
        <v>2</v>
      </c>
      <c r="PKB33" s="86">
        <v>1</v>
      </c>
      <c r="PKC33" s="86" t="s">
        <v>994</v>
      </c>
      <c r="PKD33" s="82">
        <v>3</v>
      </c>
      <c r="PKE33" s="86">
        <v>2</v>
      </c>
      <c r="PKF33" s="86">
        <v>1</v>
      </c>
      <c r="PKG33" s="86" t="s">
        <v>994</v>
      </c>
      <c r="PKH33" s="82">
        <v>3</v>
      </c>
      <c r="PKI33" s="86">
        <v>2</v>
      </c>
      <c r="PKJ33" s="86">
        <v>1</v>
      </c>
      <c r="PKK33" s="86" t="s">
        <v>994</v>
      </c>
      <c r="PKL33" s="82">
        <v>3</v>
      </c>
      <c r="PKM33" s="86">
        <v>2</v>
      </c>
      <c r="PKN33" s="86">
        <v>1</v>
      </c>
      <c r="PKO33" s="86" t="s">
        <v>994</v>
      </c>
      <c r="PKP33" s="82">
        <v>3</v>
      </c>
      <c r="PKQ33" s="86">
        <v>2</v>
      </c>
      <c r="PKR33" s="86">
        <v>1</v>
      </c>
      <c r="PKS33" s="86" t="s">
        <v>994</v>
      </c>
      <c r="PKT33" s="82">
        <v>3</v>
      </c>
      <c r="PKU33" s="86">
        <v>2</v>
      </c>
      <c r="PKV33" s="86">
        <v>1</v>
      </c>
      <c r="PKW33" s="86" t="s">
        <v>994</v>
      </c>
      <c r="PKX33" s="82">
        <v>3</v>
      </c>
      <c r="PKY33" s="86">
        <v>2</v>
      </c>
      <c r="PKZ33" s="86">
        <v>1</v>
      </c>
      <c r="PLA33" s="86" t="s">
        <v>994</v>
      </c>
      <c r="PLB33" s="82">
        <v>3</v>
      </c>
      <c r="PLC33" s="86">
        <v>2</v>
      </c>
      <c r="PLD33" s="86">
        <v>1</v>
      </c>
      <c r="PLE33" s="86" t="s">
        <v>994</v>
      </c>
      <c r="PLF33" s="82">
        <v>3</v>
      </c>
      <c r="PLG33" s="86">
        <v>2</v>
      </c>
      <c r="PLH33" s="86">
        <v>1</v>
      </c>
      <c r="PLI33" s="86" t="s">
        <v>994</v>
      </c>
      <c r="PLJ33" s="82">
        <v>3</v>
      </c>
      <c r="PLK33" s="86">
        <v>2</v>
      </c>
      <c r="PLL33" s="86">
        <v>1</v>
      </c>
      <c r="PLM33" s="86" t="s">
        <v>994</v>
      </c>
      <c r="PLN33" s="82">
        <v>3</v>
      </c>
      <c r="PLO33" s="86">
        <v>2</v>
      </c>
      <c r="PLP33" s="86">
        <v>1</v>
      </c>
      <c r="PLQ33" s="86" t="s">
        <v>994</v>
      </c>
      <c r="PLR33" s="82">
        <v>3</v>
      </c>
      <c r="PLS33" s="86">
        <v>2</v>
      </c>
      <c r="PLT33" s="86">
        <v>1</v>
      </c>
      <c r="PLU33" s="86" t="s">
        <v>994</v>
      </c>
      <c r="PLV33" s="82">
        <v>3</v>
      </c>
      <c r="PLW33" s="86">
        <v>2</v>
      </c>
      <c r="PLX33" s="86">
        <v>1</v>
      </c>
      <c r="PLY33" s="86" t="s">
        <v>994</v>
      </c>
      <c r="PLZ33" s="82">
        <v>3</v>
      </c>
      <c r="PMA33" s="86">
        <v>2</v>
      </c>
      <c r="PMB33" s="86">
        <v>1</v>
      </c>
      <c r="PMC33" s="86" t="s">
        <v>994</v>
      </c>
      <c r="PMD33" s="82">
        <v>3</v>
      </c>
      <c r="PME33" s="86">
        <v>2</v>
      </c>
      <c r="PMF33" s="86">
        <v>1</v>
      </c>
      <c r="PMG33" s="86" t="s">
        <v>994</v>
      </c>
      <c r="PMH33" s="82">
        <v>3</v>
      </c>
      <c r="PMI33" s="86">
        <v>2</v>
      </c>
      <c r="PMJ33" s="86">
        <v>1</v>
      </c>
      <c r="PMK33" s="86" t="s">
        <v>994</v>
      </c>
      <c r="PML33" s="82">
        <v>3</v>
      </c>
      <c r="PMM33" s="86">
        <v>2</v>
      </c>
      <c r="PMN33" s="86">
        <v>1</v>
      </c>
      <c r="PMO33" s="86" t="s">
        <v>994</v>
      </c>
      <c r="PMP33" s="82">
        <v>3</v>
      </c>
      <c r="PMQ33" s="86">
        <v>2</v>
      </c>
      <c r="PMR33" s="86">
        <v>1</v>
      </c>
      <c r="PMS33" s="86" t="s">
        <v>994</v>
      </c>
      <c r="PMT33" s="82">
        <v>3</v>
      </c>
      <c r="PMU33" s="86">
        <v>2</v>
      </c>
      <c r="PMV33" s="86">
        <v>1</v>
      </c>
      <c r="PMW33" s="86" t="s">
        <v>994</v>
      </c>
      <c r="PMX33" s="82">
        <v>3</v>
      </c>
      <c r="PMY33" s="86">
        <v>2</v>
      </c>
      <c r="PMZ33" s="86">
        <v>1</v>
      </c>
      <c r="PNA33" s="86" t="s">
        <v>994</v>
      </c>
      <c r="PNB33" s="82">
        <v>3</v>
      </c>
      <c r="PNC33" s="86">
        <v>2</v>
      </c>
      <c r="PND33" s="86">
        <v>1</v>
      </c>
      <c r="PNE33" s="86" t="s">
        <v>994</v>
      </c>
      <c r="PNF33" s="82">
        <v>3</v>
      </c>
      <c r="PNG33" s="86">
        <v>2</v>
      </c>
      <c r="PNH33" s="86">
        <v>1</v>
      </c>
      <c r="PNI33" s="86" t="s">
        <v>994</v>
      </c>
      <c r="PNJ33" s="82">
        <v>3</v>
      </c>
      <c r="PNK33" s="86">
        <v>2</v>
      </c>
      <c r="PNL33" s="86">
        <v>1</v>
      </c>
      <c r="PNM33" s="86" t="s">
        <v>994</v>
      </c>
      <c r="PNN33" s="82">
        <v>3</v>
      </c>
      <c r="PNO33" s="86">
        <v>2</v>
      </c>
      <c r="PNP33" s="86">
        <v>1</v>
      </c>
      <c r="PNQ33" s="86" t="s">
        <v>994</v>
      </c>
      <c r="PNR33" s="82">
        <v>3</v>
      </c>
      <c r="PNS33" s="86">
        <v>2</v>
      </c>
      <c r="PNT33" s="86">
        <v>1</v>
      </c>
      <c r="PNU33" s="86" t="s">
        <v>994</v>
      </c>
      <c r="PNV33" s="82">
        <v>3</v>
      </c>
      <c r="PNW33" s="86">
        <v>2</v>
      </c>
      <c r="PNX33" s="86">
        <v>1</v>
      </c>
      <c r="PNY33" s="86" t="s">
        <v>994</v>
      </c>
      <c r="PNZ33" s="82">
        <v>3</v>
      </c>
      <c r="POA33" s="86">
        <v>2</v>
      </c>
      <c r="POB33" s="86">
        <v>1</v>
      </c>
      <c r="POC33" s="86" t="s">
        <v>994</v>
      </c>
      <c r="POD33" s="82">
        <v>3</v>
      </c>
      <c r="POE33" s="86">
        <v>2</v>
      </c>
      <c r="POF33" s="86">
        <v>1</v>
      </c>
      <c r="POG33" s="86" t="s">
        <v>994</v>
      </c>
      <c r="POH33" s="82">
        <v>3</v>
      </c>
      <c r="POI33" s="86">
        <v>2</v>
      </c>
      <c r="POJ33" s="86">
        <v>1</v>
      </c>
      <c r="POK33" s="86" t="s">
        <v>994</v>
      </c>
      <c r="POL33" s="82">
        <v>3</v>
      </c>
      <c r="POM33" s="86">
        <v>2</v>
      </c>
      <c r="PON33" s="86">
        <v>1</v>
      </c>
      <c r="POO33" s="86" t="s">
        <v>994</v>
      </c>
      <c r="POP33" s="82">
        <v>3</v>
      </c>
      <c r="POQ33" s="86">
        <v>2</v>
      </c>
      <c r="POR33" s="86">
        <v>1</v>
      </c>
      <c r="POS33" s="86" t="s">
        <v>994</v>
      </c>
      <c r="POT33" s="82">
        <v>3</v>
      </c>
      <c r="POU33" s="86">
        <v>2</v>
      </c>
      <c r="POV33" s="86">
        <v>1</v>
      </c>
      <c r="POW33" s="86" t="s">
        <v>994</v>
      </c>
      <c r="POX33" s="82">
        <v>3</v>
      </c>
      <c r="POY33" s="86">
        <v>2</v>
      </c>
      <c r="POZ33" s="86">
        <v>1</v>
      </c>
      <c r="PPA33" s="86" t="s">
        <v>994</v>
      </c>
      <c r="PPB33" s="82">
        <v>3</v>
      </c>
      <c r="PPC33" s="86">
        <v>2</v>
      </c>
      <c r="PPD33" s="86">
        <v>1</v>
      </c>
      <c r="PPE33" s="86" t="s">
        <v>994</v>
      </c>
      <c r="PPF33" s="82">
        <v>3</v>
      </c>
      <c r="PPG33" s="86">
        <v>2</v>
      </c>
      <c r="PPH33" s="86">
        <v>1</v>
      </c>
      <c r="PPI33" s="86" t="s">
        <v>994</v>
      </c>
      <c r="PPJ33" s="82">
        <v>3</v>
      </c>
      <c r="PPK33" s="86">
        <v>2</v>
      </c>
      <c r="PPL33" s="86">
        <v>1</v>
      </c>
      <c r="PPM33" s="86" t="s">
        <v>994</v>
      </c>
      <c r="PPN33" s="82">
        <v>3</v>
      </c>
      <c r="PPO33" s="86">
        <v>2</v>
      </c>
      <c r="PPP33" s="86">
        <v>1</v>
      </c>
      <c r="PPQ33" s="86" t="s">
        <v>994</v>
      </c>
      <c r="PPR33" s="82">
        <v>3</v>
      </c>
      <c r="PPS33" s="86">
        <v>2</v>
      </c>
      <c r="PPT33" s="86">
        <v>1</v>
      </c>
      <c r="PPU33" s="86" t="s">
        <v>994</v>
      </c>
      <c r="PPV33" s="82">
        <v>3</v>
      </c>
      <c r="PPW33" s="86">
        <v>2</v>
      </c>
      <c r="PPX33" s="86">
        <v>1</v>
      </c>
      <c r="PPY33" s="86" t="s">
        <v>994</v>
      </c>
      <c r="PPZ33" s="82">
        <v>3</v>
      </c>
      <c r="PQA33" s="86">
        <v>2</v>
      </c>
      <c r="PQB33" s="86">
        <v>1</v>
      </c>
      <c r="PQC33" s="86" t="s">
        <v>994</v>
      </c>
      <c r="PQD33" s="82">
        <v>3</v>
      </c>
      <c r="PQE33" s="86">
        <v>2</v>
      </c>
      <c r="PQF33" s="86">
        <v>1</v>
      </c>
      <c r="PQG33" s="86" t="s">
        <v>994</v>
      </c>
      <c r="PQH33" s="82">
        <v>3</v>
      </c>
      <c r="PQI33" s="86">
        <v>2</v>
      </c>
      <c r="PQJ33" s="86">
        <v>1</v>
      </c>
      <c r="PQK33" s="86" t="s">
        <v>994</v>
      </c>
      <c r="PQL33" s="82">
        <v>3</v>
      </c>
      <c r="PQM33" s="86">
        <v>2</v>
      </c>
      <c r="PQN33" s="86">
        <v>1</v>
      </c>
      <c r="PQO33" s="86" t="s">
        <v>994</v>
      </c>
      <c r="PQP33" s="82">
        <v>3</v>
      </c>
      <c r="PQQ33" s="86">
        <v>2</v>
      </c>
      <c r="PQR33" s="86">
        <v>1</v>
      </c>
      <c r="PQS33" s="86" t="s">
        <v>994</v>
      </c>
      <c r="PQT33" s="82">
        <v>3</v>
      </c>
      <c r="PQU33" s="86">
        <v>2</v>
      </c>
      <c r="PQV33" s="86">
        <v>1</v>
      </c>
      <c r="PQW33" s="86" t="s">
        <v>994</v>
      </c>
      <c r="PQX33" s="82">
        <v>3</v>
      </c>
      <c r="PQY33" s="86">
        <v>2</v>
      </c>
      <c r="PQZ33" s="86">
        <v>1</v>
      </c>
      <c r="PRA33" s="86" t="s">
        <v>994</v>
      </c>
      <c r="PRB33" s="82">
        <v>3</v>
      </c>
      <c r="PRC33" s="86">
        <v>2</v>
      </c>
      <c r="PRD33" s="86">
        <v>1</v>
      </c>
      <c r="PRE33" s="86" t="s">
        <v>994</v>
      </c>
      <c r="PRF33" s="82">
        <v>3</v>
      </c>
      <c r="PRG33" s="86">
        <v>2</v>
      </c>
      <c r="PRH33" s="86">
        <v>1</v>
      </c>
      <c r="PRI33" s="86" t="s">
        <v>994</v>
      </c>
      <c r="PRJ33" s="82">
        <v>3</v>
      </c>
      <c r="PRK33" s="86">
        <v>2</v>
      </c>
      <c r="PRL33" s="86">
        <v>1</v>
      </c>
      <c r="PRM33" s="86" t="s">
        <v>994</v>
      </c>
      <c r="PRN33" s="82">
        <v>3</v>
      </c>
      <c r="PRO33" s="86">
        <v>2</v>
      </c>
      <c r="PRP33" s="86">
        <v>1</v>
      </c>
      <c r="PRQ33" s="86" t="s">
        <v>994</v>
      </c>
      <c r="PRR33" s="82">
        <v>3</v>
      </c>
      <c r="PRS33" s="86">
        <v>2</v>
      </c>
      <c r="PRT33" s="86">
        <v>1</v>
      </c>
      <c r="PRU33" s="86" t="s">
        <v>994</v>
      </c>
      <c r="PRV33" s="82">
        <v>3</v>
      </c>
      <c r="PRW33" s="86">
        <v>2</v>
      </c>
      <c r="PRX33" s="86">
        <v>1</v>
      </c>
      <c r="PRY33" s="86" t="s">
        <v>994</v>
      </c>
      <c r="PRZ33" s="82">
        <v>3</v>
      </c>
      <c r="PSA33" s="86">
        <v>2</v>
      </c>
      <c r="PSB33" s="86">
        <v>1</v>
      </c>
      <c r="PSC33" s="86" t="s">
        <v>994</v>
      </c>
      <c r="PSD33" s="82">
        <v>3</v>
      </c>
      <c r="PSE33" s="86">
        <v>2</v>
      </c>
      <c r="PSF33" s="86">
        <v>1</v>
      </c>
      <c r="PSG33" s="86" t="s">
        <v>994</v>
      </c>
      <c r="PSH33" s="82">
        <v>3</v>
      </c>
      <c r="PSI33" s="86">
        <v>2</v>
      </c>
      <c r="PSJ33" s="86">
        <v>1</v>
      </c>
      <c r="PSK33" s="86" t="s">
        <v>994</v>
      </c>
      <c r="PSL33" s="82">
        <v>3</v>
      </c>
      <c r="PSM33" s="86">
        <v>2</v>
      </c>
      <c r="PSN33" s="86">
        <v>1</v>
      </c>
      <c r="PSO33" s="86" t="s">
        <v>994</v>
      </c>
      <c r="PSP33" s="82">
        <v>3</v>
      </c>
      <c r="PSQ33" s="86">
        <v>2</v>
      </c>
      <c r="PSR33" s="86">
        <v>1</v>
      </c>
      <c r="PSS33" s="86" t="s">
        <v>994</v>
      </c>
      <c r="PST33" s="82">
        <v>3</v>
      </c>
      <c r="PSU33" s="86">
        <v>2</v>
      </c>
      <c r="PSV33" s="86">
        <v>1</v>
      </c>
      <c r="PSW33" s="86" t="s">
        <v>994</v>
      </c>
      <c r="PSX33" s="82">
        <v>3</v>
      </c>
      <c r="PSY33" s="86">
        <v>2</v>
      </c>
      <c r="PSZ33" s="86">
        <v>1</v>
      </c>
      <c r="PTA33" s="86" t="s">
        <v>994</v>
      </c>
      <c r="PTB33" s="82">
        <v>3</v>
      </c>
      <c r="PTC33" s="86">
        <v>2</v>
      </c>
      <c r="PTD33" s="86">
        <v>1</v>
      </c>
      <c r="PTE33" s="86" t="s">
        <v>994</v>
      </c>
      <c r="PTF33" s="82">
        <v>3</v>
      </c>
      <c r="PTG33" s="86">
        <v>2</v>
      </c>
      <c r="PTH33" s="86">
        <v>1</v>
      </c>
      <c r="PTI33" s="86" t="s">
        <v>994</v>
      </c>
      <c r="PTJ33" s="82">
        <v>3</v>
      </c>
      <c r="PTK33" s="86">
        <v>2</v>
      </c>
      <c r="PTL33" s="86">
        <v>1</v>
      </c>
      <c r="PTM33" s="86" t="s">
        <v>994</v>
      </c>
      <c r="PTN33" s="82">
        <v>3</v>
      </c>
      <c r="PTO33" s="86">
        <v>2</v>
      </c>
      <c r="PTP33" s="86">
        <v>1</v>
      </c>
      <c r="PTQ33" s="86" t="s">
        <v>994</v>
      </c>
      <c r="PTR33" s="82">
        <v>3</v>
      </c>
      <c r="PTS33" s="86">
        <v>2</v>
      </c>
      <c r="PTT33" s="86">
        <v>1</v>
      </c>
      <c r="PTU33" s="86" t="s">
        <v>994</v>
      </c>
      <c r="PTV33" s="82">
        <v>3</v>
      </c>
      <c r="PTW33" s="86">
        <v>2</v>
      </c>
      <c r="PTX33" s="86">
        <v>1</v>
      </c>
      <c r="PTY33" s="86" t="s">
        <v>994</v>
      </c>
      <c r="PTZ33" s="82">
        <v>3</v>
      </c>
      <c r="PUA33" s="86">
        <v>2</v>
      </c>
      <c r="PUB33" s="86">
        <v>1</v>
      </c>
      <c r="PUC33" s="86" t="s">
        <v>994</v>
      </c>
      <c r="PUD33" s="82">
        <v>3</v>
      </c>
      <c r="PUE33" s="86">
        <v>2</v>
      </c>
      <c r="PUF33" s="86">
        <v>1</v>
      </c>
      <c r="PUG33" s="86" t="s">
        <v>994</v>
      </c>
      <c r="PUH33" s="82">
        <v>3</v>
      </c>
      <c r="PUI33" s="86">
        <v>2</v>
      </c>
      <c r="PUJ33" s="86">
        <v>1</v>
      </c>
      <c r="PUK33" s="86" t="s">
        <v>994</v>
      </c>
      <c r="PUL33" s="82">
        <v>3</v>
      </c>
      <c r="PUM33" s="86">
        <v>2</v>
      </c>
      <c r="PUN33" s="86">
        <v>1</v>
      </c>
      <c r="PUO33" s="86" t="s">
        <v>994</v>
      </c>
      <c r="PUP33" s="82">
        <v>3</v>
      </c>
      <c r="PUQ33" s="86">
        <v>2</v>
      </c>
      <c r="PUR33" s="86">
        <v>1</v>
      </c>
      <c r="PUS33" s="86" t="s">
        <v>994</v>
      </c>
      <c r="PUT33" s="82">
        <v>3</v>
      </c>
      <c r="PUU33" s="86">
        <v>2</v>
      </c>
      <c r="PUV33" s="86">
        <v>1</v>
      </c>
      <c r="PUW33" s="86" t="s">
        <v>994</v>
      </c>
      <c r="PUX33" s="82">
        <v>3</v>
      </c>
      <c r="PUY33" s="86">
        <v>2</v>
      </c>
      <c r="PUZ33" s="86">
        <v>1</v>
      </c>
      <c r="PVA33" s="86" t="s">
        <v>994</v>
      </c>
      <c r="PVB33" s="82">
        <v>3</v>
      </c>
      <c r="PVC33" s="86">
        <v>2</v>
      </c>
      <c r="PVD33" s="86">
        <v>1</v>
      </c>
      <c r="PVE33" s="86" t="s">
        <v>994</v>
      </c>
      <c r="PVF33" s="82">
        <v>3</v>
      </c>
      <c r="PVG33" s="86">
        <v>2</v>
      </c>
      <c r="PVH33" s="86">
        <v>1</v>
      </c>
      <c r="PVI33" s="86" t="s">
        <v>994</v>
      </c>
      <c r="PVJ33" s="82">
        <v>3</v>
      </c>
      <c r="PVK33" s="86">
        <v>2</v>
      </c>
      <c r="PVL33" s="86">
        <v>1</v>
      </c>
      <c r="PVM33" s="86" t="s">
        <v>994</v>
      </c>
      <c r="PVN33" s="82">
        <v>3</v>
      </c>
      <c r="PVO33" s="86">
        <v>2</v>
      </c>
      <c r="PVP33" s="86">
        <v>1</v>
      </c>
      <c r="PVQ33" s="86" t="s">
        <v>994</v>
      </c>
      <c r="PVR33" s="82">
        <v>3</v>
      </c>
      <c r="PVS33" s="86">
        <v>2</v>
      </c>
      <c r="PVT33" s="86">
        <v>1</v>
      </c>
      <c r="PVU33" s="86" t="s">
        <v>994</v>
      </c>
      <c r="PVV33" s="82">
        <v>3</v>
      </c>
      <c r="PVW33" s="86">
        <v>2</v>
      </c>
      <c r="PVX33" s="86">
        <v>1</v>
      </c>
      <c r="PVY33" s="86" t="s">
        <v>994</v>
      </c>
      <c r="PVZ33" s="82">
        <v>3</v>
      </c>
      <c r="PWA33" s="86">
        <v>2</v>
      </c>
      <c r="PWB33" s="86">
        <v>1</v>
      </c>
      <c r="PWC33" s="86" t="s">
        <v>994</v>
      </c>
      <c r="PWD33" s="82">
        <v>3</v>
      </c>
      <c r="PWE33" s="86">
        <v>2</v>
      </c>
      <c r="PWF33" s="86">
        <v>1</v>
      </c>
      <c r="PWG33" s="86" t="s">
        <v>994</v>
      </c>
      <c r="PWH33" s="82">
        <v>3</v>
      </c>
      <c r="PWI33" s="86">
        <v>2</v>
      </c>
      <c r="PWJ33" s="86">
        <v>1</v>
      </c>
      <c r="PWK33" s="86" t="s">
        <v>994</v>
      </c>
      <c r="PWL33" s="82">
        <v>3</v>
      </c>
      <c r="PWM33" s="86">
        <v>2</v>
      </c>
      <c r="PWN33" s="86">
        <v>1</v>
      </c>
      <c r="PWO33" s="86" t="s">
        <v>994</v>
      </c>
      <c r="PWP33" s="82">
        <v>3</v>
      </c>
      <c r="PWQ33" s="86">
        <v>2</v>
      </c>
      <c r="PWR33" s="86">
        <v>1</v>
      </c>
      <c r="PWS33" s="86" t="s">
        <v>994</v>
      </c>
      <c r="PWT33" s="82">
        <v>3</v>
      </c>
      <c r="PWU33" s="86">
        <v>2</v>
      </c>
      <c r="PWV33" s="86">
        <v>1</v>
      </c>
      <c r="PWW33" s="86" t="s">
        <v>994</v>
      </c>
      <c r="PWX33" s="82">
        <v>3</v>
      </c>
      <c r="PWY33" s="86">
        <v>2</v>
      </c>
      <c r="PWZ33" s="86">
        <v>1</v>
      </c>
      <c r="PXA33" s="86" t="s">
        <v>994</v>
      </c>
      <c r="PXB33" s="82">
        <v>3</v>
      </c>
      <c r="PXC33" s="86">
        <v>2</v>
      </c>
      <c r="PXD33" s="86">
        <v>1</v>
      </c>
      <c r="PXE33" s="86" t="s">
        <v>994</v>
      </c>
      <c r="PXF33" s="82">
        <v>3</v>
      </c>
      <c r="PXG33" s="86">
        <v>2</v>
      </c>
      <c r="PXH33" s="86">
        <v>1</v>
      </c>
      <c r="PXI33" s="86" t="s">
        <v>994</v>
      </c>
      <c r="PXJ33" s="82">
        <v>3</v>
      </c>
      <c r="PXK33" s="86">
        <v>2</v>
      </c>
      <c r="PXL33" s="86">
        <v>1</v>
      </c>
      <c r="PXM33" s="86" t="s">
        <v>994</v>
      </c>
      <c r="PXN33" s="82">
        <v>3</v>
      </c>
      <c r="PXO33" s="86">
        <v>2</v>
      </c>
      <c r="PXP33" s="86">
        <v>1</v>
      </c>
      <c r="PXQ33" s="86" t="s">
        <v>994</v>
      </c>
      <c r="PXR33" s="82">
        <v>3</v>
      </c>
      <c r="PXS33" s="86">
        <v>2</v>
      </c>
      <c r="PXT33" s="86">
        <v>1</v>
      </c>
      <c r="PXU33" s="86" t="s">
        <v>994</v>
      </c>
      <c r="PXV33" s="82">
        <v>3</v>
      </c>
      <c r="PXW33" s="86">
        <v>2</v>
      </c>
      <c r="PXX33" s="86">
        <v>1</v>
      </c>
      <c r="PXY33" s="86" t="s">
        <v>994</v>
      </c>
      <c r="PXZ33" s="82">
        <v>3</v>
      </c>
      <c r="PYA33" s="86">
        <v>2</v>
      </c>
      <c r="PYB33" s="86">
        <v>1</v>
      </c>
      <c r="PYC33" s="86" t="s">
        <v>994</v>
      </c>
      <c r="PYD33" s="82">
        <v>3</v>
      </c>
      <c r="PYE33" s="86">
        <v>2</v>
      </c>
      <c r="PYF33" s="86">
        <v>1</v>
      </c>
      <c r="PYG33" s="86" t="s">
        <v>994</v>
      </c>
      <c r="PYH33" s="82">
        <v>3</v>
      </c>
      <c r="PYI33" s="86">
        <v>2</v>
      </c>
      <c r="PYJ33" s="86">
        <v>1</v>
      </c>
      <c r="PYK33" s="86" t="s">
        <v>994</v>
      </c>
      <c r="PYL33" s="82">
        <v>3</v>
      </c>
      <c r="PYM33" s="86">
        <v>2</v>
      </c>
      <c r="PYN33" s="86">
        <v>1</v>
      </c>
      <c r="PYO33" s="86" t="s">
        <v>994</v>
      </c>
      <c r="PYP33" s="82">
        <v>3</v>
      </c>
      <c r="PYQ33" s="86">
        <v>2</v>
      </c>
      <c r="PYR33" s="86">
        <v>1</v>
      </c>
      <c r="PYS33" s="86" t="s">
        <v>994</v>
      </c>
      <c r="PYT33" s="82">
        <v>3</v>
      </c>
      <c r="PYU33" s="86">
        <v>2</v>
      </c>
      <c r="PYV33" s="86">
        <v>1</v>
      </c>
      <c r="PYW33" s="86" t="s">
        <v>994</v>
      </c>
      <c r="PYX33" s="82">
        <v>3</v>
      </c>
      <c r="PYY33" s="86">
        <v>2</v>
      </c>
      <c r="PYZ33" s="86">
        <v>1</v>
      </c>
      <c r="PZA33" s="86" t="s">
        <v>994</v>
      </c>
      <c r="PZB33" s="82">
        <v>3</v>
      </c>
      <c r="PZC33" s="86">
        <v>2</v>
      </c>
      <c r="PZD33" s="86">
        <v>1</v>
      </c>
      <c r="PZE33" s="86" t="s">
        <v>994</v>
      </c>
      <c r="PZF33" s="82">
        <v>3</v>
      </c>
      <c r="PZG33" s="86">
        <v>2</v>
      </c>
      <c r="PZH33" s="86">
        <v>1</v>
      </c>
      <c r="PZI33" s="86" t="s">
        <v>994</v>
      </c>
      <c r="PZJ33" s="82">
        <v>3</v>
      </c>
      <c r="PZK33" s="86">
        <v>2</v>
      </c>
      <c r="PZL33" s="86">
        <v>1</v>
      </c>
      <c r="PZM33" s="86" t="s">
        <v>994</v>
      </c>
      <c r="PZN33" s="82">
        <v>3</v>
      </c>
      <c r="PZO33" s="86">
        <v>2</v>
      </c>
      <c r="PZP33" s="86">
        <v>1</v>
      </c>
      <c r="PZQ33" s="86" t="s">
        <v>994</v>
      </c>
      <c r="PZR33" s="82">
        <v>3</v>
      </c>
      <c r="PZS33" s="86">
        <v>2</v>
      </c>
      <c r="PZT33" s="86">
        <v>1</v>
      </c>
      <c r="PZU33" s="86" t="s">
        <v>994</v>
      </c>
      <c r="PZV33" s="82">
        <v>3</v>
      </c>
      <c r="PZW33" s="86">
        <v>2</v>
      </c>
      <c r="PZX33" s="86">
        <v>1</v>
      </c>
      <c r="PZY33" s="86" t="s">
        <v>994</v>
      </c>
      <c r="PZZ33" s="82">
        <v>3</v>
      </c>
      <c r="QAA33" s="86">
        <v>2</v>
      </c>
      <c r="QAB33" s="86">
        <v>1</v>
      </c>
      <c r="QAC33" s="86" t="s">
        <v>994</v>
      </c>
      <c r="QAD33" s="82">
        <v>3</v>
      </c>
      <c r="QAE33" s="86">
        <v>2</v>
      </c>
      <c r="QAF33" s="86">
        <v>1</v>
      </c>
      <c r="QAG33" s="86" t="s">
        <v>994</v>
      </c>
      <c r="QAH33" s="82">
        <v>3</v>
      </c>
      <c r="QAI33" s="86">
        <v>2</v>
      </c>
      <c r="QAJ33" s="86">
        <v>1</v>
      </c>
      <c r="QAK33" s="86" t="s">
        <v>994</v>
      </c>
      <c r="QAL33" s="82">
        <v>3</v>
      </c>
      <c r="QAM33" s="86">
        <v>2</v>
      </c>
      <c r="QAN33" s="86">
        <v>1</v>
      </c>
      <c r="QAO33" s="86" t="s">
        <v>994</v>
      </c>
      <c r="QAP33" s="82">
        <v>3</v>
      </c>
      <c r="QAQ33" s="86">
        <v>2</v>
      </c>
      <c r="QAR33" s="86">
        <v>1</v>
      </c>
      <c r="QAS33" s="86" t="s">
        <v>994</v>
      </c>
      <c r="QAT33" s="82">
        <v>3</v>
      </c>
      <c r="QAU33" s="86">
        <v>2</v>
      </c>
      <c r="QAV33" s="86">
        <v>1</v>
      </c>
      <c r="QAW33" s="86" t="s">
        <v>994</v>
      </c>
      <c r="QAX33" s="82">
        <v>3</v>
      </c>
      <c r="QAY33" s="86">
        <v>2</v>
      </c>
      <c r="QAZ33" s="86">
        <v>1</v>
      </c>
      <c r="QBA33" s="86" t="s">
        <v>994</v>
      </c>
      <c r="QBB33" s="82">
        <v>3</v>
      </c>
      <c r="QBC33" s="86">
        <v>2</v>
      </c>
      <c r="QBD33" s="86">
        <v>1</v>
      </c>
      <c r="QBE33" s="86" t="s">
        <v>994</v>
      </c>
      <c r="QBF33" s="82">
        <v>3</v>
      </c>
      <c r="QBG33" s="86">
        <v>2</v>
      </c>
      <c r="QBH33" s="86">
        <v>1</v>
      </c>
      <c r="QBI33" s="86" t="s">
        <v>994</v>
      </c>
      <c r="QBJ33" s="82">
        <v>3</v>
      </c>
      <c r="QBK33" s="86">
        <v>2</v>
      </c>
      <c r="QBL33" s="86">
        <v>1</v>
      </c>
      <c r="QBM33" s="86" t="s">
        <v>994</v>
      </c>
      <c r="QBN33" s="82">
        <v>3</v>
      </c>
      <c r="QBO33" s="86">
        <v>2</v>
      </c>
      <c r="QBP33" s="86">
        <v>1</v>
      </c>
      <c r="QBQ33" s="86" t="s">
        <v>994</v>
      </c>
      <c r="QBR33" s="82">
        <v>3</v>
      </c>
      <c r="QBS33" s="86">
        <v>2</v>
      </c>
      <c r="QBT33" s="86">
        <v>1</v>
      </c>
      <c r="QBU33" s="86" t="s">
        <v>994</v>
      </c>
      <c r="QBV33" s="82">
        <v>3</v>
      </c>
      <c r="QBW33" s="86">
        <v>2</v>
      </c>
      <c r="QBX33" s="86">
        <v>1</v>
      </c>
      <c r="QBY33" s="86" t="s">
        <v>994</v>
      </c>
      <c r="QBZ33" s="82">
        <v>3</v>
      </c>
      <c r="QCA33" s="86">
        <v>2</v>
      </c>
      <c r="QCB33" s="86">
        <v>1</v>
      </c>
      <c r="QCC33" s="86" t="s">
        <v>994</v>
      </c>
      <c r="QCD33" s="82">
        <v>3</v>
      </c>
      <c r="QCE33" s="86">
        <v>2</v>
      </c>
      <c r="QCF33" s="86">
        <v>1</v>
      </c>
      <c r="QCG33" s="86" t="s">
        <v>994</v>
      </c>
      <c r="QCH33" s="82">
        <v>3</v>
      </c>
      <c r="QCI33" s="86">
        <v>2</v>
      </c>
      <c r="QCJ33" s="86">
        <v>1</v>
      </c>
      <c r="QCK33" s="86" t="s">
        <v>994</v>
      </c>
      <c r="QCL33" s="82">
        <v>3</v>
      </c>
      <c r="QCM33" s="86">
        <v>2</v>
      </c>
      <c r="QCN33" s="86">
        <v>1</v>
      </c>
      <c r="QCO33" s="86" t="s">
        <v>994</v>
      </c>
      <c r="QCP33" s="82">
        <v>3</v>
      </c>
      <c r="QCQ33" s="86">
        <v>2</v>
      </c>
      <c r="QCR33" s="86">
        <v>1</v>
      </c>
      <c r="QCS33" s="86" t="s">
        <v>994</v>
      </c>
      <c r="QCT33" s="82">
        <v>3</v>
      </c>
      <c r="QCU33" s="86">
        <v>2</v>
      </c>
      <c r="QCV33" s="86">
        <v>1</v>
      </c>
      <c r="QCW33" s="86" t="s">
        <v>994</v>
      </c>
      <c r="QCX33" s="82">
        <v>3</v>
      </c>
      <c r="QCY33" s="86">
        <v>2</v>
      </c>
      <c r="QCZ33" s="86">
        <v>1</v>
      </c>
      <c r="QDA33" s="86" t="s">
        <v>994</v>
      </c>
      <c r="QDB33" s="82">
        <v>3</v>
      </c>
      <c r="QDC33" s="86">
        <v>2</v>
      </c>
      <c r="QDD33" s="86">
        <v>1</v>
      </c>
      <c r="QDE33" s="86" t="s">
        <v>994</v>
      </c>
      <c r="QDF33" s="82">
        <v>3</v>
      </c>
      <c r="QDG33" s="86">
        <v>2</v>
      </c>
      <c r="QDH33" s="86">
        <v>1</v>
      </c>
      <c r="QDI33" s="86" t="s">
        <v>994</v>
      </c>
      <c r="QDJ33" s="82">
        <v>3</v>
      </c>
      <c r="QDK33" s="86">
        <v>2</v>
      </c>
      <c r="QDL33" s="86">
        <v>1</v>
      </c>
      <c r="QDM33" s="86" t="s">
        <v>994</v>
      </c>
      <c r="QDN33" s="82">
        <v>3</v>
      </c>
      <c r="QDO33" s="86">
        <v>2</v>
      </c>
      <c r="QDP33" s="86">
        <v>1</v>
      </c>
      <c r="QDQ33" s="86" t="s">
        <v>994</v>
      </c>
      <c r="QDR33" s="82">
        <v>3</v>
      </c>
      <c r="QDS33" s="86">
        <v>2</v>
      </c>
      <c r="QDT33" s="86">
        <v>1</v>
      </c>
      <c r="QDU33" s="86" t="s">
        <v>994</v>
      </c>
      <c r="QDV33" s="82">
        <v>3</v>
      </c>
      <c r="QDW33" s="86">
        <v>2</v>
      </c>
      <c r="QDX33" s="86">
        <v>1</v>
      </c>
      <c r="QDY33" s="86" t="s">
        <v>994</v>
      </c>
      <c r="QDZ33" s="82">
        <v>3</v>
      </c>
      <c r="QEA33" s="86">
        <v>2</v>
      </c>
      <c r="QEB33" s="86">
        <v>1</v>
      </c>
      <c r="QEC33" s="86" t="s">
        <v>994</v>
      </c>
      <c r="QED33" s="82">
        <v>3</v>
      </c>
      <c r="QEE33" s="86">
        <v>2</v>
      </c>
      <c r="QEF33" s="86">
        <v>1</v>
      </c>
      <c r="QEG33" s="86" t="s">
        <v>994</v>
      </c>
      <c r="QEH33" s="82">
        <v>3</v>
      </c>
      <c r="QEI33" s="86">
        <v>2</v>
      </c>
      <c r="QEJ33" s="86">
        <v>1</v>
      </c>
      <c r="QEK33" s="86" t="s">
        <v>994</v>
      </c>
      <c r="QEL33" s="82">
        <v>3</v>
      </c>
      <c r="QEM33" s="86">
        <v>2</v>
      </c>
      <c r="QEN33" s="86">
        <v>1</v>
      </c>
      <c r="QEO33" s="86" t="s">
        <v>994</v>
      </c>
      <c r="QEP33" s="82">
        <v>3</v>
      </c>
      <c r="QEQ33" s="86">
        <v>2</v>
      </c>
      <c r="QER33" s="86">
        <v>1</v>
      </c>
      <c r="QES33" s="86" t="s">
        <v>994</v>
      </c>
      <c r="QET33" s="82">
        <v>3</v>
      </c>
      <c r="QEU33" s="86">
        <v>2</v>
      </c>
      <c r="QEV33" s="86">
        <v>1</v>
      </c>
      <c r="QEW33" s="86" t="s">
        <v>994</v>
      </c>
      <c r="QEX33" s="82">
        <v>3</v>
      </c>
      <c r="QEY33" s="86">
        <v>2</v>
      </c>
      <c r="QEZ33" s="86">
        <v>1</v>
      </c>
      <c r="QFA33" s="86" t="s">
        <v>994</v>
      </c>
      <c r="QFB33" s="82">
        <v>3</v>
      </c>
      <c r="QFC33" s="86">
        <v>2</v>
      </c>
      <c r="QFD33" s="86">
        <v>1</v>
      </c>
      <c r="QFE33" s="86" t="s">
        <v>994</v>
      </c>
      <c r="QFF33" s="82">
        <v>3</v>
      </c>
      <c r="QFG33" s="86">
        <v>2</v>
      </c>
      <c r="QFH33" s="86">
        <v>1</v>
      </c>
      <c r="QFI33" s="86" t="s">
        <v>994</v>
      </c>
      <c r="QFJ33" s="82">
        <v>3</v>
      </c>
      <c r="QFK33" s="86">
        <v>2</v>
      </c>
      <c r="QFL33" s="86">
        <v>1</v>
      </c>
      <c r="QFM33" s="86" t="s">
        <v>994</v>
      </c>
      <c r="QFN33" s="82">
        <v>3</v>
      </c>
      <c r="QFO33" s="86">
        <v>2</v>
      </c>
      <c r="QFP33" s="86">
        <v>1</v>
      </c>
      <c r="QFQ33" s="86" t="s">
        <v>994</v>
      </c>
      <c r="QFR33" s="82">
        <v>3</v>
      </c>
      <c r="QFS33" s="86">
        <v>2</v>
      </c>
      <c r="QFT33" s="86">
        <v>1</v>
      </c>
      <c r="QFU33" s="86" t="s">
        <v>994</v>
      </c>
      <c r="QFV33" s="82">
        <v>3</v>
      </c>
      <c r="QFW33" s="86">
        <v>2</v>
      </c>
      <c r="QFX33" s="86">
        <v>1</v>
      </c>
      <c r="QFY33" s="86" t="s">
        <v>994</v>
      </c>
      <c r="QFZ33" s="82">
        <v>3</v>
      </c>
      <c r="QGA33" s="86">
        <v>2</v>
      </c>
      <c r="QGB33" s="86">
        <v>1</v>
      </c>
      <c r="QGC33" s="86" t="s">
        <v>994</v>
      </c>
      <c r="QGD33" s="82">
        <v>3</v>
      </c>
      <c r="QGE33" s="86">
        <v>2</v>
      </c>
      <c r="QGF33" s="86">
        <v>1</v>
      </c>
      <c r="QGG33" s="86" t="s">
        <v>994</v>
      </c>
      <c r="QGH33" s="82">
        <v>3</v>
      </c>
      <c r="QGI33" s="86">
        <v>2</v>
      </c>
      <c r="QGJ33" s="86">
        <v>1</v>
      </c>
      <c r="QGK33" s="86" t="s">
        <v>994</v>
      </c>
      <c r="QGL33" s="82">
        <v>3</v>
      </c>
      <c r="QGM33" s="86">
        <v>2</v>
      </c>
      <c r="QGN33" s="86">
        <v>1</v>
      </c>
      <c r="QGO33" s="86" t="s">
        <v>994</v>
      </c>
      <c r="QGP33" s="82">
        <v>3</v>
      </c>
      <c r="QGQ33" s="86">
        <v>2</v>
      </c>
      <c r="QGR33" s="86">
        <v>1</v>
      </c>
      <c r="QGS33" s="86" t="s">
        <v>994</v>
      </c>
      <c r="QGT33" s="82">
        <v>3</v>
      </c>
      <c r="QGU33" s="86">
        <v>2</v>
      </c>
      <c r="QGV33" s="86">
        <v>1</v>
      </c>
      <c r="QGW33" s="86" t="s">
        <v>994</v>
      </c>
      <c r="QGX33" s="82">
        <v>3</v>
      </c>
      <c r="QGY33" s="86">
        <v>2</v>
      </c>
      <c r="QGZ33" s="86">
        <v>1</v>
      </c>
      <c r="QHA33" s="86" t="s">
        <v>994</v>
      </c>
      <c r="QHB33" s="82">
        <v>3</v>
      </c>
      <c r="QHC33" s="86">
        <v>2</v>
      </c>
      <c r="QHD33" s="86">
        <v>1</v>
      </c>
      <c r="QHE33" s="86" t="s">
        <v>994</v>
      </c>
      <c r="QHF33" s="82">
        <v>3</v>
      </c>
      <c r="QHG33" s="86">
        <v>2</v>
      </c>
      <c r="QHH33" s="86">
        <v>1</v>
      </c>
      <c r="QHI33" s="86" t="s">
        <v>994</v>
      </c>
      <c r="QHJ33" s="82">
        <v>3</v>
      </c>
      <c r="QHK33" s="86">
        <v>2</v>
      </c>
      <c r="QHL33" s="86">
        <v>1</v>
      </c>
      <c r="QHM33" s="86" t="s">
        <v>994</v>
      </c>
      <c r="QHN33" s="82">
        <v>3</v>
      </c>
      <c r="QHO33" s="86">
        <v>2</v>
      </c>
      <c r="QHP33" s="86">
        <v>1</v>
      </c>
      <c r="QHQ33" s="86" t="s">
        <v>994</v>
      </c>
      <c r="QHR33" s="82">
        <v>3</v>
      </c>
      <c r="QHS33" s="86">
        <v>2</v>
      </c>
      <c r="QHT33" s="86">
        <v>1</v>
      </c>
      <c r="QHU33" s="86" t="s">
        <v>994</v>
      </c>
      <c r="QHV33" s="82">
        <v>3</v>
      </c>
      <c r="QHW33" s="86">
        <v>2</v>
      </c>
      <c r="QHX33" s="86">
        <v>1</v>
      </c>
      <c r="QHY33" s="86" t="s">
        <v>994</v>
      </c>
      <c r="QHZ33" s="82">
        <v>3</v>
      </c>
      <c r="QIA33" s="86">
        <v>2</v>
      </c>
      <c r="QIB33" s="86">
        <v>1</v>
      </c>
      <c r="QIC33" s="86" t="s">
        <v>994</v>
      </c>
      <c r="QID33" s="82">
        <v>3</v>
      </c>
      <c r="QIE33" s="86">
        <v>2</v>
      </c>
      <c r="QIF33" s="86">
        <v>1</v>
      </c>
      <c r="QIG33" s="86" t="s">
        <v>994</v>
      </c>
      <c r="QIH33" s="82">
        <v>3</v>
      </c>
      <c r="QII33" s="86">
        <v>2</v>
      </c>
      <c r="QIJ33" s="86">
        <v>1</v>
      </c>
      <c r="QIK33" s="86" t="s">
        <v>994</v>
      </c>
      <c r="QIL33" s="82">
        <v>3</v>
      </c>
      <c r="QIM33" s="86">
        <v>2</v>
      </c>
      <c r="QIN33" s="86">
        <v>1</v>
      </c>
      <c r="QIO33" s="86" t="s">
        <v>994</v>
      </c>
      <c r="QIP33" s="82">
        <v>3</v>
      </c>
      <c r="QIQ33" s="86">
        <v>2</v>
      </c>
      <c r="QIR33" s="86">
        <v>1</v>
      </c>
      <c r="QIS33" s="86" t="s">
        <v>994</v>
      </c>
      <c r="QIT33" s="82">
        <v>3</v>
      </c>
      <c r="QIU33" s="86">
        <v>2</v>
      </c>
      <c r="QIV33" s="86">
        <v>1</v>
      </c>
      <c r="QIW33" s="86" t="s">
        <v>994</v>
      </c>
      <c r="QIX33" s="82">
        <v>3</v>
      </c>
      <c r="QIY33" s="86">
        <v>2</v>
      </c>
      <c r="QIZ33" s="86">
        <v>1</v>
      </c>
      <c r="QJA33" s="86" t="s">
        <v>994</v>
      </c>
      <c r="QJB33" s="82">
        <v>3</v>
      </c>
      <c r="QJC33" s="86">
        <v>2</v>
      </c>
      <c r="QJD33" s="86">
        <v>1</v>
      </c>
      <c r="QJE33" s="86" t="s">
        <v>994</v>
      </c>
      <c r="QJF33" s="82">
        <v>3</v>
      </c>
      <c r="QJG33" s="86">
        <v>2</v>
      </c>
      <c r="QJH33" s="86">
        <v>1</v>
      </c>
      <c r="QJI33" s="86" t="s">
        <v>994</v>
      </c>
      <c r="QJJ33" s="82">
        <v>3</v>
      </c>
      <c r="QJK33" s="86">
        <v>2</v>
      </c>
      <c r="QJL33" s="86">
        <v>1</v>
      </c>
      <c r="QJM33" s="86" t="s">
        <v>994</v>
      </c>
      <c r="QJN33" s="82">
        <v>3</v>
      </c>
      <c r="QJO33" s="86">
        <v>2</v>
      </c>
      <c r="QJP33" s="86">
        <v>1</v>
      </c>
      <c r="QJQ33" s="86" t="s">
        <v>994</v>
      </c>
      <c r="QJR33" s="82">
        <v>3</v>
      </c>
      <c r="QJS33" s="86">
        <v>2</v>
      </c>
      <c r="QJT33" s="86">
        <v>1</v>
      </c>
      <c r="QJU33" s="86" t="s">
        <v>994</v>
      </c>
      <c r="QJV33" s="82">
        <v>3</v>
      </c>
      <c r="QJW33" s="86">
        <v>2</v>
      </c>
      <c r="QJX33" s="86">
        <v>1</v>
      </c>
      <c r="QJY33" s="86" t="s">
        <v>994</v>
      </c>
      <c r="QJZ33" s="82">
        <v>3</v>
      </c>
      <c r="QKA33" s="86">
        <v>2</v>
      </c>
      <c r="QKB33" s="86">
        <v>1</v>
      </c>
      <c r="QKC33" s="86" t="s">
        <v>994</v>
      </c>
      <c r="QKD33" s="82">
        <v>3</v>
      </c>
      <c r="QKE33" s="86">
        <v>2</v>
      </c>
      <c r="QKF33" s="86">
        <v>1</v>
      </c>
      <c r="QKG33" s="86" t="s">
        <v>994</v>
      </c>
      <c r="QKH33" s="82">
        <v>3</v>
      </c>
      <c r="QKI33" s="86">
        <v>2</v>
      </c>
      <c r="QKJ33" s="86">
        <v>1</v>
      </c>
      <c r="QKK33" s="86" t="s">
        <v>994</v>
      </c>
      <c r="QKL33" s="82">
        <v>3</v>
      </c>
      <c r="QKM33" s="86">
        <v>2</v>
      </c>
      <c r="QKN33" s="86">
        <v>1</v>
      </c>
      <c r="QKO33" s="86" t="s">
        <v>994</v>
      </c>
      <c r="QKP33" s="82">
        <v>3</v>
      </c>
      <c r="QKQ33" s="86">
        <v>2</v>
      </c>
      <c r="QKR33" s="86">
        <v>1</v>
      </c>
      <c r="QKS33" s="86" t="s">
        <v>994</v>
      </c>
      <c r="QKT33" s="82">
        <v>3</v>
      </c>
      <c r="QKU33" s="86">
        <v>2</v>
      </c>
      <c r="QKV33" s="86">
        <v>1</v>
      </c>
      <c r="QKW33" s="86" t="s">
        <v>994</v>
      </c>
      <c r="QKX33" s="82">
        <v>3</v>
      </c>
      <c r="QKY33" s="86">
        <v>2</v>
      </c>
      <c r="QKZ33" s="86">
        <v>1</v>
      </c>
      <c r="QLA33" s="86" t="s">
        <v>994</v>
      </c>
      <c r="QLB33" s="82">
        <v>3</v>
      </c>
      <c r="QLC33" s="86">
        <v>2</v>
      </c>
      <c r="QLD33" s="86">
        <v>1</v>
      </c>
      <c r="QLE33" s="86" t="s">
        <v>994</v>
      </c>
      <c r="QLF33" s="82">
        <v>3</v>
      </c>
      <c r="QLG33" s="86">
        <v>2</v>
      </c>
      <c r="QLH33" s="86">
        <v>1</v>
      </c>
      <c r="QLI33" s="86" t="s">
        <v>994</v>
      </c>
      <c r="QLJ33" s="82">
        <v>3</v>
      </c>
      <c r="QLK33" s="86">
        <v>2</v>
      </c>
      <c r="QLL33" s="86">
        <v>1</v>
      </c>
      <c r="QLM33" s="86" t="s">
        <v>994</v>
      </c>
      <c r="QLN33" s="82">
        <v>3</v>
      </c>
      <c r="QLO33" s="86">
        <v>2</v>
      </c>
      <c r="QLP33" s="86">
        <v>1</v>
      </c>
      <c r="QLQ33" s="86" t="s">
        <v>994</v>
      </c>
      <c r="QLR33" s="82">
        <v>3</v>
      </c>
      <c r="QLS33" s="86">
        <v>2</v>
      </c>
      <c r="QLT33" s="86">
        <v>1</v>
      </c>
      <c r="QLU33" s="86" t="s">
        <v>994</v>
      </c>
      <c r="QLV33" s="82">
        <v>3</v>
      </c>
      <c r="QLW33" s="86">
        <v>2</v>
      </c>
      <c r="QLX33" s="86">
        <v>1</v>
      </c>
      <c r="QLY33" s="86" t="s">
        <v>994</v>
      </c>
      <c r="QLZ33" s="82">
        <v>3</v>
      </c>
      <c r="QMA33" s="86">
        <v>2</v>
      </c>
      <c r="QMB33" s="86">
        <v>1</v>
      </c>
      <c r="QMC33" s="86" t="s">
        <v>994</v>
      </c>
      <c r="QMD33" s="82">
        <v>3</v>
      </c>
      <c r="QME33" s="86">
        <v>2</v>
      </c>
      <c r="QMF33" s="86">
        <v>1</v>
      </c>
      <c r="QMG33" s="86" t="s">
        <v>994</v>
      </c>
      <c r="QMH33" s="82">
        <v>3</v>
      </c>
      <c r="QMI33" s="86">
        <v>2</v>
      </c>
      <c r="QMJ33" s="86">
        <v>1</v>
      </c>
      <c r="QMK33" s="86" t="s">
        <v>994</v>
      </c>
      <c r="QML33" s="82">
        <v>3</v>
      </c>
      <c r="QMM33" s="86">
        <v>2</v>
      </c>
      <c r="QMN33" s="86">
        <v>1</v>
      </c>
      <c r="QMO33" s="86" t="s">
        <v>994</v>
      </c>
      <c r="QMP33" s="82">
        <v>3</v>
      </c>
      <c r="QMQ33" s="86">
        <v>2</v>
      </c>
      <c r="QMR33" s="86">
        <v>1</v>
      </c>
      <c r="QMS33" s="86" t="s">
        <v>994</v>
      </c>
      <c r="QMT33" s="82">
        <v>3</v>
      </c>
      <c r="QMU33" s="86">
        <v>2</v>
      </c>
      <c r="QMV33" s="86">
        <v>1</v>
      </c>
      <c r="QMW33" s="86" t="s">
        <v>994</v>
      </c>
      <c r="QMX33" s="82">
        <v>3</v>
      </c>
      <c r="QMY33" s="86">
        <v>2</v>
      </c>
      <c r="QMZ33" s="86">
        <v>1</v>
      </c>
      <c r="QNA33" s="86" t="s">
        <v>994</v>
      </c>
      <c r="QNB33" s="82">
        <v>3</v>
      </c>
      <c r="QNC33" s="86">
        <v>2</v>
      </c>
      <c r="QND33" s="86">
        <v>1</v>
      </c>
      <c r="QNE33" s="86" t="s">
        <v>994</v>
      </c>
      <c r="QNF33" s="82">
        <v>3</v>
      </c>
      <c r="QNG33" s="86">
        <v>2</v>
      </c>
      <c r="QNH33" s="86">
        <v>1</v>
      </c>
      <c r="QNI33" s="86" t="s">
        <v>994</v>
      </c>
      <c r="QNJ33" s="82">
        <v>3</v>
      </c>
      <c r="QNK33" s="86">
        <v>2</v>
      </c>
      <c r="QNL33" s="86">
        <v>1</v>
      </c>
      <c r="QNM33" s="86" t="s">
        <v>994</v>
      </c>
      <c r="QNN33" s="82">
        <v>3</v>
      </c>
      <c r="QNO33" s="86">
        <v>2</v>
      </c>
      <c r="QNP33" s="86">
        <v>1</v>
      </c>
      <c r="QNQ33" s="86" t="s">
        <v>994</v>
      </c>
      <c r="QNR33" s="82">
        <v>3</v>
      </c>
      <c r="QNS33" s="86">
        <v>2</v>
      </c>
      <c r="QNT33" s="86">
        <v>1</v>
      </c>
      <c r="QNU33" s="86" t="s">
        <v>994</v>
      </c>
      <c r="QNV33" s="82">
        <v>3</v>
      </c>
      <c r="QNW33" s="86">
        <v>2</v>
      </c>
      <c r="QNX33" s="86">
        <v>1</v>
      </c>
      <c r="QNY33" s="86" t="s">
        <v>994</v>
      </c>
      <c r="QNZ33" s="82">
        <v>3</v>
      </c>
      <c r="QOA33" s="86">
        <v>2</v>
      </c>
      <c r="QOB33" s="86">
        <v>1</v>
      </c>
      <c r="QOC33" s="86" t="s">
        <v>994</v>
      </c>
      <c r="QOD33" s="82">
        <v>3</v>
      </c>
      <c r="QOE33" s="86">
        <v>2</v>
      </c>
      <c r="QOF33" s="86">
        <v>1</v>
      </c>
      <c r="QOG33" s="86" t="s">
        <v>994</v>
      </c>
      <c r="QOH33" s="82">
        <v>3</v>
      </c>
      <c r="QOI33" s="86">
        <v>2</v>
      </c>
      <c r="QOJ33" s="86">
        <v>1</v>
      </c>
      <c r="QOK33" s="86" t="s">
        <v>994</v>
      </c>
      <c r="QOL33" s="82">
        <v>3</v>
      </c>
      <c r="QOM33" s="86">
        <v>2</v>
      </c>
      <c r="QON33" s="86">
        <v>1</v>
      </c>
      <c r="QOO33" s="86" t="s">
        <v>994</v>
      </c>
      <c r="QOP33" s="82">
        <v>3</v>
      </c>
      <c r="QOQ33" s="86">
        <v>2</v>
      </c>
      <c r="QOR33" s="86">
        <v>1</v>
      </c>
      <c r="QOS33" s="86" t="s">
        <v>994</v>
      </c>
      <c r="QOT33" s="82">
        <v>3</v>
      </c>
      <c r="QOU33" s="86">
        <v>2</v>
      </c>
      <c r="QOV33" s="86">
        <v>1</v>
      </c>
      <c r="QOW33" s="86" t="s">
        <v>994</v>
      </c>
      <c r="QOX33" s="82">
        <v>3</v>
      </c>
      <c r="QOY33" s="86">
        <v>2</v>
      </c>
      <c r="QOZ33" s="86">
        <v>1</v>
      </c>
      <c r="QPA33" s="86" t="s">
        <v>994</v>
      </c>
      <c r="QPB33" s="82">
        <v>3</v>
      </c>
      <c r="QPC33" s="86">
        <v>2</v>
      </c>
      <c r="QPD33" s="86">
        <v>1</v>
      </c>
      <c r="QPE33" s="86" t="s">
        <v>994</v>
      </c>
      <c r="QPF33" s="82">
        <v>3</v>
      </c>
      <c r="QPG33" s="86">
        <v>2</v>
      </c>
      <c r="QPH33" s="86">
        <v>1</v>
      </c>
      <c r="QPI33" s="86" t="s">
        <v>994</v>
      </c>
      <c r="QPJ33" s="82">
        <v>3</v>
      </c>
      <c r="QPK33" s="86">
        <v>2</v>
      </c>
      <c r="QPL33" s="86">
        <v>1</v>
      </c>
      <c r="QPM33" s="86" t="s">
        <v>994</v>
      </c>
      <c r="QPN33" s="82">
        <v>3</v>
      </c>
      <c r="QPO33" s="86">
        <v>2</v>
      </c>
      <c r="QPP33" s="86">
        <v>1</v>
      </c>
      <c r="QPQ33" s="86" t="s">
        <v>994</v>
      </c>
      <c r="QPR33" s="82">
        <v>3</v>
      </c>
      <c r="QPS33" s="86">
        <v>2</v>
      </c>
      <c r="QPT33" s="86">
        <v>1</v>
      </c>
      <c r="QPU33" s="86" t="s">
        <v>994</v>
      </c>
      <c r="QPV33" s="82">
        <v>3</v>
      </c>
      <c r="QPW33" s="86">
        <v>2</v>
      </c>
      <c r="QPX33" s="86">
        <v>1</v>
      </c>
      <c r="QPY33" s="86" t="s">
        <v>994</v>
      </c>
      <c r="QPZ33" s="82">
        <v>3</v>
      </c>
      <c r="QQA33" s="86">
        <v>2</v>
      </c>
      <c r="QQB33" s="86">
        <v>1</v>
      </c>
      <c r="QQC33" s="86" t="s">
        <v>994</v>
      </c>
      <c r="QQD33" s="82">
        <v>3</v>
      </c>
      <c r="QQE33" s="86">
        <v>2</v>
      </c>
      <c r="QQF33" s="86">
        <v>1</v>
      </c>
      <c r="QQG33" s="86" t="s">
        <v>994</v>
      </c>
      <c r="QQH33" s="82">
        <v>3</v>
      </c>
      <c r="QQI33" s="86">
        <v>2</v>
      </c>
      <c r="QQJ33" s="86">
        <v>1</v>
      </c>
      <c r="QQK33" s="86" t="s">
        <v>994</v>
      </c>
      <c r="QQL33" s="82">
        <v>3</v>
      </c>
      <c r="QQM33" s="86">
        <v>2</v>
      </c>
      <c r="QQN33" s="86">
        <v>1</v>
      </c>
      <c r="QQO33" s="86" t="s">
        <v>994</v>
      </c>
      <c r="QQP33" s="82">
        <v>3</v>
      </c>
      <c r="QQQ33" s="86">
        <v>2</v>
      </c>
      <c r="QQR33" s="86">
        <v>1</v>
      </c>
      <c r="QQS33" s="86" t="s">
        <v>994</v>
      </c>
      <c r="QQT33" s="82">
        <v>3</v>
      </c>
      <c r="QQU33" s="86">
        <v>2</v>
      </c>
      <c r="QQV33" s="86">
        <v>1</v>
      </c>
      <c r="QQW33" s="86" t="s">
        <v>994</v>
      </c>
      <c r="QQX33" s="82">
        <v>3</v>
      </c>
      <c r="QQY33" s="86">
        <v>2</v>
      </c>
      <c r="QQZ33" s="86">
        <v>1</v>
      </c>
      <c r="QRA33" s="86" t="s">
        <v>994</v>
      </c>
      <c r="QRB33" s="82">
        <v>3</v>
      </c>
      <c r="QRC33" s="86">
        <v>2</v>
      </c>
      <c r="QRD33" s="86">
        <v>1</v>
      </c>
      <c r="QRE33" s="86" t="s">
        <v>994</v>
      </c>
      <c r="QRF33" s="82">
        <v>3</v>
      </c>
      <c r="QRG33" s="86">
        <v>2</v>
      </c>
      <c r="QRH33" s="86">
        <v>1</v>
      </c>
      <c r="QRI33" s="86" t="s">
        <v>994</v>
      </c>
      <c r="QRJ33" s="82">
        <v>3</v>
      </c>
      <c r="QRK33" s="86">
        <v>2</v>
      </c>
      <c r="QRL33" s="86">
        <v>1</v>
      </c>
      <c r="QRM33" s="86" t="s">
        <v>994</v>
      </c>
      <c r="QRN33" s="82">
        <v>3</v>
      </c>
      <c r="QRO33" s="86">
        <v>2</v>
      </c>
      <c r="QRP33" s="86">
        <v>1</v>
      </c>
      <c r="QRQ33" s="86" t="s">
        <v>994</v>
      </c>
      <c r="QRR33" s="82">
        <v>3</v>
      </c>
      <c r="QRS33" s="86">
        <v>2</v>
      </c>
      <c r="QRT33" s="86">
        <v>1</v>
      </c>
      <c r="QRU33" s="86" t="s">
        <v>994</v>
      </c>
      <c r="QRV33" s="82">
        <v>3</v>
      </c>
      <c r="QRW33" s="86">
        <v>2</v>
      </c>
      <c r="QRX33" s="86">
        <v>1</v>
      </c>
      <c r="QRY33" s="86" t="s">
        <v>994</v>
      </c>
      <c r="QRZ33" s="82">
        <v>3</v>
      </c>
      <c r="QSA33" s="86">
        <v>2</v>
      </c>
      <c r="QSB33" s="86">
        <v>1</v>
      </c>
      <c r="QSC33" s="86" t="s">
        <v>994</v>
      </c>
      <c r="QSD33" s="82">
        <v>3</v>
      </c>
      <c r="QSE33" s="86">
        <v>2</v>
      </c>
      <c r="QSF33" s="86">
        <v>1</v>
      </c>
      <c r="QSG33" s="86" t="s">
        <v>994</v>
      </c>
      <c r="QSH33" s="82">
        <v>3</v>
      </c>
      <c r="QSI33" s="86">
        <v>2</v>
      </c>
      <c r="QSJ33" s="86">
        <v>1</v>
      </c>
      <c r="QSK33" s="86" t="s">
        <v>994</v>
      </c>
      <c r="QSL33" s="82">
        <v>3</v>
      </c>
      <c r="QSM33" s="86">
        <v>2</v>
      </c>
      <c r="QSN33" s="86">
        <v>1</v>
      </c>
      <c r="QSO33" s="86" t="s">
        <v>994</v>
      </c>
      <c r="QSP33" s="82">
        <v>3</v>
      </c>
      <c r="QSQ33" s="86">
        <v>2</v>
      </c>
      <c r="QSR33" s="86">
        <v>1</v>
      </c>
      <c r="QSS33" s="86" t="s">
        <v>994</v>
      </c>
      <c r="QST33" s="82">
        <v>3</v>
      </c>
      <c r="QSU33" s="86">
        <v>2</v>
      </c>
      <c r="QSV33" s="86">
        <v>1</v>
      </c>
      <c r="QSW33" s="86" t="s">
        <v>994</v>
      </c>
      <c r="QSX33" s="82">
        <v>3</v>
      </c>
      <c r="QSY33" s="86">
        <v>2</v>
      </c>
      <c r="QSZ33" s="86">
        <v>1</v>
      </c>
      <c r="QTA33" s="86" t="s">
        <v>994</v>
      </c>
      <c r="QTB33" s="82">
        <v>3</v>
      </c>
      <c r="QTC33" s="86">
        <v>2</v>
      </c>
      <c r="QTD33" s="86">
        <v>1</v>
      </c>
      <c r="QTE33" s="86" t="s">
        <v>994</v>
      </c>
      <c r="QTF33" s="82">
        <v>3</v>
      </c>
      <c r="QTG33" s="86">
        <v>2</v>
      </c>
      <c r="QTH33" s="86">
        <v>1</v>
      </c>
      <c r="QTI33" s="86" t="s">
        <v>994</v>
      </c>
      <c r="QTJ33" s="82">
        <v>3</v>
      </c>
      <c r="QTK33" s="86">
        <v>2</v>
      </c>
      <c r="QTL33" s="86">
        <v>1</v>
      </c>
      <c r="QTM33" s="86" t="s">
        <v>994</v>
      </c>
      <c r="QTN33" s="82">
        <v>3</v>
      </c>
      <c r="QTO33" s="86">
        <v>2</v>
      </c>
      <c r="QTP33" s="86">
        <v>1</v>
      </c>
      <c r="QTQ33" s="86" t="s">
        <v>994</v>
      </c>
      <c r="QTR33" s="82">
        <v>3</v>
      </c>
      <c r="QTS33" s="86">
        <v>2</v>
      </c>
      <c r="QTT33" s="86">
        <v>1</v>
      </c>
      <c r="QTU33" s="86" t="s">
        <v>994</v>
      </c>
      <c r="QTV33" s="82">
        <v>3</v>
      </c>
      <c r="QTW33" s="86">
        <v>2</v>
      </c>
      <c r="QTX33" s="86">
        <v>1</v>
      </c>
      <c r="QTY33" s="86" t="s">
        <v>994</v>
      </c>
      <c r="QTZ33" s="82">
        <v>3</v>
      </c>
      <c r="QUA33" s="86">
        <v>2</v>
      </c>
      <c r="QUB33" s="86">
        <v>1</v>
      </c>
      <c r="QUC33" s="86" t="s">
        <v>994</v>
      </c>
      <c r="QUD33" s="82">
        <v>3</v>
      </c>
      <c r="QUE33" s="86">
        <v>2</v>
      </c>
      <c r="QUF33" s="86">
        <v>1</v>
      </c>
      <c r="QUG33" s="86" t="s">
        <v>994</v>
      </c>
      <c r="QUH33" s="82">
        <v>3</v>
      </c>
      <c r="QUI33" s="86">
        <v>2</v>
      </c>
      <c r="QUJ33" s="86">
        <v>1</v>
      </c>
      <c r="QUK33" s="86" t="s">
        <v>994</v>
      </c>
      <c r="QUL33" s="82">
        <v>3</v>
      </c>
      <c r="QUM33" s="86">
        <v>2</v>
      </c>
      <c r="QUN33" s="86">
        <v>1</v>
      </c>
      <c r="QUO33" s="86" t="s">
        <v>994</v>
      </c>
      <c r="QUP33" s="82">
        <v>3</v>
      </c>
      <c r="QUQ33" s="86">
        <v>2</v>
      </c>
      <c r="QUR33" s="86">
        <v>1</v>
      </c>
      <c r="QUS33" s="86" t="s">
        <v>994</v>
      </c>
      <c r="QUT33" s="82">
        <v>3</v>
      </c>
      <c r="QUU33" s="86">
        <v>2</v>
      </c>
      <c r="QUV33" s="86">
        <v>1</v>
      </c>
      <c r="QUW33" s="86" t="s">
        <v>994</v>
      </c>
      <c r="QUX33" s="82">
        <v>3</v>
      </c>
      <c r="QUY33" s="86">
        <v>2</v>
      </c>
      <c r="QUZ33" s="86">
        <v>1</v>
      </c>
      <c r="QVA33" s="86" t="s">
        <v>994</v>
      </c>
      <c r="QVB33" s="82">
        <v>3</v>
      </c>
      <c r="QVC33" s="86">
        <v>2</v>
      </c>
      <c r="QVD33" s="86">
        <v>1</v>
      </c>
      <c r="QVE33" s="86" t="s">
        <v>994</v>
      </c>
      <c r="QVF33" s="82">
        <v>3</v>
      </c>
      <c r="QVG33" s="86">
        <v>2</v>
      </c>
      <c r="QVH33" s="86">
        <v>1</v>
      </c>
      <c r="QVI33" s="86" t="s">
        <v>994</v>
      </c>
      <c r="QVJ33" s="82">
        <v>3</v>
      </c>
      <c r="QVK33" s="86">
        <v>2</v>
      </c>
      <c r="QVL33" s="86">
        <v>1</v>
      </c>
      <c r="QVM33" s="86" t="s">
        <v>994</v>
      </c>
      <c r="QVN33" s="82">
        <v>3</v>
      </c>
      <c r="QVO33" s="86">
        <v>2</v>
      </c>
      <c r="QVP33" s="86">
        <v>1</v>
      </c>
      <c r="QVQ33" s="86" t="s">
        <v>994</v>
      </c>
      <c r="QVR33" s="82">
        <v>3</v>
      </c>
      <c r="QVS33" s="86">
        <v>2</v>
      </c>
      <c r="QVT33" s="86">
        <v>1</v>
      </c>
      <c r="QVU33" s="86" t="s">
        <v>994</v>
      </c>
      <c r="QVV33" s="82">
        <v>3</v>
      </c>
      <c r="QVW33" s="86">
        <v>2</v>
      </c>
      <c r="QVX33" s="86">
        <v>1</v>
      </c>
      <c r="QVY33" s="86" t="s">
        <v>994</v>
      </c>
      <c r="QVZ33" s="82">
        <v>3</v>
      </c>
      <c r="QWA33" s="86">
        <v>2</v>
      </c>
      <c r="QWB33" s="86">
        <v>1</v>
      </c>
      <c r="QWC33" s="86" t="s">
        <v>994</v>
      </c>
      <c r="QWD33" s="82">
        <v>3</v>
      </c>
      <c r="QWE33" s="86">
        <v>2</v>
      </c>
      <c r="QWF33" s="86">
        <v>1</v>
      </c>
      <c r="QWG33" s="86" t="s">
        <v>994</v>
      </c>
      <c r="QWH33" s="82">
        <v>3</v>
      </c>
      <c r="QWI33" s="86">
        <v>2</v>
      </c>
      <c r="QWJ33" s="86">
        <v>1</v>
      </c>
      <c r="QWK33" s="86" t="s">
        <v>994</v>
      </c>
      <c r="QWL33" s="82">
        <v>3</v>
      </c>
      <c r="QWM33" s="86">
        <v>2</v>
      </c>
      <c r="QWN33" s="86">
        <v>1</v>
      </c>
      <c r="QWO33" s="86" t="s">
        <v>994</v>
      </c>
      <c r="QWP33" s="82">
        <v>3</v>
      </c>
      <c r="QWQ33" s="86">
        <v>2</v>
      </c>
      <c r="QWR33" s="86">
        <v>1</v>
      </c>
      <c r="QWS33" s="86" t="s">
        <v>994</v>
      </c>
      <c r="QWT33" s="82">
        <v>3</v>
      </c>
      <c r="QWU33" s="86">
        <v>2</v>
      </c>
      <c r="QWV33" s="86">
        <v>1</v>
      </c>
      <c r="QWW33" s="86" t="s">
        <v>994</v>
      </c>
      <c r="QWX33" s="82">
        <v>3</v>
      </c>
      <c r="QWY33" s="86">
        <v>2</v>
      </c>
      <c r="QWZ33" s="86">
        <v>1</v>
      </c>
      <c r="QXA33" s="86" t="s">
        <v>994</v>
      </c>
      <c r="QXB33" s="82">
        <v>3</v>
      </c>
      <c r="QXC33" s="86">
        <v>2</v>
      </c>
      <c r="QXD33" s="86">
        <v>1</v>
      </c>
      <c r="QXE33" s="86" t="s">
        <v>994</v>
      </c>
      <c r="QXF33" s="82">
        <v>3</v>
      </c>
      <c r="QXG33" s="86">
        <v>2</v>
      </c>
      <c r="QXH33" s="86">
        <v>1</v>
      </c>
      <c r="QXI33" s="86" t="s">
        <v>994</v>
      </c>
      <c r="QXJ33" s="82">
        <v>3</v>
      </c>
      <c r="QXK33" s="86">
        <v>2</v>
      </c>
      <c r="QXL33" s="86">
        <v>1</v>
      </c>
      <c r="QXM33" s="86" t="s">
        <v>994</v>
      </c>
      <c r="QXN33" s="82">
        <v>3</v>
      </c>
      <c r="QXO33" s="86">
        <v>2</v>
      </c>
      <c r="QXP33" s="86">
        <v>1</v>
      </c>
      <c r="QXQ33" s="86" t="s">
        <v>994</v>
      </c>
      <c r="QXR33" s="82">
        <v>3</v>
      </c>
      <c r="QXS33" s="86">
        <v>2</v>
      </c>
      <c r="QXT33" s="86">
        <v>1</v>
      </c>
      <c r="QXU33" s="86" t="s">
        <v>994</v>
      </c>
      <c r="QXV33" s="82">
        <v>3</v>
      </c>
      <c r="QXW33" s="86">
        <v>2</v>
      </c>
      <c r="QXX33" s="86">
        <v>1</v>
      </c>
      <c r="QXY33" s="86" t="s">
        <v>994</v>
      </c>
      <c r="QXZ33" s="82">
        <v>3</v>
      </c>
      <c r="QYA33" s="86">
        <v>2</v>
      </c>
      <c r="QYB33" s="86">
        <v>1</v>
      </c>
      <c r="QYC33" s="86" t="s">
        <v>994</v>
      </c>
      <c r="QYD33" s="82">
        <v>3</v>
      </c>
      <c r="QYE33" s="86">
        <v>2</v>
      </c>
      <c r="QYF33" s="86">
        <v>1</v>
      </c>
      <c r="QYG33" s="86" t="s">
        <v>994</v>
      </c>
      <c r="QYH33" s="82">
        <v>3</v>
      </c>
      <c r="QYI33" s="86">
        <v>2</v>
      </c>
      <c r="QYJ33" s="86">
        <v>1</v>
      </c>
      <c r="QYK33" s="86" t="s">
        <v>994</v>
      </c>
      <c r="QYL33" s="82">
        <v>3</v>
      </c>
      <c r="QYM33" s="86">
        <v>2</v>
      </c>
      <c r="QYN33" s="86">
        <v>1</v>
      </c>
      <c r="QYO33" s="86" t="s">
        <v>994</v>
      </c>
      <c r="QYP33" s="82">
        <v>3</v>
      </c>
      <c r="QYQ33" s="86">
        <v>2</v>
      </c>
      <c r="QYR33" s="86">
        <v>1</v>
      </c>
      <c r="QYS33" s="86" t="s">
        <v>994</v>
      </c>
      <c r="QYT33" s="82">
        <v>3</v>
      </c>
      <c r="QYU33" s="86">
        <v>2</v>
      </c>
      <c r="QYV33" s="86">
        <v>1</v>
      </c>
      <c r="QYW33" s="86" t="s">
        <v>994</v>
      </c>
      <c r="QYX33" s="82">
        <v>3</v>
      </c>
      <c r="QYY33" s="86">
        <v>2</v>
      </c>
      <c r="QYZ33" s="86">
        <v>1</v>
      </c>
      <c r="QZA33" s="86" t="s">
        <v>994</v>
      </c>
      <c r="QZB33" s="82">
        <v>3</v>
      </c>
      <c r="QZC33" s="86">
        <v>2</v>
      </c>
      <c r="QZD33" s="86">
        <v>1</v>
      </c>
      <c r="QZE33" s="86" t="s">
        <v>994</v>
      </c>
      <c r="QZF33" s="82">
        <v>3</v>
      </c>
      <c r="QZG33" s="86">
        <v>2</v>
      </c>
      <c r="QZH33" s="86">
        <v>1</v>
      </c>
      <c r="QZI33" s="86" t="s">
        <v>994</v>
      </c>
      <c r="QZJ33" s="82">
        <v>3</v>
      </c>
      <c r="QZK33" s="86">
        <v>2</v>
      </c>
      <c r="QZL33" s="86">
        <v>1</v>
      </c>
      <c r="QZM33" s="86" t="s">
        <v>994</v>
      </c>
      <c r="QZN33" s="82">
        <v>3</v>
      </c>
      <c r="QZO33" s="86">
        <v>2</v>
      </c>
      <c r="QZP33" s="86">
        <v>1</v>
      </c>
      <c r="QZQ33" s="86" t="s">
        <v>994</v>
      </c>
      <c r="QZR33" s="82">
        <v>3</v>
      </c>
      <c r="QZS33" s="86">
        <v>2</v>
      </c>
      <c r="QZT33" s="86">
        <v>1</v>
      </c>
      <c r="QZU33" s="86" t="s">
        <v>994</v>
      </c>
      <c r="QZV33" s="82">
        <v>3</v>
      </c>
      <c r="QZW33" s="86">
        <v>2</v>
      </c>
      <c r="QZX33" s="86">
        <v>1</v>
      </c>
      <c r="QZY33" s="86" t="s">
        <v>994</v>
      </c>
      <c r="QZZ33" s="82">
        <v>3</v>
      </c>
      <c r="RAA33" s="86">
        <v>2</v>
      </c>
      <c r="RAB33" s="86">
        <v>1</v>
      </c>
      <c r="RAC33" s="86" t="s">
        <v>994</v>
      </c>
      <c r="RAD33" s="82">
        <v>3</v>
      </c>
      <c r="RAE33" s="86">
        <v>2</v>
      </c>
      <c r="RAF33" s="86">
        <v>1</v>
      </c>
      <c r="RAG33" s="86" t="s">
        <v>994</v>
      </c>
      <c r="RAH33" s="82">
        <v>3</v>
      </c>
      <c r="RAI33" s="86">
        <v>2</v>
      </c>
      <c r="RAJ33" s="86">
        <v>1</v>
      </c>
      <c r="RAK33" s="86" t="s">
        <v>994</v>
      </c>
      <c r="RAL33" s="82">
        <v>3</v>
      </c>
      <c r="RAM33" s="86">
        <v>2</v>
      </c>
      <c r="RAN33" s="86">
        <v>1</v>
      </c>
      <c r="RAO33" s="86" t="s">
        <v>994</v>
      </c>
      <c r="RAP33" s="82">
        <v>3</v>
      </c>
      <c r="RAQ33" s="86">
        <v>2</v>
      </c>
      <c r="RAR33" s="86">
        <v>1</v>
      </c>
      <c r="RAS33" s="86" t="s">
        <v>994</v>
      </c>
      <c r="RAT33" s="82">
        <v>3</v>
      </c>
      <c r="RAU33" s="86">
        <v>2</v>
      </c>
      <c r="RAV33" s="86">
        <v>1</v>
      </c>
      <c r="RAW33" s="86" t="s">
        <v>994</v>
      </c>
      <c r="RAX33" s="82">
        <v>3</v>
      </c>
      <c r="RAY33" s="86">
        <v>2</v>
      </c>
      <c r="RAZ33" s="86">
        <v>1</v>
      </c>
      <c r="RBA33" s="86" t="s">
        <v>994</v>
      </c>
      <c r="RBB33" s="82">
        <v>3</v>
      </c>
      <c r="RBC33" s="86">
        <v>2</v>
      </c>
      <c r="RBD33" s="86">
        <v>1</v>
      </c>
      <c r="RBE33" s="86" t="s">
        <v>994</v>
      </c>
      <c r="RBF33" s="82">
        <v>3</v>
      </c>
      <c r="RBG33" s="86">
        <v>2</v>
      </c>
      <c r="RBH33" s="86">
        <v>1</v>
      </c>
      <c r="RBI33" s="86" t="s">
        <v>994</v>
      </c>
      <c r="RBJ33" s="82">
        <v>3</v>
      </c>
      <c r="RBK33" s="86">
        <v>2</v>
      </c>
      <c r="RBL33" s="86">
        <v>1</v>
      </c>
      <c r="RBM33" s="86" t="s">
        <v>994</v>
      </c>
      <c r="RBN33" s="82">
        <v>3</v>
      </c>
      <c r="RBO33" s="86">
        <v>2</v>
      </c>
      <c r="RBP33" s="86">
        <v>1</v>
      </c>
      <c r="RBQ33" s="86" t="s">
        <v>994</v>
      </c>
      <c r="RBR33" s="82">
        <v>3</v>
      </c>
      <c r="RBS33" s="86">
        <v>2</v>
      </c>
      <c r="RBT33" s="86">
        <v>1</v>
      </c>
      <c r="RBU33" s="86" t="s">
        <v>994</v>
      </c>
      <c r="RBV33" s="82">
        <v>3</v>
      </c>
      <c r="RBW33" s="86">
        <v>2</v>
      </c>
      <c r="RBX33" s="86">
        <v>1</v>
      </c>
      <c r="RBY33" s="86" t="s">
        <v>994</v>
      </c>
      <c r="RBZ33" s="82">
        <v>3</v>
      </c>
      <c r="RCA33" s="86">
        <v>2</v>
      </c>
      <c r="RCB33" s="86">
        <v>1</v>
      </c>
      <c r="RCC33" s="86" t="s">
        <v>994</v>
      </c>
      <c r="RCD33" s="82">
        <v>3</v>
      </c>
      <c r="RCE33" s="86">
        <v>2</v>
      </c>
      <c r="RCF33" s="86">
        <v>1</v>
      </c>
      <c r="RCG33" s="86" t="s">
        <v>994</v>
      </c>
      <c r="RCH33" s="82">
        <v>3</v>
      </c>
      <c r="RCI33" s="86">
        <v>2</v>
      </c>
      <c r="RCJ33" s="86">
        <v>1</v>
      </c>
      <c r="RCK33" s="86" t="s">
        <v>994</v>
      </c>
      <c r="RCL33" s="82">
        <v>3</v>
      </c>
      <c r="RCM33" s="86">
        <v>2</v>
      </c>
      <c r="RCN33" s="86">
        <v>1</v>
      </c>
      <c r="RCO33" s="86" t="s">
        <v>994</v>
      </c>
      <c r="RCP33" s="82">
        <v>3</v>
      </c>
      <c r="RCQ33" s="86">
        <v>2</v>
      </c>
      <c r="RCR33" s="86">
        <v>1</v>
      </c>
      <c r="RCS33" s="86" t="s">
        <v>994</v>
      </c>
      <c r="RCT33" s="82">
        <v>3</v>
      </c>
      <c r="RCU33" s="86">
        <v>2</v>
      </c>
      <c r="RCV33" s="86">
        <v>1</v>
      </c>
      <c r="RCW33" s="86" t="s">
        <v>994</v>
      </c>
      <c r="RCX33" s="82">
        <v>3</v>
      </c>
      <c r="RCY33" s="86">
        <v>2</v>
      </c>
      <c r="RCZ33" s="86">
        <v>1</v>
      </c>
      <c r="RDA33" s="86" t="s">
        <v>994</v>
      </c>
      <c r="RDB33" s="82">
        <v>3</v>
      </c>
      <c r="RDC33" s="86">
        <v>2</v>
      </c>
      <c r="RDD33" s="86">
        <v>1</v>
      </c>
      <c r="RDE33" s="86" t="s">
        <v>994</v>
      </c>
      <c r="RDF33" s="82">
        <v>3</v>
      </c>
      <c r="RDG33" s="86">
        <v>2</v>
      </c>
      <c r="RDH33" s="86">
        <v>1</v>
      </c>
      <c r="RDI33" s="86" t="s">
        <v>994</v>
      </c>
      <c r="RDJ33" s="82">
        <v>3</v>
      </c>
      <c r="RDK33" s="86">
        <v>2</v>
      </c>
      <c r="RDL33" s="86">
        <v>1</v>
      </c>
      <c r="RDM33" s="86" t="s">
        <v>994</v>
      </c>
      <c r="RDN33" s="82">
        <v>3</v>
      </c>
      <c r="RDO33" s="86">
        <v>2</v>
      </c>
      <c r="RDP33" s="86">
        <v>1</v>
      </c>
      <c r="RDQ33" s="86" t="s">
        <v>994</v>
      </c>
      <c r="RDR33" s="82">
        <v>3</v>
      </c>
      <c r="RDS33" s="86">
        <v>2</v>
      </c>
      <c r="RDT33" s="86">
        <v>1</v>
      </c>
      <c r="RDU33" s="86" t="s">
        <v>994</v>
      </c>
      <c r="RDV33" s="82">
        <v>3</v>
      </c>
      <c r="RDW33" s="86">
        <v>2</v>
      </c>
      <c r="RDX33" s="86">
        <v>1</v>
      </c>
      <c r="RDY33" s="86" t="s">
        <v>994</v>
      </c>
      <c r="RDZ33" s="82">
        <v>3</v>
      </c>
      <c r="REA33" s="86">
        <v>2</v>
      </c>
      <c r="REB33" s="86">
        <v>1</v>
      </c>
      <c r="REC33" s="86" t="s">
        <v>994</v>
      </c>
      <c r="RED33" s="82">
        <v>3</v>
      </c>
      <c r="REE33" s="86">
        <v>2</v>
      </c>
      <c r="REF33" s="86">
        <v>1</v>
      </c>
      <c r="REG33" s="86" t="s">
        <v>994</v>
      </c>
      <c r="REH33" s="82">
        <v>3</v>
      </c>
      <c r="REI33" s="86">
        <v>2</v>
      </c>
      <c r="REJ33" s="86">
        <v>1</v>
      </c>
      <c r="REK33" s="86" t="s">
        <v>994</v>
      </c>
      <c r="REL33" s="82">
        <v>3</v>
      </c>
      <c r="REM33" s="86">
        <v>2</v>
      </c>
      <c r="REN33" s="86">
        <v>1</v>
      </c>
      <c r="REO33" s="86" t="s">
        <v>994</v>
      </c>
      <c r="REP33" s="82">
        <v>3</v>
      </c>
      <c r="REQ33" s="86">
        <v>2</v>
      </c>
      <c r="RER33" s="86">
        <v>1</v>
      </c>
      <c r="RES33" s="86" t="s">
        <v>994</v>
      </c>
      <c r="RET33" s="82">
        <v>3</v>
      </c>
      <c r="REU33" s="86">
        <v>2</v>
      </c>
      <c r="REV33" s="86">
        <v>1</v>
      </c>
      <c r="REW33" s="86" t="s">
        <v>994</v>
      </c>
      <c r="REX33" s="82">
        <v>3</v>
      </c>
      <c r="REY33" s="86">
        <v>2</v>
      </c>
      <c r="REZ33" s="86">
        <v>1</v>
      </c>
      <c r="RFA33" s="86" t="s">
        <v>994</v>
      </c>
      <c r="RFB33" s="82">
        <v>3</v>
      </c>
      <c r="RFC33" s="86">
        <v>2</v>
      </c>
      <c r="RFD33" s="86">
        <v>1</v>
      </c>
      <c r="RFE33" s="86" t="s">
        <v>994</v>
      </c>
      <c r="RFF33" s="82">
        <v>3</v>
      </c>
      <c r="RFG33" s="86">
        <v>2</v>
      </c>
      <c r="RFH33" s="86">
        <v>1</v>
      </c>
      <c r="RFI33" s="86" t="s">
        <v>994</v>
      </c>
      <c r="RFJ33" s="82">
        <v>3</v>
      </c>
      <c r="RFK33" s="86">
        <v>2</v>
      </c>
      <c r="RFL33" s="86">
        <v>1</v>
      </c>
      <c r="RFM33" s="86" t="s">
        <v>994</v>
      </c>
      <c r="RFN33" s="82">
        <v>3</v>
      </c>
      <c r="RFO33" s="86">
        <v>2</v>
      </c>
      <c r="RFP33" s="86">
        <v>1</v>
      </c>
      <c r="RFQ33" s="86" t="s">
        <v>994</v>
      </c>
      <c r="RFR33" s="82">
        <v>3</v>
      </c>
      <c r="RFS33" s="86">
        <v>2</v>
      </c>
      <c r="RFT33" s="86">
        <v>1</v>
      </c>
      <c r="RFU33" s="86" t="s">
        <v>994</v>
      </c>
      <c r="RFV33" s="82">
        <v>3</v>
      </c>
      <c r="RFW33" s="86">
        <v>2</v>
      </c>
      <c r="RFX33" s="86">
        <v>1</v>
      </c>
      <c r="RFY33" s="86" t="s">
        <v>994</v>
      </c>
      <c r="RFZ33" s="82">
        <v>3</v>
      </c>
      <c r="RGA33" s="86">
        <v>2</v>
      </c>
      <c r="RGB33" s="86">
        <v>1</v>
      </c>
      <c r="RGC33" s="86" t="s">
        <v>994</v>
      </c>
      <c r="RGD33" s="82">
        <v>3</v>
      </c>
      <c r="RGE33" s="86">
        <v>2</v>
      </c>
      <c r="RGF33" s="86">
        <v>1</v>
      </c>
      <c r="RGG33" s="86" t="s">
        <v>994</v>
      </c>
      <c r="RGH33" s="82">
        <v>3</v>
      </c>
      <c r="RGI33" s="86">
        <v>2</v>
      </c>
      <c r="RGJ33" s="86">
        <v>1</v>
      </c>
      <c r="RGK33" s="86" t="s">
        <v>994</v>
      </c>
      <c r="RGL33" s="82">
        <v>3</v>
      </c>
      <c r="RGM33" s="86">
        <v>2</v>
      </c>
      <c r="RGN33" s="86">
        <v>1</v>
      </c>
      <c r="RGO33" s="86" t="s">
        <v>994</v>
      </c>
      <c r="RGP33" s="82">
        <v>3</v>
      </c>
      <c r="RGQ33" s="86">
        <v>2</v>
      </c>
      <c r="RGR33" s="86">
        <v>1</v>
      </c>
      <c r="RGS33" s="86" t="s">
        <v>994</v>
      </c>
      <c r="RGT33" s="82">
        <v>3</v>
      </c>
      <c r="RGU33" s="86">
        <v>2</v>
      </c>
      <c r="RGV33" s="86">
        <v>1</v>
      </c>
      <c r="RGW33" s="86" t="s">
        <v>994</v>
      </c>
      <c r="RGX33" s="82">
        <v>3</v>
      </c>
      <c r="RGY33" s="86">
        <v>2</v>
      </c>
      <c r="RGZ33" s="86">
        <v>1</v>
      </c>
      <c r="RHA33" s="86" t="s">
        <v>994</v>
      </c>
      <c r="RHB33" s="82">
        <v>3</v>
      </c>
      <c r="RHC33" s="86">
        <v>2</v>
      </c>
      <c r="RHD33" s="86">
        <v>1</v>
      </c>
      <c r="RHE33" s="86" t="s">
        <v>994</v>
      </c>
      <c r="RHF33" s="82">
        <v>3</v>
      </c>
      <c r="RHG33" s="86">
        <v>2</v>
      </c>
      <c r="RHH33" s="86">
        <v>1</v>
      </c>
      <c r="RHI33" s="86" t="s">
        <v>994</v>
      </c>
      <c r="RHJ33" s="82">
        <v>3</v>
      </c>
      <c r="RHK33" s="86">
        <v>2</v>
      </c>
      <c r="RHL33" s="86">
        <v>1</v>
      </c>
      <c r="RHM33" s="86" t="s">
        <v>994</v>
      </c>
      <c r="RHN33" s="82">
        <v>3</v>
      </c>
      <c r="RHO33" s="86">
        <v>2</v>
      </c>
      <c r="RHP33" s="86">
        <v>1</v>
      </c>
      <c r="RHQ33" s="86" t="s">
        <v>994</v>
      </c>
      <c r="RHR33" s="82">
        <v>3</v>
      </c>
      <c r="RHS33" s="86">
        <v>2</v>
      </c>
      <c r="RHT33" s="86">
        <v>1</v>
      </c>
      <c r="RHU33" s="86" t="s">
        <v>994</v>
      </c>
      <c r="RHV33" s="82">
        <v>3</v>
      </c>
      <c r="RHW33" s="86">
        <v>2</v>
      </c>
      <c r="RHX33" s="86">
        <v>1</v>
      </c>
      <c r="RHY33" s="86" t="s">
        <v>994</v>
      </c>
      <c r="RHZ33" s="82">
        <v>3</v>
      </c>
      <c r="RIA33" s="86">
        <v>2</v>
      </c>
      <c r="RIB33" s="86">
        <v>1</v>
      </c>
      <c r="RIC33" s="86" t="s">
        <v>994</v>
      </c>
      <c r="RID33" s="82">
        <v>3</v>
      </c>
      <c r="RIE33" s="86">
        <v>2</v>
      </c>
      <c r="RIF33" s="86">
        <v>1</v>
      </c>
      <c r="RIG33" s="86" t="s">
        <v>994</v>
      </c>
      <c r="RIH33" s="82">
        <v>3</v>
      </c>
      <c r="RII33" s="86">
        <v>2</v>
      </c>
      <c r="RIJ33" s="86">
        <v>1</v>
      </c>
      <c r="RIK33" s="86" t="s">
        <v>994</v>
      </c>
      <c r="RIL33" s="82">
        <v>3</v>
      </c>
      <c r="RIM33" s="86">
        <v>2</v>
      </c>
      <c r="RIN33" s="86">
        <v>1</v>
      </c>
      <c r="RIO33" s="86" t="s">
        <v>994</v>
      </c>
      <c r="RIP33" s="82">
        <v>3</v>
      </c>
      <c r="RIQ33" s="86">
        <v>2</v>
      </c>
      <c r="RIR33" s="86">
        <v>1</v>
      </c>
      <c r="RIS33" s="86" t="s">
        <v>994</v>
      </c>
      <c r="RIT33" s="82">
        <v>3</v>
      </c>
      <c r="RIU33" s="86">
        <v>2</v>
      </c>
      <c r="RIV33" s="86">
        <v>1</v>
      </c>
      <c r="RIW33" s="86" t="s">
        <v>994</v>
      </c>
      <c r="RIX33" s="82">
        <v>3</v>
      </c>
      <c r="RIY33" s="86">
        <v>2</v>
      </c>
      <c r="RIZ33" s="86">
        <v>1</v>
      </c>
      <c r="RJA33" s="86" t="s">
        <v>994</v>
      </c>
      <c r="RJB33" s="82">
        <v>3</v>
      </c>
      <c r="RJC33" s="86">
        <v>2</v>
      </c>
      <c r="RJD33" s="86">
        <v>1</v>
      </c>
      <c r="RJE33" s="86" t="s">
        <v>994</v>
      </c>
      <c r="RJF33" s="82">
        <v>3</v>
      </c>
      <c r="RJG33" s="86">
        <v>2</v>
      </c>
      <c r="RJH33" s="86">
        <v>1</v>
      </c>
      <c r="RJI33" s="86" t="s">
        <v>994</v>
      </c>
      <c r="RJJ33" s="82">
        <v>3</v>
      </c>
      <c r="RJK33" s="86">
        <v>2</v>
      </c>
      <c r="RJL33" s="86">
        <v>1</v>
      </c>
      <c r="RJM33" s="86" t="s">
        <v>994</v>
      </c>
      <c r="RJN33" s="82">
        <v>3</v>
      </c>
      <c r="RJO33" s="86">
        <v>2</v>
      </c>
      <c r="RJP33" s="86">
        <v>1</v>
      </c>
      <c r="RJQ33" s="86" t="s">
        <v>994</v>
      </c>
      <c r="RJR33" s="82">
        <v>3</v>
      </c>
      <c r="RJS33" s="86">
        <v>2</v>
      </c>
      <c r="RJT33" s="86">
        <v>1</v>
      </c>
      <c r="RJU33" s="86" t="s">
        <v>994</v>
      </c>
      <c r="RJV33" s="82">
        <v>3</v>
      </c>
      <c r="RJW33" s="86">
        <v>2</v>
      </c>
      <c r="RJX33" s="86">
        <v>1</v>
      </c>
      <c r="RJY33" s="86" t="s">
        <v>994</v>
      </c>
      <c r="RJZ33" s="82">
        <v>3</v>
      </c>
      <c r="RKA33" s="86">
        <v>2</v>
      </c>
      <c r="RKB33" s="86">
        <v>1</v>
      </c>
      <c r="RKC33" s="86" t="s">
        <v>994</v>
      </c>
      <c r="RKD33" s="82">
        <v>3</v>
      </c>
      <c r="RKE33" s="86">
        <v>2</v>
      </c>
      <c r="RKF33" s="86">
        <v>1</v>
      </c>
      <c r="RKG33" s="86" t="s">
        <v>994</v>
      </c>
      <c r="RKH33" s="82">
        <v>3</v>
      </c>
      <c r="RKI33" s="86">
        <v>2</v>
      </c>
      <c r="RKJ33" s="86">
        <v>1</v>
      </c>
      <c r="RKK33" s="86" t="s">
        <v>994</v>
      </c>
      <c r="RKL33" s="82">
        <v>3</v>
      </c>
      <c r="RKM33" s="86">
        <v>2</v>
      </c>
      <c r="RKN33" s="86">
        <v>1</v>
      </c>
      <c r="RKO33" s="86" t="s">
        <v>994</v>
      </c>
      <c r="RKP33" s="82">
        <v>3</v>
      </c>
      <c r="RKQ33" s="86">
        <v>2</v>
      </c>
      <c r="RKR33" s="86">
        <v>1</v>
      </c>
      <c r="RKS33" s="86" t="s">
        <v>994</v>
      </c>
      <c r="RKT33" s="82">
        <v>3</v>
      </c>
      <c r="RKU33" s="86">
        <v>2</v>
      </c>
      <c r="RKV33" s="86">
        <v>1</v>
      </c>
      <c r="RKW33" s="86" t="s">
        <v>994</v>
      </c>
      <c r="RKX33" s="82">
        <v>3</v>
      </c>
      <c r="RKY33" s="86">
        <v>2</v>
      </c>
      <c r="RKZ33" s="86">
        <v>1</v>
      </c>
      <c r="RLA33" s="86" t="s">
        <v>994</v>
      </c>
      <c r="RLB33" s="82">
        <v>3</v>
      </c>
      <c r="RLC33" s="86">
        <v>2</v>
      </c>
      <c r="RLD33" s="86">
        <v>1</v>
      </c>
      <c r="RLE33" s="86" t="s">
        <v>994</v>
      </c>
      <c r="RLF33" s="82">
        <v>3</v>
      </c>
      <c r="RLG33" s="86">
        <v>2</v>
      </c>
      <c r="RLH33" s="86">
        <v>1</v>
      </c>
      <c r="RLI33" s="86" t="s">
        <v>994</v>
      </c>
      <c r="RLJ33" s="82">
        <v>3</v>
      </c>
      <c r="RLK33" s="86">
        <v>2</v>
      </c>
      <c r="RLL33" s="86">
        <v>1</v>
      </c>
      <c r="RLM33" s="86" t="s">
        <v>994</v>
      </c>
      <c r="RLN33" s="82">
        <v>3</v>
      </c>
      <c r="RLO33" s="86">
        <v>2</v>
      </c>
      <c r="RLP33" s="86">
        <v>1</v>
      </c>
      <c r="RLQ33" s="86" t="s">
        <v>994</v>
      </c>
      <c r="RLR33" s="82">
        <v>3</v>
      </c>
      <c r="RLS33" s="86">
        <v>2</v>
      </c>
      <c r="RLT33" s="86">
        <v>1</v>
      </c>
      <c r="RLU33" s="86" t="s">
        <v>994</v>
      </c>
      <c r="RLV33" s="82">
        <v>3</v>
      </c>
      <c r="RLW33" s="86">
        <v>2</v>
      </c>
      <c r="RLX33" s="86">
        <v>1</v>
      </c>
      <c r="RLY33" s="86" t="s">
        <v>994</v>
      </c>
      <c r="RLZ33" s="82">
        <v>3</v>
      </c>
      <c r="RMA33" s="86">
        <v>2</v>
      </c>
      <c r="RMB33" s="86">
        <v>1</v>
      </c>
      <c r="RMC33" s="86" t="s">
        <v>994</v>
      </c>
      <c r="RMD33" s="82">
        <v>3</v>
      </c>
      <c r="RME33" s="86">
        <v>2</v>
      </c>
      <c r="RMF33" s="86">
        <v>1</v>
      </c>
      <c r="RMG33" s="86" t="s">
        <v>994</v>
      </c>
      <c r="RMH33" s="82">
        <v>3</v>
      </c>
      <c r="RMI33" s="86">
        <v>2</v>
      </c>
      <c r="RMJ33" s="86">
        <v>1</v>
      </c>
      <c r="RMK33" s="86" t="s">
        <v>994</v>
      </c>
      <c r="RML33" s="82">
        <v>3</v>
      </c>
      <c r="RMM33" s="86">
        <v>2</v>
      </c>
      <c r="RMN33" s="86">
        <v>1</v>
      </c>
      <c r="RMO33" s="86" t="s">
        <v>994</v>
      </c>
      <c r="RMP33" s="82">
        <v>3</v>
      </c>
      <c r="RMQ33" s="86">
        <v>2</v>
      </c>
      <c r="RMR33" s="86">
        <v>1</v>
      </c>
      <c r="RMS33" s="86" t="s">
        <v>994</v>
      </c>
      <c r="RMT33" s="82">
        <v>3</v>
      </c>
      <c r="RMU33" s="86">
        <v>2</v>
      </c>
      <c r="RMV33" s="86">
        <v>1</v>
      </c>
      <c r="RMW33" s="86" t="s">
        <v>994</v>
      </c>
      <c r="RMX33" s="82">
        <v>3</v>
      </c>
      <c r="RMY33" s="86">
        <v>2</v>
      </c>
      <c r="RMZ33" s="86">
        <v>1</v>
      </c>
      <c r="RNA33" s="86" t="s">
        <v>994</v>
      </c>
      <c r="RNB33" s="82">
        <v>3</v>
      </c>
      <c r="RNC33" s="86">
        <v>2</v>
      </c>
      <c r="RND33" s="86">
        <v>1</v>
      </c>
      <c r="RNE33" s="86" t="s">
        <v>994</v>
      </c>
      <c r="RNF33" s="82">
        <v>3</v>
      </c>
      <c r="RNG33" s="86">
        <v>2</v>
      </c>
      <c r="RNH33" s="86">
        <v>1</v>
      </c>
      <c r="RNI33" s="86" t="s">
        <v>994</v>
      </c>
      <c r="RNJ33" s="82">
        <v>3</v>
      </c>
      <c r="RNK33" s="86">
        <v>2</v>
      </c>
      <c r="RNL33" s="86">
        <v>1</v>
      </c>
      <c r="RNM33" s="86" t="s">
        <v>994</v>
      </c>
      <c r="RNN33" s="82">
        <v>3</v>
      </c>
      <c r="RNO33" s="86">
        <v>2</v>
      </c>
      <c r="RNP33" s="86">
        <v>1</v>
      </c>
      <c r="RNQ33" s="86" t="s">
        <v>994</v>
      </c>
      <c r="RNR33" s="82">
        <v>3</v>
      </c>
      <c r="RNS33" s="86">
        <v>2</v>
      </c>
      <c r="RNT33" s="86">
        <v>1</v>
      </c>
      <c r="RNU33" s="86" t="s">
        <v>994</v>
      </c>
      <c r="RNV33" s="82">
        <v>3</v>
      </c>
      <c r="RNW33" s="86">
        <v>2</v>
      </c>
      <c r="RNX33" s="86">
        <v>1</v>
      </c>
      <c r="RNY33" s="86" t="s">
        <v>994</v>
      </c>
      <c r="RNZ33" s="82">
        <v>3</v>
      </c>
      <c r="ROA33" s="86">
        <v>2</v>
      </c>
      <c r="ROB33" s="86">
        <v>1</v>
      </c>
      <c r="ROC33" s="86" t="s">
        <v>994</v>
      </c>
      <c r="ROD33" s="82">
        <v>3</v>
      </c>
      <c r="ROE33" s="86">
        <v>2</v>
      </c>
      <c r="ROF33" s="86">
        <v>1</v>
      </c>
      <c r="ROG33" s="86" t="s">
        <v>994</v>
      </c>
      <c r="ROH33" s="82">
        <v>3</v>
      </c>
      <c r="ROI33" s="86">
        <v>2</v>
      </c>
      <c r="ROJ33" s="86">
        <v>1</v>
      </c>
      <c r="ROK33" s="86" t="s">
        <v>994</v>
      </c>
      <c r="ROL33" s="82">
        <v>3</v>
      </c>
      <c r="ROM33" s="86">
        <v>2</v>
      </c>
      <c r="RON33" s="86">
        <v>1</v>
      </c>
      <c r="ROO33" s="86" t="s">
        <v>994</v>
      </c>
      <c r="ROP33" s="82">
        <v>3</v>
      </c>
      <c r="ROQ33" s="86">
        <v>2</v>
      </c>
      <c r="ROR33" s="86">
        <v>1</v>
      </c>
      <c r="ROS33" s="86" t="s">
        <v>994</v>
      </c>
      <c r="ROT33" s="82">
        <v>3</v>
      </c>
      <c r="ROU33" s="86">
        <v>2</v>
      </c>
      <c r="ROV33" s="86">
        <v>1</v>
      </c>
      <c r="ROW33" s="86" t="s">
        <v>994</v>
      </c>
      <c r="ROX33" s="82">
        <v>3</v>
      </c>
      <c r="ROY33" s="86">
        <v>2</v>
      </c>
      <c r="ROZ33" s="86">
        <v>1</v>
      </c>
      <c r="RPA33" s="86" t="s">
        <v>994</v>
      </c>
      <c r="RPB33" s="82">
        <v>3</v>
      </c>
      <c r="RPC33" s="86">
        <v>2</v>
      </c>
      <c r="RPD33" s="86">
        <v>1</v>
      </c>
      <c r="RPE33" s="86" t="s">
        <v>994</v>
      </c>
      <c r="RPF33" s="82">
        <v>3</v>
      </c>
      <c r="RPG33" s="86">
        <v>2</v>
      </c>
      <c r="RPH33" s="86">
        <v>1</v>
      </c>
      <c r="RPI33" s="86" t="s">
        <v>994</v>
      </c>
      <c r="RPJ33" s="82">
        <v>3</v>
      </c>
      <c r="RPK33" s="86">
        <v>2</v>
      </c>
      <c r="RPL33" s="86">
        <v>1</v>
      </c>
      <c r="RPM33" s="86" t="s">
        <v>994</v>
      </c>
      <c r="RPN33" s="82">
        <v>3</v>
      </c>
      <c r="RPO33" s="86">
        <v>2</v>
      </c>
      <c r="RPP33" s="86">
        <v>1</v>
      </c>
      <c r="RPQ33" s="86" t="s">
        <v>994</v>
      </c>
      <c r="RPR33" s="82">
        <v>3</v>
      </c>
      <c r="RPS33" s="86">
        <v>2</v>
      </c>
      <c r="RPT33" s="86">
        <v>1</v>
      </c>
      <c r="RPU33" s="86" t="s">
        <v>994</v>
      </c>
      <c r="RPV33" s="82">
        <v>3</v>
      </c>
      <c r="RPW33" s="86">
        <v>2</v>
      </c>
      <c r="RPX33" s="86">
        <v>1</v>
      </c>
      <c r="RPY33" s="86" t="s">
        <v>994</v>
      </c>
      <c r="RPZ33" s="82">
        <v>3</v>
      </c>
      <c r="RQA33" s="86">
        <v>2</v>
      </c>
      <c r="RQB33" s="86">
        <v>1</v>
      </c>
      <c r="RQC33" s="86" t="s">
        <v>994</v>
      </c>
      <c r="RQD33" s="82">
        <v>3</v>
      </c>
      <c r="RQE33" s="86">
        <v>2</v>
      </c>
      <c r="RQF33" s="86">
        <v>1</v>
      </c>
      <c r="RQG33" s="86" t="s">
        <v>994</v>
      </c>
      <c r="RQH33" s="82">
        <v>3</v>
      </c>
      <c r="RQI33" s="86">
        <v>2</v>
      </c>
      <c r="RQJ33" s="86">
        <v>1</v>
      </c>
      <c r="RQK33" s="86" t="s">
        <v>994</v>
      </c>
      <c r="RQL33" s="82">
        <v>3</v>
      </c>
      <c r="RQM33" s="86">
        <v>2</v>
      </c>
      <c r="RQN33" s="86">
        <v>1</v>
      </c>
      <c r="RQO33" s="86" t="s">
        <v>994</v>
      </c>
      <c r="RQP33" s="82">
        <v>3</v>
      </c>
      <c r="RQQ33" s="86">
        <v>2</v>
      </c>
      <c r="RQR33" s="86">
        <v>1</v>
      </c>
      <c r="RQS33" s="86" t="s">
        <v>994</v>
      </c>
      <c r="RQT33" s="82">
        <v>3</v>
      </c>
      <c r="RQU33" s="86">
        <v>2</v>
      </c>
      <c r="RQV33" s="86">
        <v>1</v>
      </c>
      <c r="RQW33" s="86" t="s">
        <v>994</v>
      </c>
      <c r="RQX33" s="82">
        <v>3</v>
      </c>
      <c r="RQY33" s="86">
        <v>2</v>
      </c>
      <c r="RQZ33" s="86">
        <v>1</v>
      </c>
      <c r="RRA33" s="86" t="s">
        <v>994</v>
      </c>
      <c r="RRB33" s="82">
        <v>3</v>
      </c>
      <c r="RRC33" s="86">
        <v>2</v>
      </c>
      <c r="RRD33" s="86">
        <v>1</v>
      </c>
      <c r="RRE33" s="86" t="s">
        <v>994</v>
      </c>
      <c r="RRF33" s="82">
        <v>3</v>
      </c>
      <c r="RRG33" s="86">
        <v>2</v>
      </c>
      <c r="RRH33" s="86">
        <v>1</v>
      </c>
      <c r="RRI33" s="86" t="s">
        <v>994</v>
      </c>
      <c r="RRJ33" s="82">
        <v>3</v>
      </c>
      <c r="RRK33" s="86">
        <v>2</v>
      </c>
      <c r="RRL33" s="86">
        <v>1</v>
      </c>
      <c r="RRM33" s="86" t="s">
        <v>994</v>
      </c>
      <c r="RRN33" s="82">
        <v>3</v>
      </c>
      <c r="RRO33" s="86">
        <v>2</v>
      </c>
      <c r="RRP33" s="86">
        <v>1</v>
      </c>
      <c r="RRQ33" s="86" t="s">
        <v>994</v>
      </c>
      <c r="RRR33" s="82">
        <v>3</v>
      </c>
      <c r="RRS33" s="86">
        <v>2</v>
      </c>
      <c r="RRT33" s="86">
        <v>1</v>
      </c>
      <c r="RRU33" s="86" t="s">
        <v>994</v>
      </c>
      <c r="RRV33" s="82">
        <v>3</v>
      </c>
      <c r="RRW33" s="86">
        <v>2</v>
      </c>
      <c r="RRX33" s="86">
        <v>1</v>
      </c>
      <c r="RRY33" s="86" t="s">
        <v>994</v>
      </c>
      <c r="RRZ33" s="82">
        <v>3</v>
      </c>
      <c r="RSA33" s="86">
        <v>2</v>
      </c>
      <c r="RSB33" s="86">
        <v>1</v>
      </c>
      <c r="RSC33" s="86" t="s">
        <v>994</v>
      </c>
      <c r="RSD33" s="82">
        <v>3</v>
      </c>
      <c r="RSE33" s="86">
        <v>2</v>
      </c>
      <c r="RSF33" s="86">
        <v>1</v>
      </c>
      <c r="RSG33" s="86" t="s">
        <v>994</v>
      </c>
      <c r="RSH33" s="82">
        <v>3</v>
      </c>
      <c r="RSI33" s="86">
        <v>2</v>
      </c>
      <c r="RSJ33" s="86">
        <v>1</v>
      </c>
      <c r="RSK33" s="86" t="s">
        <v>994</v>
      </c>
      <c r="RSL33" s="82">
        <v>3</v>
      </c>
      <c r="RSM33" s="86">
        <v>2</v>
      </c>
      <c r="RSN33" s="86">
        <v>1</v>
      </c>
      <c r="RSO33" s="86" t="s">
        <v>994</v>
      </c>
      <c r="RSP33" s="82">
        <v>3</v>
      </c>
      <c r="RSQ33" s="86">
        <v>2</v>
      </c>
      <c r="RSR33" s="86">
        <v>1</v>
      </c>
      <c r="RSS33" s="86" t="s">
        <v>994</v>
      </c>
      <c r="RST33" s="82">
        <v>3</v>
      </c>
      <c r="RSU33" s="86">
        <v>2</v>
      </c>
      <c r="RSV33" s="86">
        <v>1</v>
      </c>
      <c r="RSW33" s="86" t="s">
        <v>994</v>
      </c>
      <c r="RSX33" s="82">
        <v>3</v>
      </c>
      <c r="RSY33" s="86">
        <v>2</v>
      </c>
      <c r="RSZ33" s="86">
        <v>1</v>
      </c>
      <c r="RTA33" s="86" t="s">
        <v>994</v>
      </c>
      <c r="RTB33" s="82">
        <v>3</v>
      </c>
      <c r="RTC33" s="86">
        <v>2</v>
      </c>
      <c r="RTD33" s="86">
        <v>1</v>
      </c>
      <c r="RTE33" s="86" t="s">
        <v>994</v>
      </c>
      <c r="RTF33" s="82">
        <v>3</v>
      </c>
      <c r="RTG33" s="86">
        <v>2</v>
      </c>
      <c r="RTH33" s="86">
        <v>1</v>
      </c>
      <c r="RTI33" s="86" t="s">
        <v>994</v>
      </c>
      <c r="RTJ33" s="82">
        <v>3</v>
      </c>
      <c r="RTK33" s="86">
        <v>2</v>
      </c>
      <c r="RTL33" s="86">
        <v>1</v>
      </c>
      <c r="RTM33" s="86" t="s">
        <v>994</v>
      </c>
      <c r="RTN33" s="82">
        <v>3</v>
      </c>
      <c r="RTO33" s="86">
        <v>2</v>
      </c>
      <c r="RTP33" s="86">
        <v>1</v>
      </c>
      <c r="RTQ33" s="86" t="s">
        <v>994</v>
      </c>
      <c r="RTR33" s="82">
        <v>3</v>
      </c>
      <c r="RTS33" s="86">
        <v>2</v>
      </c>
      <c r="RTT33" s="86">
        <v>1</v>
      </c>
      <c r="RTU33" s="86" t="s">
        <v>994</v>
      </c>
      <c r="RTV33" s="82">
        <v>3</v>
      </c>
      <c r="RTW33" s="86">
        <v>2</v>
      </c>
      <c r="RTX33" s="86">
        <v>1</v>
      </c>
      <c r="RTY33" s="86" t="s">
        <v>994</v>
      </c>
      <c r="RTZ33" s="82">
        <v>3</v>
      </c>
      <c r="RUA33" s="86">
        <v>2</v>
      </c>
      <c r="RUB33" s="86">
        <v>1</v>
      </c>
      <c r="RUC33" s="86" t="s">
        <v>994</v>
      </c>
      <c r="RUD33" s="82">
        <v>3</v>
      </c>
      <c r="RUE33" s="86">
        <v>2</v>
      </c>
      <c r="RUF33" s="86">
        <v>1</v>
      </c>
      <c r="RUG33" s="86" t="s">
        <v>994</v>
      </c>
      <c r="RUH33" s="82">
        <v>3</v>
      </c>
      <c r="RUI33" s="86">
        <v>2</v>
      </c>
      <c r="RUJ33" s="86">
        <v>1</v>
      </c>
      <c r="RUK33" s="86" t="s">
        <v>994</v>
      </c>
      <c r="RUL33" s="82">
        <v>3</v>
      </c>
      <c r="RUM33" s="86">
        <v>2</v>
      </c>
      <c r="RUN33" s="86">
        <v>1</v>
      </c>
      <c r="RUO33" s="86" t="s">
        <v>994</v>
      </c>
      <c r="RUP33" s="82">
        <v>3</v>
      </c>
      <c r="RUQ33" s="86">
        <v>2</v>
      </c>
      <c r="RUR33" s="86">
        <v>1</v>
      </c>
      <c r="RUS33" s="86" t="s">
        <v>994</v>
      </c>
      <c r="RUT33" s="82">
        <v>3</v>
      </c>
      <c r="RUU33" s="86">
        <v>2</v>
      </c>
      <c r="RUV33" s="86">
        <v>1</v>
      </c>
      <c r="RUW33" s="86" t="s">
        <v>994</v>
      </c>
      <c r="RUX33" s="82">
        <v>3</v>
      </c>
      <c r="RUY33" s="86">
        <v>2</v>
      </c>
      <c r="RUZ33" s="86">
        <v>1</v>
      </c>
      <c r="RVA33" s="86" t="s">
        <v>994</v>
      </c>
      <c r="RVB33" s="82">
        <v>3</v>
      </c>
      <c r="RVC33" s="86">
        <v>2</v>
      </c>
      <c r="RVD33" s="86">
        <v>1</v>
      </c>
      <c r="RVE33" s="86" t="s">
        <v>994</v>
      </c>
      <c r="RVF33" s="82">
        <v>3</v>
      </c>
      <c r="RVG33" s="86">
        <v>2</v>
      </c>
      <c r="RVH33" s="86">
        <v>1</v>
      </c>
      <c r="RVI33" s="86" t="s">
        <v>994</v>
      </c>
      <c r="RVJ33" s="82">
        <v>3</v>
      </c>
      <c r="RVK33" s="86">
        <v>2</v>
      </c>
      <c r="RVL33" s="86">
        <v>1</v>
      </c>
      <c r="RVM33" s="86" t="s">
        <v>994</v>
      </c>
      <c r="RVN33" s="82">
        <v>3</v>
      </c>
      <c r="RVO33" s="86">
        <v>2</v>
      </c>
      <c r="RVP33" s="86">
        <v>1</v>
      </c>
      <c r="RVQ33" s="86" t="s">
        <v>994</v>
      </c>
      <c r="RVR33" s="82">
        <v>3</v>
      </c>
      <c r="RVS33" s="86">
        <v>2</v>
      </c>
      <c r="RVT33" s="86">
        <v>1</v>
      </c>
      <c r="RVU33" s="86" t="s">
        <v>994</v>
      </c>
      <c r="RVV33" s="82">
        <v>3</v>
      </c>
      <c r="RVW33" s="86">
        <v>2</v>
      </c>
      <c r="RVX33" s="86">
        <v>1</v>
      </c>
      <c r="RVY33" s="86" t="s">
        <v>994</v>
      </c>
      <c r="RVZ33" s="82">
        <v>3</v>
      </c>
      <c r="RWA33" s="86">
        <v>2</v>
      </c>
      <c r="RWB33" s="86">
        <v>1</v>
      </c>
      <c r="RWC33" s="86" t="s">
        <v>994</v>
      </c>
      <c r="RWD33" s="82">
        <v>3</v>
      </c>
      <c r="RWE33" s="86">
        <v>2</v>
      </c>
      <c r="RWF33" s="86">
        <v>1</v>
      </c>
      <c r="RWG33" s="86" t="s">
        <v>994</v>
      </c>
      <c r="RWH33" s="82">
        <v>3</v>
      </c>
      <c r="RWI33" s="86">
        <v>2</v>
      </c>
      <c r="RWJ33" s="86">
        <v>1</v>
      </c>
      <c r="RWK33" s="86" t="s">
        <v>994</v>
      </c>
      <c r="RWL33" s="82">
        <v>3</v>
      </c>
      <c r="RWM33" s="86">
        <v>2</v>
      </c>
      <c r="RWN33" s="86">
        <v>1</v>
      </c>
      <c r="RWO33" s="86" t="s">
        <v>994</v>
      </c>
      <c r="RWP33" s="82">
        <v>3</v>
      </c>
      <c r="RWQ33" s="86">
        <v>2</v>
      </c>
      <c r="RWR33" s="86">
        <v>1</v>
      </c>
      <c r="RWS33" s="86" t="s">
        <v>994</v>
      </c>
      <c r="RWT33" s="82">
        <v>3</v>
      </c>
      <c r="RWU33" s="86">
        <v>2</v>
      </c>
      <c r="RWV33" s="86">
        <v>1</v>
      </c>
      <c r="RWW33" s="86" t="s">
        <v>994</v>
      </c>
      <c r="RWX33" s="82">
        <v>3</v>
      </c>
      <c r="RWY33" s="86">
        <v>2</v>
      </c>
      <c r="RWZ33" s="86">
        <v>1</v>
      </c>
      <c r="RXA33" s="86" t="s">
        <v>994</v>
      </c>
      <c r="RXB33" s="82">
        <v>3</v>
      </c>
      <c r="RXC33" s="86">
        <v>2</v>
      </c>
      <c r="RXD33" s="86">
        <v>1</v>
      </c>
      <c r="RXE33" s="86" t="s">
        <v>994</v>
      </c>
      <c r="RXF33" s="82">
        <v>3</v>
      </c>
      <c r="RXG33" s="86">
        <v>2</v>
      </c>
      <c r="RXH33" s="86">
        <v>1</v>
      </c>
      <c r="RXI33" s="86" t="s">
        <v>994</v>
      </c>
      <c r="RXJ33" s="82">
        <v>3</v>
      </c>
      <c r="RXK33" s="86">
        <v>2</v>
      </c>
      <c r="RXL33" s="86">
        <v>1</v>
      </c>
      <c r="RXM33" s="86" t="s">
        <v>994</v>
      </c>
      <c r="RXN33" s="82">
        <v>3</v>
      </c>
      <c r="RXO33" s="86">
        <v>2</v>
      </c>
      <c r="RXP33" s="86">
        <v>1</v>
      </c>
      <c r="RXQ33" s="86" t="s">
        <v>994</v>
      </c>
      <c r="RXR33" s="82">
        <v>3</v>
      </c>
      <c r="RXS33" s="86">
        <v>2</v>
      </c>
      <c r="RXT33" s="86">
        <v>1</v>
      </c>
      <c r="RXU33" s="86" t="s">
        <v>994</v>
      </c>
      <c r="RXV33" s="82">
        <v>3</v>
      </c>
      <c r="RXW33" s="86">
        <v>2</v>
      </c>
      <c r="RXX33" s="86">
        <v>1</v>
      </c>
      <c r="RXY33" s="86" t="s">
        <v>994</v>
      </c>
      <c r="RXZ33" s="82">
        <v>3</v>
      </c>
      <c r="RYA33" s="86">
        <v>2</v>
      </c>
      <c r="RYB33" s="86">
        <v>1</v>
      </c>
      <c r="RYC33" s="86" t="s">
        <v>994</v>
      </c>
      <c r="RYD33" s="82">
        <v>3</v>
      </c>
      <c r="RYE33" s="86">
        <v>2</v>
      </c>
      <c r="RYF33" s="86">
        <v>1</v>
      </c>
      <c r="RYG33" s="86" t="s">
        <v>994</v>
      </c>
      <c r="RYH33" s="82">
        <v>3</v>
      </c>
      <c r="RYI33" s="86">
        <v>2</v>
      </c>
      <c r="RYJ33" s="86">
        <v>1</v>
      </c>
      <c r="RYK33" s="86" t="s">
        <v>994</v>
      </c>
      <c r="RYL33" s="82">
        <v>3</v>
      </c>
      <c r="RYM33" s="86">
        <v>2</v>
      </c>
      <c r="RYN33" s="86">
        <v>1</v>
      </c>
      <c r="RYO33" s="86" t="s">
        <v>994</v>
      </c>
      <c r="RYP33" s="82">
        <v>3</v>
      </c>
      <c r="RYQ33" s="86">
        <v>2</v>
      </c>
      <c r="RYR33" s="86">
        <v>1</v>
      </c>
      <c r="RYS33" s="86" t="s">
        <v>994</v>
      </c>
      <c r="RYT33" s="82">
        <v>3</v>
      </c>
      <c r="RYU33" s="86">
        <v>2</v>
      </c>
      <c r="RYV33" s="86">
        <v>1</v>
      </c>
      <c r="RYW33" s="86" t="s">
        <v>994</v>
      </c>
      <c r="RYX33" s="82">
        <v>3</v>
      </c>
      <c r="RYY33" s="86">
        <v>2</v>
      </c>
      <c r="RYZ33" s="86">
        <v>1</v>
      </c>
      <c r="RZA33" s="86" t="s">
        <v>994</v>
      </c>
      <c r="RZB33" s="82">
        <v>3</v>
      </c>
      <c r="RZC33" s="86">
        <v>2</v>
      </c>
      <c r="RZD33" s="86">
        <v>1</v>
      </c>
      <c r="RZE33" s="86" t="s">
        <v>994</v>
      </c>
      <c r="RZF33" s="82">
        <v>3</v>
      </c>
      <c r="RZG33" s="86">
        <v>2</v>
      </c>
      <c r="RZH33" s="86">
        <v>1</v>
      </c>
      <c r="RZI33" s="86" t="s">
        <v>994</v>
      </c>
      <c r="RZJ33" s="82">
        <v>3</v>
      </c>
      <c r="RZK33" s="86">
        <v>2</v>
      </c>
      <c r="RZL33" s="86">
        <v>1</v>
      </c>
      <c r="RZM33" s="86" t="s">
        <v>994</v>
      </c>
      <c r="RZN33" s="82">
        <v>3</v>
      </c>
      <c r="RZO33" s="86">
        <v>2</v>
      </c>
      <c r="RZP33" s="86">
        <v>1</v>
      </c>
      <c r="RZQ33" s="86" t="s">
        <v>994</v>
      </c>
      <c r="RZR33" s="82">
        <v>3</v>
      </c>
      <c r="RZS33" s="86">
        <v>2</v>
      </c>
      <c r="RZT33" s="86">
        <v>1</v>
      </c>
      <c r="RZU33" s="86" t="s">
        <v>994</v>
      </c>
      <c r="RZV33" s="82">
        <v>3</v>
      </c>
      <c r="RZW33" s="86">
        <v>2</v>
      </c>
      <c r="RZX33" s="86">
        <v>1</v>
      </c>
      <c r="RZY33" s="86" t="s">
        <v>994</v>
      </c>
      <c r="RZZ33" s="82">
        <v>3</v>
      </c>
      <c r="SAA33" s="86">
        <v>2</v>
      </c>
      <c r="SAB33" s="86">
        <v>1</v>
      </c>
      <c r="SAC33" s="86" t="s">
        <v>994</v>
      </c>
      <c r="SAD33" s="82">
        <v>3</v>
      </c>
      <c r="SAE33" s="86">
        <v>2</v>
      </c>
      <c r="SAF33" s="86">
        <v>1</v>
      </c>
      <c r="SAG33" s="86" t="s">
        <v>994</v>
      </c>
      <c r="SAH33" s="82">
        <v>3</v>
      </c>
      <c r="SAI33" s="86">
        <v>2</v>
      </c>
      <c r="SAJ33" s="86">
        <v>1</v>
      </c>
      <c r="SAK33" s="86" t="s">
        <v>994</v>
      </c>
      <c r="SAL33" s="82">
        <v>3</v>
      </c>
      <c r="SAM33" s="86">
        <v>2</v>
      </c>
      <c r="SAN33" s="86">
        <v>1</v>
      </c>
      <c r="SAO33" s="86" t="s">
        <v>994</v>
      </c>
      <c r="SAP33" s="82">
        <v>3</v>
      </c>
      <c r="SAQ33" s="86">
        <v>2</v>
      </c>
      <c r="SAR33" s="86">
        <v>1</v>
      </c>
      <c r="SAS33" s="86" t="s">
        <v>994</v>
      </c>
      <c r="SAT33" s="82">
        <v>3</v>
      </c>
      <c r="SAU33" s="86">
        <v>2</v>
      </c>
      <c r="SAV33" s="86">
        <v>1</v>
      </c>
      <c r="SAW33" s="86" t="s">
        <v>994</v>
      </c>
      <c r="SAX33" s="82">
        <v>3</v>
      </c>
      <c r="SAY33" s="86">
        <v>2</v>
      </c>
      <c r="SAZ33" s="86">
        <v>1</v>
      </c>
      <c r="SBA33" s="86" t="s">
        <v>994</v>
      </c>
      <c r="SBB33" s="82">
        <v>3</v>
      </c>
      <c r="SBC33" s="86">
        <v>2</v>
      </c>
      <c r="SBD33" s="86">
        <v>1</v>
      </c>
      <c r="SBE33" s="86" t="s">
        <v>994</v>
      </c>
      <c r="SBF33" s="82">
        <v>3</v>
      </c>
      <c r="SBG33" s="86">
        <v>2</v>
      </c>
      <c r="SBH33" s="86">
        <v>1</v>
      </c>
      <c r="SBI33" s="86" t="s">
        <v>994</v>
      </c>
      <c r="SBJ33" s="82">
        <v>3</v>
      </c>
      <c r="SBK33" s="86">
        <v>2</v>
      </c>
      <c r="SBL33" s="86">
        <v>1</v>
      </c>
      <c r="SBM33" s="86" t="s">
        <v>994</v>
      </c>
      <c r="SBN33" s="82">
        <v>3</v>
      </c>
      <c r="SBO33" s="86">
        <v>2</v>
      </c>
      <c r="SBP33" s="86">
        <v>1</v>
      </c>
      <c r="SBQ33" s="86" t="s">
        <v>994</v>
      </c>
      <c r="SBR33" s="82">
        <v>3</v>
      </c>
      <c r="SBS33" s="86">
        <v>2</v>
      </c>
      <c r="SBT33" s="86">
        <v>1</v>
      </c>
      <c r="SBU33" s="86" t="s">
        <v>994</v>
      </c>
      <c r="SBV33" s="82">
        <v>3</v>
      </c>
      <c r="SBW33" s="86">
        <v>2</v>
      </c>
      <c r="SBX33" s="86">
        <v>1</v>
      </c>
      <c r="SBY33" s="86" t="s">
        <v>994</v>
      </c>
      <c r="SBZ33" s="82">
        <v>3</v>
      </c>
      <c r="SCA33" s="86">
        <v>2</v>
      </c>
      <c r="SCB33" s="86">
        <v>1</v>
      </c>
      <c r="SCC33" s="86" t="s">
        <v>994</v>
      </c>
      <c r="SCD33" s="82">
        <v>3</v>
      </c>
      <c r="SCE33" s="86">
        <v>2</v>
      </c>
      <c r="SCF33" s="86">
        <v>1</v>
      </c>
      <c r="SCG33" s="86" t="s">
        <v>994</v>
      </c>
      <c r="SCH33" s="82">
        <v>3</v>
      </c>
      <c r="SCI33" s="86">
        <v>2</v>
      </c>
      <c r="SCJ33" s="86">
        <v>1</v>
      </c>
      <c r="SCK33" s="86" t="s">
        <v>994</v>
      </c>
      <c r="SCL33" s="82">
        <v>3</v>
      </c>
      <c r="SCM33" s="86">
        <v>2</v>
      </c>
      <c r="SCN33" s="86">
        <v>1</v>
      </c>
      <c r="SCO33" s="86" t="s">
        <v>994</v>
      </c>
      <c r="SCP33" s="82">
        <v>3</v>
      </c>
      <c r="SCQ33" s="86">
        <v>2</v>
      </c>
      <c r="SCR33" s="86">
        <v>1</v>
      </c>
      <c r="SCS33" s="86" t="s">
        <v>994</v>
      </c>
      <c r="SCT33" s="82">
        <v>3</v>
      </c>
      <c r="SCU33" s="86">
        <v>2</v>
      </c>
      <c r="SCV33" s="86">
        <v>1</v>
      </c>
      <c r="SCW33" s="86" t="s">
        <v>994</v>
      </c>
      <c r="SCX33" s="82">
        <v>3</v>
      </c>
      <c r="SCY33" s="86">
        <v>2</v>
      </c>
      <c r="SCZ33" s="86">
        <v>1</v>
      </c>
      <c r="SDA33" s="86" t="s">
        <v>994</v>
      </c>
      <c r="SDB33" s="82">
        <v>3</v>
      </c>
      <c r="SDC33" s="86">
        <v>2</v>
      </c>
      <c r="SDD33" s="86">
        <v>1</v>
      </c>
      <c r="SDE33" s="86" t="s">
        <v>994</v>
      </c>
      <c r="SDF33" s="82">
        <v>3</v>
      </c>
      <c r="SDG33" s="86">
        <v>2</v>
      </c>
      <c r="SDH33" s="86">
        <v>1</v>
      </c>
      <c r="SDI33" s="86" t="s">
        <v>994</v>
      </c>
      <c r="SDJ33" s="82">
        <v>3</v>
      </c>
      <c r="SDK33" s="86">
        <v>2</v>
      </c>
      <c r="SDL33" s="86">
        <v>1</v>
      </c>
      <c r="SDM33" s="86" t="s">
        <v>994</v>
      </c>
      <c r="SDN33" s="82">
        <v>3</v>
      </c>
      <c r="SDO33" s="86">
        <v>2</v>
      </c>
      <c r="SDP33" s="86">
        <v>1</v>
      </c>
      <c r="SDQ33" s="86" t="s">
        <v>994</v>
      </c>
      <c r="SDR33" s="82">
        <v>3</v>
      </c>
      <c r="SDS33" s="86">
        <v>2</v>
      </c>
      <c r="SDT33" s="86">
        <v>1</v>
      </c>
      <c r="SDU33" s="86" t="s">
        <v>994</v>
      </c>
      <c r="SDV33" s="82">
        <v>3</v>
      </c>
      <c r="SDW33" s="86">
        <v>2</v>
      </c>
      <c r="SDX33" s="86">
        <v>1</v>
      </c>
      <c r="SDY33" s="86" t="s">
        <v>994</v>
      </c>
      <c r="SDZ33" s="82">
        <v>3</v>
      </c>
      <c r="SEA33" s="86">
        <v>2</v>
      </c>
      <c r="SEB33" s="86">
        <v>1</v>
      </c>
      <c r="SEC33" s="86" t="s">
        <v>994</v>
      </c>
      <c r="SED33" s="82">
        <v>3</v>
      </c>
      <c r="SEE33" s="86">
        <v>2</v>
      </c>
      <c r="SEF33" s="86">
        <v>1</v>
      </c>
      <c r="SEG33" s="86" t="s">
        <v>994</v>
      </c>
      <c r="SEH33" s="82">
        <v>3</v>
      </c>
      <c r="SEI33" s="86">
        <v>2</v>
      </c>
      <c r="SEJ33" s="86">
        <v>1</v>
      </c>
      <c r="SEK33" s="86" t="s">
        <v>994</v>
      </c>
      <c r="SEL33" s="82">
        <v>3</v>
      </c>
      <c r="SEM33" s="86">
        <v>2</v>
      </c>
      <c r="SEN33" s="86">
        <v>1</v>
      </c>
      <c r="SEO33" s="86" t="s">
        <v>994</v>
      </c>
      <c r="SEP33" s="82">
        <v>3</v>
      </c>
      <c r="SEQ33" s="86">
        <v>2</v>
      </c>
      <c r="SER33" s="86">
        <v>1</v>
      </c>
      <c r="SES33" s="86" t="s">
        <v>994</v>
      </c>
      <c r="SET33" s="82">
        <v>3</v>
      </c>
      <c r="SEU33" s="86">
        <v>2</v>
      </c>
      <c r="SEV33" s="86">
        <v>1</v>
      </c>
      <c r="SEW33" s="86" t="s">
        <v>994</v>
      </c>
      <c r="SEX33" s="82">
        <v>3</v>
      </c>
      <c r="SEY33" s="86">
        <v>2</v>
      </c>
      <c r="SEZ33" s="86">
        <v>1</v>
      </c>
      <c r="SFA33" s="86" t="s">
        <v>994</v>
      </c>
      <c r="SFB33" s="82">
        <v>3</v>
      </c>
      <c r="SFC33" s="86">
        <v>2</v>
      </c>
      <c r="SFD33" s="86">
        <v>1</v>
      </c>
      <c r="SFE33" s="86" t="s">
        <v>994</v>
      </c>
      <c r="SFF33" s="82">
        <v>3</v>
      </c>
      <c r="SFG33" s="86">
        <v>2</v>
      </c>
      <c r="SFH33" s="86">
        <v>1</v>
      </c>
      <c r="SFI33" s="86" t="s">
        <v>994</v>
      </c>
      <c r="SFJ33" s="82">
        <v>3</v>
      </c>
      <c r="SFK33" s="86">
        <v>2</v>
      </c>
      <c r="SFL33" s="86">
        <v>1</v>
      </c>
      <c r="SFM33" s="86" t="s">
        <v>994</v>
      </c>
      <c r="SFN33" s="82">
        <v>3</v>
      </c>
      <c r="SFO33" s="86">
        <v>2</v>
      </c>
      <c r="SFP33" s="86">
        <v>1</v>
      </c>
      <c r="SFQ33" s="86" t="s">
        <v>994</v>
      </c>
      <c r="SFR33" s="82">
        <v>3</v>
      </c>
      <c r="SFS33" s="86">
        <v>2</v>
      </c>
      <c r="SFT33" s="86">
        <v>1</v>
      </c>
      <c r="SFU33" s="86" t="s">
        <v>994</v>
      </c>
      <c r="SFV33" s="82">
        <v>3</v>
      </c>
      <c r="SFW33" s="86">
        <v>2</v>
      </c>
      <c r="SFX33" s="86">
        <v>1</v>
      </c>
      <c r="SFY33" s="86" t="s">
        <v>994</v>
      </c>
      <c r="SFZ33" s="82">
        <v>3</v>
      </c>
      <c r="SGA33" s="86">
        <v>2</v>
      </c>
      <c r="SGB33" s="86">
        <v>1</v>
      </c>
      <c r="SGC33" s="86" t="s">
        <v>994</v>
      </c>
      <c r="SGD33" s="82">
        <v>3</v>
      </c>
      <c r="SGE33" s="86">
        <v>2</v>
      </c>
      <c r="SGF33" s="86">
        <v>1</v>
      </c>
      <c r="SGG33" s="86" t="s">
        <v>994</v>
      </c>
      <c r="SGH33" s="82">
        <v>3</v>
      </c>
      <c r="SGI33" s="86">
        <v>2</v>
      </c>
      <c r="SGJ33" s="86">
        <v>1</v>
      </c>
      <c r="SGK33" s="86" t="s">
        <v>994</v>
      </c>
      <c r="SGL33" s="82">
        <v>3</v>
      </c>
      <c r="SGM33" s="86">
        <v>2</v>
      </c>
      <c r="SGN33" s="86">
        <v>1</v>
      </c>
      <c r="SGO33" s="86" t="s">
        <v>994</v>
      </c>
      <c r="SGP33" s="82">
        <v>3</v>
      </c>
      <c r="SGQ33" s="86">
        <v>2</v>
      </c>
      <c r="SGR33" s="86">
        <v>1</v>
      </c>
      <c r="SGS33" s="86" t="s">
        <v>994</v>
      </c>
      <c r="SGT33" s="82">
        <v>3</v>
      </c>
      <c r="SGU33" s="86">
        <v>2</v>
      </c>
      <c r="SGV33" s="86">
        <v>1</v>
      </c>
      <c r="SGW33" s="86" t="s">
        <v>994</v>
      </c>
      <c r="SGX33" s="82">
        <v>3</v>
      </c>
      <c r="SGY33" s="86">
        <v>2</v>
      </c>
      <c r="SGZ33" s="86">
        <v>1</v>
      </c>
      <c r="SHA33" s="86" t="s">
        <v>994</v>
      </c>
      <c r="SHB33" s="82">
        <v>3</v>
      </c>
      <c r="SHC33" s="86">
        <v>2</v>
      </c>
      <c r="SHD33" s="86">
        <v>1</v>
      </c>
      <c r="SHE33" s="86" t="s">
        <v>994</v>
      </c>
      <c r="SHF33" s="82">
        <v>3</v>
      </c>
      <c r="SHG33" s="86">
        <v>2</v>
      </c>
      <c r="SHH33" s="86">
        <v>1</v>
      </c>
      <c r="SHI33" s="86" t="s">
        <v>994</v>
      </c>
      <c r="SHJ33" s="82">
        <v>3</v>
      </c>
      <c r="SHK33" s="86">
        <v>2</v>
      </c>
      <c r="SHL33" s="86">
        <v>1</v>
      </c>
      <c r="SHM33" s="86" t="s">
        <v>994</v>
      </c>
      <c r="SHN33" s="82">
        <v>3</v>
      </c>
      <c r="SHO33" s="86">
        <v>2</v>
      </c>
      <c r="SHP33" s="86">
        <v>1</v>
      </c>
      <c r="SHQ33" s="86" t="s">
        <v>994</v>
      </c>
      <c r="SHR33" s="82">
        <v>3</v>
      </c>
      <c r="SHS33" s="86">
        <v>2</v>
      </c>
      <c r="SHT33" s="86">
        <v>1</v>
      </c>
      <c r="SHU33" s="86" t="s">
        <v>994</v>
      </c>
      <c r="SHV33" s="82">
        <v>3</v>
      </c>
      <c r="SHW33" s="86">
        <v>2</v>
      </c>
      <c r="SHX33" s="86">
        <v>1</v>
      </c>
      <c r="SHY33" s="86" t="s">
        <v>994</v>
      </c>
      <c r="SHZ33" s="82">
        <v>3</v>
      </c>
      <c r="SIA33" s="86">
        <v>2</v>
      </c>
      <c r="SIB33" s="86">
        <v>1</v>
      </c>
      <c r="SIC33" s="86" t="s">
        <v>994</v>
      </c>
      <c r="SID33" s="82">
        <v>3</v>
      </c>
      <c r="SIE33" s="86">
        <v>2</v>
      </c>
      <c r="SIF33" s="86">
        <v>1</v>
      </c>
      <c r="SIG33" s="86" t="s">
        <v>994</v>
      </c>
      <c r="SIH33" s="82">
        <v>3</v>
      </c>
      <c r="SII33" s="86">
        <v>2</v>
      </c>
      <c r="SIJ33" s="86">
        <v>1</v>
      </c>
      <c r="SIK33" s="86" t="s">
        <v>994</v>
      </c>
      <c r="SIL33" s="82">
        <v>3</v>
      </c>
      <c r="SIM33" s="86">
        <v>2</v>
      </c>
      <c r="SIN33" s="86">
        <v>1</v>
      </c>
      <c r="SIO33" s="86" t="s">
        <v>994</v>
      </c>
      <c r="SIP33" s="82">
        <v>3</v>
      </c>
      <c r="SIQ33" s="86">
        <v>2</v>
      </c>
      <c r="SIR33" s="86">
        <v>1</v>
      </c>
      <c r="SIS33" s="86" t="s">
        <v>994</v>
      </c>
      <c r="SIT33" s="82">
        <v>3</v>
      </c>
      <c r="SIU33" s="86">
        <v>2</v>
      </c>
      <c r="SIV33" s="86">
        <v>1</v>
      </c>
      <c r="SIW33" s="86" t="s">
        <v>994</v>
      </c>
      <c r="SIX33" s="82">
        <v>3</v>
      </c>
      <c r="SIY33" s="86">
        <v>2</v>
      </c>
      <c r="SIZ33" s="86">
        <v>1</v>
      </c>
      <c r="SJA33" s="86" t="s">
        <v>994</v>
      </c>
      <c r="SJB33" s="82">
        <v>3</v>
      </c>
      <c r="SJC33" s="86">
        <v>2</v>
      </c>
      <c r="SJD33" s="86">
        <v>1</v>
      </c>
      <c r="SJE33" s="86" t="s">
        <v>994</v>
      </c>
      <c r="SJF33" s="82">
        <v>3</v>
      </c>
      <c r="SJG33" s="86">
        <v>2</v>
      </c>
      <c r="SJH33" s="86">
        <v>1</v>
      </c>
      <c r="SJI33" s="86" t="s">
        <v>994</v>
      </c>
      <c r="SJJ33" s="82">
        <v>3</v>
      </c>
      <c r="SJK33" s="86">
        <v>2</v>
      </c>
      <c r="SJL33" s="86">
        <v>1</v>
      </c>
      <c r="SJM33" s="86" t="s">
        <v>994</v>
      </c>
      <c r="SJN33" s="82">
        <v>3</v>
      </c>
      <c r="SJO33" s="86">
        <v>2</v>
      </c>
      <c r="SJP33" s="86">
        <v>1</v>
      </c>
      <c r="SJQ33" s="86" t="s">
        <v>994</v>
      </c>
      <c r="SJR33" s="82">
        <v>3</v>
      </c>
      <c r="SJS33" s="86">
        <v>2</v>
      </c>
      <c r="SJT33" s="86">
        <v>1</v>
      </c>
      <c r="SJU33" s="86" t="s">
        <v>994</v>
      </c>
      <c r="SJV33" s="82">
        <v>3</v>
      </c>
      <c r="SJW33" s="86">
        <v>2</v>
      </c>
      <c r="SJX33" s="86">
        <v>1</v>
      </c>
      <c r="SJY33" s="86" t="s">
        <v>994</v>
      </c>
      <c r="SJZ33" s="82">
        <v>3</v>
      </c>
      <c r="SKA33" s="86">
        <v>2</v>
      </c>
      <c r="SKB33" s="86">
        <v>1</v>
      </c>
      <c r="SKC33" s="86" t="s">
        <v>994</v>
      </c>
      <c r="SKD33" s="82">
        <v>3</v>
      </c>
      <c r="SKE33" s="86">
        <v>2</v>
      </c>
      <c r="SKF33" s="86">
        <v>1</v>
      </c>
      <c r="SKG33" s="86" t="s">
        <v>994</v>
      </c>
      <c r="SKH33" s="82">
        <v>3</v>
      </c>
      <c r="SKI33" s="86">
        <v>2</v>
      </c>
      <c r="SKJ33" s="86">
        <v>1</v>
      </c>
      <c r="SKK33" s="86" t="s">
        <v>994</v>
      </c>
      <c r="SKL33" s="82">
        <v>3</v>
      </c>
      <c r="SKM33" s="86">
        <v>2</v>
      </c>
      <c r="SKN33" s="86">
        <v>1</v>
      </c>
      <c r="SKO33" s="86" t="s">
        <v>994</v>
      </c>
      <c r="SKP33" s="82">
        <v>3</v>
      </c>
      <c r="SKQ33" s="86">
        <v>2</v>
      </c>
      <c r="SKR33" s="86">
        <v>1</v>
      </c>
      <c r="SKS33" s="86" t="s">
        <v>994</v>
      </c>
      <c r="SKT33" s="82">
        <v>3</v>
      </c>
      <c r="SKU33" s="86">
        <v>2</v>
      </c>
      <c r="SKV33" s="86">
        <v>1</v>
      </c>
      <c r="SKW33" s="86" t="s">
        <v>994</v>
      </c>
      <c r="SKX33" s="82">
        <v>3</v>
      </c>
      <c r="SKY33" s="86">
        <v>2</v>
      </c>
      <c r="SKZ33" s="86">
        <v>1</v>
      </c>
      <c r="SLA33" s="86" t="s">
        <v>994</v>
      </c>
      <c r="SLB33" s="82">
        <v>3</v>
      </c>
      <c r="SLC33" s="86">
        <v>2</v>
      </c>
      <c r="SLD33" s="86">
        <v>1</v>
      </c>
      <c r="SLE33" s="86" t="s">
        <v>994</v>
      </c>
      <c r="SLF33" s="82">
        <v>3</v>
      </c>
      <c r="SLG33" s="86">
        <v>2</v>
      </c>
      <c r="SLH33" s="86">
        <v>1</v>
      </c>
      <c r="SLI33" s="86" t="s">
        <v>994</v>
      </c>
      <c r="SLJ33" s="82">
        <v>3</v>
      </c>
      <c r="SLK33" s="86">
        <v>2</v>
      </c>
      <c r="SLL33" s="86">
        <v>1</v>
      </c>
      <c r="SLM33" s="86" t="s">
        <v>994</v>
      </c>
      <c r="SLN33" s="82">
        <v>3</v>
      </c>
      <c r="SLO33" s="86">
        <v>2</v>
      </c>
      <c r="SLP33" s="86">
        <v>1</v>
      </c>
      <c r="SLQ33" s="86" t="s">
        <v>994</v>
      </c>
      <c r="SLR33" s="82">
        <v>3</v>
      </c>
      <c r="SLS33" s="86">
        <v>2</v>
      </c>
      <c r="SLT33" s="86">
        <v>1</v>
      </c>
      <c r="SLU33" s="86" t="s">
        <v>994</v>
      </c>
      <c r="SLV33" s="82">
        <v>3</v>
      </c>
      <c r="SLW33" s="86">
        <v>2</v>
      </c>
      <c r="SLX33" s="86">
        <v>1</v>
      </c>
      <c r="SLY33" s="86" t="s">
        <v>994</v>
      </c>
      <c r="SLZ33" s="82">
        <v>3</v>
      </c>
      <c r="SMA33" s="86">
        <v>2</v>
      </c>
      <c r="SMB33" s="86">
        <v>1</v>
      </c>
      <c r="SMC33" s="86" t="s">
        <v>994</v>
      </c>
      <c r="SMD33" s="82">
        <v>3</v>
      </c>
      <c r="SME33" s="86">
        <v>2</v>
      </c>
      <c r="SMF33" s="86">
        <v>1</v>
      </c>
      <c r="SMG33" s="86" t="s">
        <v>994</v>
      </c>
      <c r="SMH33" s="82">
        <v>3</v>
      </c>
      <c r="SMI33" s="86">
        <v>2</v>
      </c>
      <c r="SMJ33" s="86">
        <v>1</v>
      </c>
      <c r="SMK33" s="86" t="s">
        <v>994</v>
      </c>
      <c r="SML33" s="82">
        <v>3</v>
      </c>
      <c r="SMM33" s="86">
        <v>2</v>
      </c>
      <c r="SMN33" s="86">
        <v>1</v>
      </c>
      <c r="SMO33" s="86" t="s">
        <v>994</v>
      </c>
      <c r="SMP33" s="82">
        <v>3</v>
      </c>
      <c r="SMQ33" s="86">
        <v>2</v>
      </c>
      <c r="SMR33" s="86">
        <v>1</v>
      </c>
      <c r="SMS33" s="86" t="s">
        <v>994</v>
      </c>
      <c r="SMT33" s="82">
        <v>3</v>
      </c>
      <c r="SMU33" s="86">
        <v>2</v>
      </c>
      <c r="SMV33" s="86">
        <v>1</v>
      </c>
      <c r="SMW33" s="86" t="s">
        <v>994</v>
      </c>
      <c r="SMX33" s="82">
        <v>3</v>
      </c>
      <c r="SMY33" s="86">
        <v>2</v>
      </c>
      <c r="SMZ33" s="86">
        <v>1</v>
      </c>
      <c r="SNA33" s="86" t="s">
        <v>994</v>
      </c>
      <c r="SNB33" s="82">
        <v>3</v>
      </c>
      <c r="SNC33" s="86">
        <v>2</v>
      </c>
      <c r="SND33" s="86">
        <v>1</v>
      </c>
      <c r="SNE33" s="86" t="s">
        <v>994</v>
      </c>
      <c r="SNF33" s="82">
        <v>3</v>
      </c>
      <c r="SNG33" s="86">
        <v>2</v>
      </c>
      <c r="SNH33" s="86">
        <v>1</v>
      </c>
      <c r="SNI33" s="86" t="s">
        <v>994</v>
      </c>
      <c r="SNJ33" s="82">
        <v>3</v>
      </c>
      <c r="SNK33" s="86">
        <v>2</v>
      </c>
      <c r="SNL33" s="86">
        <v>1</v>
      </c>
      <c r="SNM33" s="86" t="s">
        <v>994</v>
      </c>
      <c r="SNN33" s="82">
        <v>3</v>
      </c>
      <c r="SNO33" s="86">
        <v>2</v>
      </c>
      <c r="SNP33" s="86">
        <v>1</v>
      </c>
      <c r="SNQ33" s="86" t="s">
        <v>994</v>
      </c>
      <c r="SNR33" s="82">
        <v>3</v>
      </c>
      <c r="SNS33" s="86">
        <v>2</v>
      </c>
      <c r="SNT33" s="86">
        <v>1</v>
      </c>
      <c r="SNU33" s="86" t="s">
        <v>994</v>
      </c>
      <c r="SNV33" s="82">
        <v>3</v>
      </c>
      <c r="SNW33" s="86">
        <v>2</v>
      </c>
      <c r="SNX33" s="86">
        <v>1</v>
      </c>
      <c r="SNY33" s="86" t="s">
        <v>994</v>
      </c>
      <c r="SNZ33" s="82">
        <v>3</v>
      </c>
      <c r="SOA33" s="86">
        <v>2</v>
      </c>
      <c r="SOB33" s="86">
        <v>1</v>
      </c>
      <c r="SOC33" s="86" t="s">
        <v>994</v>
      </c>
      <c r="SOD33" s="82">
        <v>3</v>
      </c>
      <c r="SOE33" s="86">
        <v>2</v>
      </c>
      <c r="SOF33" s="86">
        <v>1</v>
      </c>
      <c r="SOG33" s="86" t="s">
        <v>994</v>
      </c>
      <c r="SOH33" s="82">
        <v>3</v>
      </c>
      <c r="SOI33" s="86">
        <v>2</v>
      </c>
      <c r="SOJ33" s="86">
        <v>1</v>
      </c>
      <c r="SOK33" s="86" t="s">
        <v>994</v>
      </c>
      <c r="SOL33" s="82">
        <v>3</v>
      </c>
      <c r="SOM33" s="86">
        <v>2</v>
      </c>
      <c r="SON33" s="86">
        <v>1</v>
      </c>
      <c r="SOO33" s="86" t="s">
        <v>994</v>
      </c>
      <c r="SOP33" s="82">
        <v>3</v>
      </c>
      <c r="SOQ33" s="86">
        <v>2</v>
      </c>
      <c r="SOR33" s="86">
        <v>1</v>
      </c>
      <c r="SOS33" s="86" t="s">
        <v>994</v>
      </c>
      <c r="SOT33" s="82">
        <v>3</v>
      </c>
      <c r="SOU33" s="86">
        <v>2</v>
      </c>
      <c r="SOV33" s="86">
        <v>1</v>
      </c>
      <c r="SOW33" s="86" t="s">
        <v>994</v>
      </c>
      <c r="SOX33" s="82">
        <v>3</v>
      </c>
      <c r="SOY33" s="86">
        <v>2</v>
      </c>
      <c r="SOZ33" s="86">
        <v>1</v>
      </c>
      <c r="SPA33" s="86" t="s">
        <v>994</v>
      </c>
      <c r="SPB33" s="82">
        <v>3</v>
      </c>
      <c r="SPC33" s="86">
        <v>2</v>
      </c>
      <c r="SPD33" s="86">
        <v>1</v>
      </c>
      <c r="SPE33" s="86" t="s">
        <v>994</v>
      </c>
      <c r="SPF33" s="82">
        <v>3</v>
      </c>
      <c r="SPG33" s="86">
        <v>2</v>
      </c>
      <c r="SPH33" s="86">
        <v>1</v>
      </c>
      <c r="SPI33" s="86" t="s">
        <v>994</v>
      </c>
      <c r="SPJ33" s="82">
        <v>3</v>
      </c>
      <c r="SPK33" s="86">
        <v>2</v>
      </c>
      <c r="SPL33" s="86">
        <v>1</v>
      </c>
      <c r="SPM33" s="86" t="s">
        <v>994</v>
      </c>
      <c r="SPN33" s="82">
        <v>3</v>
      </c>
      <c r="SPO33" s="86">
        <v>2</v>
      </c>
      <c r="SPP33" s="86">
        <v>1</v>
      </c>
      <c r="SPQ33" s="86" t="s">
        <v>994</v>
      </c>
      <c r="SPR33" s="82">
        <v>3</v>
      </c>
      <c r="SPS33" s="86">
        <v>2</v>
      </c>
      <c r="SPT33" s="86">
        <v>1</v>
      </c>
      <c r="SPU33" s="86" t="s">
        <v>994</v>
      </c>
      <c r="SPV33" s="82">
        <v>3</v>
      </c>
      <c r="SPW33" s="86">
        <v>2</v>
      </c>
      <c r="SPX33" s="86">
        <v>1</v>
      </c>
      <c r="SPY33" s="86" t="s">
        <v>994</v>
      </c>
      <c r="SPZ33" s="82">
        <v>3</v>
      </c>
      <c r="SQA33" s="86">
        <v>2</v>
      </c>
      <c r="SQB33" s="86">
        <v>1</v>
      </c>
      <c r="SQC33" s="86" t="s">
        <v>994</v>
      </c>
      <c r="SQD33" s="82">
        <v>3</v>
      </c>
      <c r="SQE33" s="86">
        <v>2</v>
      </c>
      <c r="SQF33" s="86">
        <v>1</v>
      </c>
      <c r="SQG33" s="86" t="s">
        <v>994</v>
      </c>
      <c r="SQH33" s="82">
        <v>3</v>
      </c>
      <c r="SQI33" s="86">
        <v>2</v>
      </c>
      <c r="SQJ33" s="86">
        <v>1</v>
      </c>
      <c r="SQK33" s="86" t="s">
        <v>994</v>
      </c>
      <c r="SQL33" s="82">
        <v>3</v>
      </c>
      <c r="SQM33" s="86">
        <v>2</v>
      </c>
      <c r="SQN33" s="86">
        <v>1</v>
      </c>
      <c r="SQO33" s="86" t="s">
        <v>994</v>
      </c>
      <c r="SQP33" s="82">
        <v>3</v>
      </c>
      <c r="SQQ33" s="86">
        <v>2</v>
      </c>
      <c r="SQR33" s="86">
        <v>1</v>
      </c>
      <c r="SQS33" s="86" t="s">
        <v>994</v>
      </c>
      <c r="SQT33" s="82">
        <v>3</v>
      </c>
      <c r="SQU33" s="86">
        <v>2</v>
      </c>
      <c r="SQV33" s="86">
        <v>1</v>
      </c>
      <c r="SQW33" s="86" t="s">
        <v>994</v>
      </c>
      <c r="SQX33" s="82">
        <v>3</v>
      </c>
      <c r="SQY33" s="86">
        <v>2</v>
      </c>
      <c r="SQZ33" s="86">
        <v>1</v>
      </c>
      <c r="SRA33" s="86" t="s">
        <v>994</v>
      </c>
      <c r="SRB33" s="82">
        <v>3</v>
      </c>
      <c r="SRC33" s="86">
        <v>2</v>
      </c>
      <c r="SRD33" s="86">
        <v>1</v>
      </c>
      <c r="SRE33" s="86" t="s">
        <v>994</v>
      </c>
      <c r="SRF33" s="82">
        <v>3</v>
      </c>
      <c r="SRG33" s="86">
        <v>2</v>
      </c>
      <c r="SRH33" s="86">
        <v>1</v>
      </c>
      <c r="SRI33" s="86" t="s">
        <v>994</v>
      </c>
      <c r="SRJ33" s="82">
        <v>3</v>
      </c>
      <c r="SRK33" s="86">
        <v>2</v>
      </c>
      <c r="SRL33" s="86">
        <v>1</v>
      </c>
      <c r="SRM33" s="86" t="s">
        <v>994</v>
      </c>
      <c r="SRN33" s="82">
        <v>3</v>
      </c>
      <c r="SRO33" s="86">
        <v>2</v>
      </c>
      <c r="SRP33" s="86">
        <v>1</v>
      </c>
      <c r="SRQ33" s="86" t="s">
        <v>994</v>
      </c>
      <c r="SRR33" s="82">
        <v>3</v>
      </c>
      <c r="SRS33" s="86">
        <v>2</v>
      </c>
      <c r="SRT33" s="86">
        <v>1</v>
      </c>
      <c r="SRU33" s="86" t="s">
        <v>994</v>
      </c>
      <c r="SRV33" s="82">
        <v>3</v>
      </c>
      <c r="SRW33" s="86">
        <v>2</v>
      </c>
      <c r="SRX33" s="86">
        <v>1</v>
      </c>
      <c r="SRY33" s="86" t="s">
        <v>994</v>
      </c>
      <c r="SRZ33" s="82">
        <v>3</v>
      </c>
      <c r="SSA33" s="86">
        <v>2</v>
      </c>
      <c r="SSB33" s="86">
        <v>1</v>
      </c>
      <c r="SSC33" s="86" t="s">
        <v>994</v>
      </c>
      <c r="SSD33" s="82">
        <v>3</v>
      </c>
      <c r="SSE33" s="86">
        <v>2</v>
      </c>
      <c r="SSF33" s="86">
        <v>1</v>
      </c>
      <c r="SSG33" s="86" t="s">
        <v>994</v>
      </c>
      <c r="SSH33" s="82">
        <v>3</v>
      </c>
      <c r="SSI33" s="86">
        <v>2</v>
      </c>
      <c r="SSJ33" s="86">
        <v>1</v>
      </c>
      <c r="SSK33" s="86" t="s">
        <v>994</v>
      </c>
      <c r="SSL33" s="82">
        <v>3</v>
      </c>
      <c r="SSM33" s="86">
        <v>2</v>
      </c>
      <c r="SSN33" s="86">
        <v>1</v>
      </c>
      <c r="SSO33" s="86" t="s">
        <v>994</v>
      </c>
      <c r="SSP33" s="82">
        <v>3</v>
      </c>
      <c r="SSQ33" s="86">
        <v>2</v>
      </c>
      <c r="SSR33" s="86">
        <v>1</v>
      </c>
      <c r="SSS33" s="86" t="s">
        <v>994</v>
      </c>
      <c r="SST33" s="82">
        <v>3</v>
      </c>
      <c r="SSU33" s="86">
        <v>2</v>
      </c>
      <c r="SSV33" s="86">
        <v>1</v>
      </c>
      <c r="SSW33" s="86" t="s">
        <v>994</v>
      </c>
      <c r="SSX33" s="82">
        <v>3</v>
      </c>
      <c r="SSY33" s="86">
        <v>2</v>
      </c>
      <c r="SSZ33" s="86">
        <v>1</v>
      </c>
      <c r="STA33" s="86" t="s">
        <v>994</v>
      </c>
      <c r="STB33" s="82">
        <v>3</v>
      </c>
      <c r="STC33" s="86">
        <v>2</v>
      </c>
      <c r="STD33" s="86">
        <v>1</v>
      </c>
      <c r="STE33" s="86" t="s">
        <v>994</v>
      </c>
      <c r="STF33" s="82">
        <v>3</v>
      </c>
      <c r="STG33" s="86">
        <v>2</v>
      </c>
      <c r="STH33" s="86">
        <v>1</v>
      </c>
      <c r="STI33" s="86" t="s">
        <v>994</v>
      </c>
      <c r="STJ33" s="82">
        <v>3</v>
      </c>
      <c r="STK33" s="86">
        <v>2</v>
      </c>
      <c r="STL33" s="86">
        <v>1</v>
      </c>
      <c r="STM33" s="86" t="s">
        <v>994</v>
      </c>
      <c r="STN33" s="82">
        <v>3</v>
      </c>
      <c r="STO33" s="86">
        <v>2</v>
      </c>
      <c r="STP33" s="86">
        <v>1</v>
      </c>
      <c r="STQ33" s="86" t="s">
        <v>994</v>
      </c>
      <c r="STR33" s="82">
        <v>3</v>
      </c>
      <c r="STS33" s="86">
        <v>2</v>
      </c>
      <c r="STT33" s="86">
        <v>1</v>
      </c>
      <c r="STU33" s="86" t="s">
        <v>994</v>
      </c>
      <c r="STV33" s="82">
        <v>3</v>
      </c>
      <c r="STW33" s="86">
        <v>2</v>
      </c>
      <c r="STX33" s="86">
        <v>1</v>
      </c>
      <c r="STY33" s="86" t="s">
        <v>994</v>
      </c>
      <c r="STZ33" s="82">
        <v>3</v>
      </c>
      <c r="SUA33" s="86">
        <v>2</v>
      </c>
      <c r="SUB33" s="86">
        <v>1</v>
      </c>
      <c r="SUC33" s="86" t="s">
        <v>994</v>
      </c>
      <c r="SUD33" s="82">
        <v>3</v>
      </c>
      <c r="SUE33" s="86">
        <v>2</v>
      </c>
      <c r="SUF33" s="86">
        <v>1</v>
      </c>
      <c r="SUG33" s="86" t="s">
        <v>994</v>
      </c>
      <c r="SUH33" s="82">
        <v>3</v>
      </c>
      <c r="SUI33" s="86">
        <v>2</v>
      </c>
      <c r="SUJ33" s="86">
        <v>1</v>
      </c>
      <c r="SUK33" s="86" t="s">
        <v>994</v>
      </c>
      <c r="SUL33" s="82">
        <v>3</v>
      </c>
      <c r="SUM33" s="86">
        <v>2</v>
      </c>
      <c r="SUN33" s="86">
        <v>1</v>
      </c>
      <c r="SUO33" s="86" t="s">
        <v>994</v>
      </c>
      <c r="SUP33" s="82">
        <v>3</v>
      </c>
      <c r="SUQ33" s="86">
        <v>2</v>
      </c>
      <c r="SUR33" s="86">
        <v>1</v>
      </c>
      <c r="SUS33" s="86" t="s">
        <v>994</v>
      </c>
      <c r="SUT33" s="82">
        <v>3</v>
      </c>
      <c r="SUU33" s="86">
        <v>2</v>
      </c>
      <c r="SUV33" s="86">
        <v>1</v>
      </c>
      <c r="SUW33" s="86" t="s">
        <v>994</v>
      </c>
      <c r="SUX33" s="82">
        <v>3</v>
      </c>
      <c r="SUY33" s="86">
        <v>2</v>
      </c>
      <c r="SUZ33" s="86">
        <v>1</v>
      </c>
      <c r="SVA33" s="86" t="s">
        <v>994</v>
      </c>
      <c r="SVB33" s="82">
        <v>3</v>
      </c>
      <c r="SVC33" s="86">
        <v>2</v>
      </c>
      <c r="SVD33" s="86">
        <v>1</v>
      </c>
      <c r="SVE33" s="86" t="s">
        <v>994</v>
      </c>
      <c r="SVF33" s="82">
        <v>3</v>
      </c>
      <c r="SVG33" s="86">
        <v>2</v>
      </c>
      <c r="SVH33" s="86">
        <v>1</v>
      </c>
      <c r="SVI33" s="86" t="s">
        <v>994</v>
      </c>
      <c r="SVJ33" s="82">
        <v>3</v>
      </c>
      <c r="SVK33" s="86">
        <v>2</v>
      </c>
      <c r="SVL33" s="86">
        <v>1</v>
      </c>
      <c r="SVM33" s="86" t="s">
        <v>994</v>
      </c>
      <c r="SVN33" s="82">
        <v>3</v>
      </c>
      <c r="SVO33" s="86">
        <v>2</v>
      </c>
      <c r="SVP33" s="86">
        <v>1</v>
      </c>
      <c r="SVQ33" s="86" t="s">
        <v>994</v>
      </c>
      <c r="SVR33" s="82">
        <v>3</v>
      </c>
      <c r="SVS33" s="86">
        <v>2</v>
      </c>
      <c r="SVT33" s="86">
        <v>1</v>
      </c>
      <c r="SVU33" s="86" t="s">
        <v>994</v>
      </c>
      <c r="SVV33" s="82">
        <v>3</v>
      </c>
      <c r="SVW33" s="86">
        <v>2</v>
      </c>
      <c r="SVX33" s="86">
        <v>1</v>
      </c>
      <c r="SVY33" s="86" t="s">
        <v>994</v>
      </c>
      <c r="SVZ33" s="82">
        <v>3</v>
      </c>
      <c r="SWA33" s="86">
        <v>2</v>
      </c>
      <c r="SWB33" s="86">
        <v>1</v>
      </c>
      <c r="SWC33" s="86" t="s">
        <v>994</v>
      </c>
      <c r="SWD33" s="82">
        <v>3</v>
      </c>
      <c r="SWE33" s="86">
        <v>2</v>
      </c>
      <c r="SWF33" s="86">
        <v>1</v>
      </c>
      <c r="SWG33" s="86" t="s">
        <v>994</v>
      </c>
      <c r="SWH33" s="82">
        <v>3</v>
      </c>
      <c r="SWI33" s="86">
        <v>2</v>
      </c>
      <c r="SWJ33" s="86">
        <v>1</v>
      </c>
      <c r="SWK33" s="86" t="s">
        <v>994</v>
      </c>
      <c r="SWL33" s="82">
        <v>3</v>
      </c>
      <c r="SWM33" s="86">
        <v>2</v>
      </c>
      <c r="SWN33" s="86">
        <v>1</v>
      </c>
      <c r="SWO33" s="86" t="s">
        <v>994</v>
      </c>
      <c r="SWP33" s="82">
        <v>3</v>
      </c>
      <c r="SWQ33" s="86">
        <v>2</v>
      </c>
      <c r="SWR33" s="86">
        <v>1</v>
      </c>
      <c r="SWS33" s="86" t="s">
        <v>994</v>
      </c>
      <c r="SWT33" s="82">
        <v>3</v>
      </c>
      <c r="SWU33" s="86">
        <v>2</v>
      </c>
      <c r="SWV33" s="86">
        <v>1</v>
      </c>
      <c r="SWW33" s="86" t="s">
        <v>994</v>
      </c>
      <c r="SWX33" s="82">
        <v>3</v>
      </c>
      <c r="SWY33" s="86">
        <v>2</v>
      </c>
      <c r="SWZ33" s="86">
        <v>1</v>
      </c>
      <c r="SXA33" s="86" t="s">
        <v>994</v>
      </c>
      <c r="SXB33" s="82">
        <v>3</v>
      </c>
      <c r="SXC33" s="86">
        <v>2</v>
      </c>
      <c r="SXD33" s="86">
        <v>1</v>
      </c>
      <c r="SXE33" s="86" t="s">
        <v>994</v>
      </c>
      <c r="SXF33" s="82">
        <v>3</v>
      </c>
      <c r="SXG33" s="86">
        <v>2</v>
      </c>
      <c r="SXH33" s="86">
        <v>1</v>
      </c>
      <c r="SXI33" s="86" t="s">
        <v>994</v>
      </c>
      <c r="SXJ33" s="82">
        <v>3</v>
      </c>
      <c r="SXK33" s="86">
        <v>2</v>
      </c>
      <c r="SXL33" s="86">
        <v>1</v>
      </c>
      <c r="SXM33" s="86" t="s">
        <v>994</v>
      </c>
      <c r="SXN33" s="82">
        <v>3</v>
      </c>
      <c r="SXO33" s="86">
        <v>2</v>
      </c>
      <c r="SXP33" s="86">
        <v>1</v>
      </c>
      <c r="SXQ33" s="86" t="s">
        <v>994</v>
      </c>
      <c r="SXR33" s="82">
        <v>3</v>
      </c>
      <c r="SXS33" s="86">
        <v>2</v>
      </c>
      <c r="SXT33" s="86">
        <v>1</v>
      </c>
      <c r="SXU33" s="86" t="s">
        <v>994</v>
      </c>
      <c r="SXV33" s="82">
        <v>3</v>
      </c>
      <c r="SXW33" s="86">
        <v>2</v>
      </c>
      <c r="SXX33" s="86">
        <v>1</v>
      </c>
      <c r="SXY33" s="86" t="s">
        <v>994</v>
      </c>
      <c r="SXZ33" s="82">
        <v>3</v>
      </c>
      <c r="SYA33" s="86">
        <v>2</v>
      </c>
      <c r="SYB33" s="86">
        <v>1</v>
      </c>
      <c r="SYC33" s="86" t="s">
        <v>994</v>
      </c>
      <c r="SYD33" s="82">
        <v>3</v>
      </c>
      <c r="SYE33" s="86">
        <v>2</v>
      </c>
      <c r="SYF33" s="86">
        <v>1</v>
      </c>
      <c r="SYG33" s="86" t="s">
        <v>994</v>
      </c>
      <c r="SYH33" s="82">
        <v>3</v>
      </c>
      <c r="SYI33" s="86">
        <v>2</v>
      </c>
      <c r="SYJ33" s="86">
        <v>1</v>
      </c>
      <c r="SYK33" s="86" t="s">
        <v>994</v>
      </c>
      <c r="SYL33" s="82">
        <v>3</v>
      </c>
      <c r="SYM33" s="86">
        <v>2</v>
      </c>
      <c r="SYN33" s="86">
        <v>1</v>
      </c>
      <c r="SYO33" s="86" t="s">
        <v>994</v>
      </c>
      <c r="SYP33" s="82">
        <v>3</v>
      </c>
      <c r="SYQ33" s="86">
        <v>2</v>
      </c>
      <c r="SYR33" s="86">
        <v>1</v>
      </c>
      <c r="SYS33" s="86" t="s">
        <v>994</v>
      </c>
      <c r="SYT33" s="82">
        <v>3</v>
      </c>
      <c r="SYU33" s="86">
        <v>2</v>
      </c>
      <c r="SYV33" s="86">
        <v>1</v>
      </c>
      <c r="SYW33" s="86" t="s">
        <v>994</v>
      </c>
      <c r="SYX33" s="82">
        <v>3</v>
      </c>
      <c r="SYY33" s="86">
        <v>2</v>
      </c>
      <c r="SYZ33" s="86">
        <v>1</v>
      </c>
      <c r="SZA33" s="86" t="s">
        <v>994</v>
      </c>
      <c r="SZB33" s="82">
        <v>3</v>
      </c>
      <c r="SZC33" s="86">
        <v>2</v>
      </c>
      <c r="SZD33" s="86">
        <v>1</v>
      </c>
      <c r="SZE33" s="86" t="s">
        <v>994</v>
      </c>
      <c r="SZF33" s="82">
        <v>3</v>
      </c>
      <c r="SZG33" s="86">
        <v>2</v>
      </c>
      <c r="SZH33" s="86">
        <v>1</v>
      </c>
      <c r="SZI33" s="86" t="s">
        <v>994</v>
      </c>
      <c r="SZJ33" s="82">
        <v>3</v>
      </c>
      <c r="SZK33" s="86">
        <v>2</v>
      </c>
      <c r="SZL33" s="86">
        <v>1</v>
      </c>
      <c r="SZM33" s="86" t="s">
        <v>994</v>
      </c>
      <c r="SZN33" s="82">
        <v>3</v>
      </c>
      <c r="SZO33" s="86">
        <v>2</v>
      </c>
      <c r="SZP33" s="86">
        <v>1</v>
      </c>
      <c r="SZQ33" s="86" t="s">
        <v>994</v>
      </c>
      <c r="SZR33" s="82">
        <v>3</v>
      </c>
      <c r="SZS33" s="86">
        <v>2</v>
      </c>
      <c r="SZT33" s="86">
        <v>1</v>
      </c>
      <c r="SZU33" s="86" t="s">
        <v>994</v>
      </c>
      <c r="SZV33" s="82">
        <v>3</v>
      </c>
      <c r="SZW33" s="86">
        <v>2</v>
      </c>
      <c r="SZX33" s="86">
        <v>1</v>
      </c>
      <c r="SZY33" s="86" t="s">
        <v>994</v>
      </c>
      <c r="SZZ33" s="82">
        <v>3</v>
      </c>
      <c r="TAA33" s="86">
        <v>2</v>
      </c>
      <c r="TAB33" s="86">
        <v>1</v>
      </c>
      <c r="TAC33" s="86" t="s">
        <v>994</v>
      </c>
      <c r="TAD33" s="82">
        <v>3</v>
      </c>
      <c r="TAE33" s="86">
        <v>2</v>
      </c>
      <c r="TAF33" s="86">
        <v>1</v>
      </c>
      <c r="TAG33" s="86" t="s">
        <v>994</v>
      </c>
      <c r="TAH33" s="82">
        <v>3</v>
      </c>
      <c r="TAI33" s="86">
        <v>2</v>
      </c>
      <c r="TAJ33" s="86">
        <v>1</v>
      </c>
      <c r="TAK33" s="86" t="s">
        <v>994</v>
      </c>
      <c r="TAL33" s="82">
        <v>3</v>
      </c>
      <c r="TAM33" s="86">
        <v>2</v>
      </c>
      <c r="TAN33" s="86">
        <v>1</v>
      </c>
      <c r="TAO33" s="86" t="s">
        <v>994</v>
      </c>
      <c r="TAP33" s="82">
        <v>3</v>
      </c>
      <c r="TAQ33" s="86">
        <v>2</v>
      </c>
      <c r="TAR33" s="86">
        <v>1</v>
      </c>
      <c r="TAS33" s="86" t="s">
        <v>994</v>
      </c>
      <c r="TAT33" s="82">
        <v>3</v>
      </c>
      <c r="TAU33" s="86">
        <v>2</v>
      </c>
      <c r="TAV33" s="86">
        <v>1</v>
      </c>
      <c r="TAW33" s="86" t="s">
        <v>994</v>
      </c>
      <c r="TAX33" s="82">
        <v>3</v>
      </c>
      <c r="TAY33" s="86">
        <v>2</v>
      </c>
      <c r="TAZ33" s="86">
        <v>1</v>
      </c>
      <c r="TBA33" s="86" t="s">
        <v>994</v>
      </c>
      <c r="TBB33" s="82">
        <v>3</v>
      </c>
      <c r="TBC33" s="86">
        <v>2</v>
      </c>
      <c r="TBD33" s="86">
        <v>1</v>
      </c>
      <c r="TBE33" s="86" t="s">
        <v>994</v>
      </c>
      <c r="TBF33" s="82">
        <v>3</v>
      </c>
      <c r="TBG33" s="86">
        <v>2</v>
      </c>
      <c r="TBH33" s="86">
        <v>1</v>
      </c>
      <c r="TBI33" s="86" t="s">
        <v>994</v>
      </c>
      <c r="TBJ33" s="82">
        <v>3</v>
      </c>
      <c r="TBK33" s="86">
        <v>2</v>
      </c>
      <c r="TBL33" s="86">
        <v>1</v>
      </c>
      <c r="TBM33" s="86" t="s">
        <v>994</v>
      </c>
      <c r="TBN33" s="82">
        <v>3</v>
      </c>
      <c r="TBO33" s="86">
        <v>2</v>
      </c>
      <c r="TBP33" s="86">
        <v>1</v>
      </c>
      <c r="TBQ33" s="86" t="s">
        <v>994</v>
      </c>
      <c r="TBR33" s="82">
        <v>3</v>
      </c>
      <c r="TBS33" s="86">
        <v>2</v>
      </c>
      <c r="TBT33" s="86">
        <v>1</v>
      </c>
      <c r="TBU33" s="86" t="s">
        <v>994</v>
      </c>
      <c r="TBV33" s="82">
        <v>3</v>
      </c>
      <c r="TBW33" s="86">
        <v>2</v>
      </c>
      <c r="TBX33" s="86">
        <v>1</v>
      </c>
      <c r="TBY33" s="86" t="s">
        <v>994</v>
      </c>
      <c r="TBZ33" s="82">
        <v>3</v>
      </c>
      <c r="TCA33" s="86">
        <v>2</v>
      </c>
      <c r="TCB33" s="86">
        <v>1</v>
      </c>
      <c r="TCC33" s="86" t="s">
        <v>994</v>
      </c>
      <c r="TCD33" s="82">
        <v>3</v>
      </c>
      <c r="TCE33" s="86">
        <v>2</v>
      </c>
      <c r="TCF33" s="86">
        <v>1</v>
      </c>
      <c r="TCG33" s="86" t="s">
        <v>994</v>
      </c>
      <c r="TCH33" s="82">
        <v>3</v>
      </c>
      <c r="TCI33" s="86">
        <v>2</v>
      </c>
      <c r="TCJ33" s="86">
        <v>1</v>
      </c>
      <c r="TCK33" s="86" t="s">
        <v>994</v>
      </c>
      <c r="TCL33" s="82">
        <v>3</v>
      </c>
      <c r="TCM33" s="86">
        <v>2</v>
      </c>
      <c r="TCN33" s="86">
        <v>1</v>
      </c>
      <c r="TCO33" s="86" t="s">
        <v>994</v>
      </c>
      <c r="TCP33" s="82">
        <v>3</v>
      </c>
      <c r="TCQ33" s="86">
        <v>2</v>
      </c>
      <c r="TCR33" s="86">
        <v>1</v>
      </c>
      <c r="TCS33" s="86" t="s">
        <v>994</v>
      </c>
      <c r="TCT33" s="82">
        <v>3</v>
      </c>
      <c r="TCU33" s="86">
        <v>2</v>
      </c>
      <c r="TCV33" s="86">
        <v>1</v>
      </c>
      <c r="TCW33" s="86" t="s">
        <v>994</v>
      </c>
      <c r="TCX33" s="82">
        <v>3</v>
      </c>
      <c r="TCY33" s="86">
        <v>2</v>
      </c>
      <c r="TCZ33" s="86">
        <v>1</v>
      </c>
      <c r="TDA33" s="86" t="s">
        <v>994</v>
      </c>
      <c r="TDB33" s="82">
        <v>3</v>
      </c>
      <c r="TDC33" s="86">
        <v>2</v>
      </c>
      <c r="TDD33" s="86">
        <v>1</v>
      </c>
      <c r="TDE33" s="86" t="s">
        <v>994</v>
      </c>
      <c r="TDF33" s="82">
        <v>3</v>
      </c>
      <c r="TDG33" s="86">
        <v>2</v>
      </c>
      <c r="TDH33" s="86">
        <v>1</v>
      </c>
      <c r="TDI33" s="86" t="s">
        <v>994</v>
      </c>
      <c r="TDJ33" s="82">
        <v>3</v>
      </c>
      <c r="TDK33" s="86">
        <v>2</v>
      </c>
      <c r="TDL33" s="86">
        <v>1</v>
      </c>
      <c r="TDM33" s="86" t="s">
        <v>994</v>
      </c>
      <c r="TDN33" s="82">
        <v>3</v>
      </c>
      <c r="TDO33" s="86">
        <v>2</v>
      </c>
      <c r="TDP33" s="86">
        <v>1</v>
      </c>
      <c r="TDQ33" s="86" t="s">
        <v>994</v>
      </c>
      <c r="TDR33" s="82">
        <v>3</v>
      </c>
      <c r="TDS33" s="86">
        <v>2</v>
      </c>
      <c r="TDT33" s="86">
        <v>1</v>
      </c>
      <c r="TDU33" s="86" t="s">
        <v>994</v>
      </c>
      <c r="TDV33" s="82">
        <v>3</v>
      </c>
      <c r="TDW33" s="86">
        <v>2</v>
      </c>
      <c r="TDX33" s="86">
        <v>1</v>
      </c>
      <c r="TDY33" s="86" t="s">
        <v>994</v>
      </c>
      <c r="TDZ33" s="82">
        <v>3</v>
      </c>
      <c r="TEA33" s="86">
        <v>2</v>
      </c>
      <c r="TEB33" s="86">
        <v>1</v>
      </c>
      <c r="TEC33" s="86" t="s">
        <v>994</v>
      </c>
      <c r="TED33" s="82">
        <v>3</v>
      </c>
      <c r="TEE33" s="86">
        <v>2</v>
      </c>
      <c r="TEF33" s="86">
        <v>1</v>
      </c>
      <c r="TEG33" s="86" t="s">
        <v>994</v>
      </c>
      <c r="TEH33" s="82">
        <v>3</v>
      </c>
      <c r="TEI33" s="86">
        <v>2</v>
      </c>
      <c r="TEJ33" s="86">
        <v>1</v>
      </c>
      <c r="TEK33" s="86" t="s">
        <v>994</v>
      </c>
      <c r="TEL33" s="82">
        <v>3</v>
      </c>
      <c r="TEM33" s="86">
        <v>2</v>
      </c>
      <c r="TEN33" s="86">
        <v>1</v>
      </c>
      <c r="TEO33" s="86" t="s">
        <v>994</v>
      </c>
      <c r="TEP33" s="82">
        <v>3</v>
      </c>
      <c r="TEQ33" s="86">
        <v>2</v>
      </c>
      <c r="TER33" s="86">
        <v>1</v>
      </c>
      <c r="TES33" s="86" t="s">
        <v>994</v>
      </c>
      <c r="TET33" s="82">
        <v>3</v>
      </c>
      <c r="TEU33" s="86">
        <v>2</v>
      </c>
      <c r="TEV33" s="86">
        <v>1</v>
      </c>
      <c r="TEW33" s="86" t="s">
        <v>994</v>
      </c>
      <c r="TEX33" s="82">
        <v>3</v>
      </c>
      <c r="TEY33" s="86">
        <v>2</v>
      </c>
      <c r="TEZ33" s="86">
        <v>1</v>
      </c>
      <c r="TFA33" s="86" t="s">
        <v>994</v>
      </c>
      <c r="TFB33" s="82">
        <v>3</v>
      </c>
      <c r="TFC33" s="86">
        <v>2</v>
      </c>
      <c r="TFD33" s="86">
        <v>1</v>
      </c>
      <c r="TFE33" s="86" t="s">
        <v>994</v>
      </c>
      <c r="TFF33" s="82">
        <v>3</v>
      </c>
      <c r="TFG33" s="86">
        <v>2</v>
      </c>
      <c r="TFH33" s="86">
        <v>1</v>
      </c>
      <c r="TFI33" s="86" t="s">
        <v>994</v>
      </c>
      <c r="TFJ33" s="82">
        <v>3</v>
      </c>
      <c r="TFK33" s="86">
        <v>2</v>
      </c>
      <c r="TFL33" s="86">
        <v>1</v>
      </c>
      <c r="TFM33" s="86" t="s">
        <v>994</v>
      </c>
      <c r="TFN33" s="82">
        <v>3</v>
      </c>
      <c r="TFO33" s="86">
        <v>2</v>
      </c>
      <c r="TFP33" s="86">
        <v>1</v>
      </c>
      <c r="TFQ33" s="86" t="s">
        <v>994</v>
      </c>
      <c r="TFR33" s="82">
        <v>3</v>
      </c>
      <c r="TFS33" s="86">
        <v>2</v>
      </c>
      <c r="TFT33" s="86">
        <v>1</v>
      </c>
      <c r="TFU33" s="86" t="s">
        <v>994</v>
      </c>
      <c r="TFV33" s="82">
        <v>3</v>
      </c>
      <c r="TFW33" s="86">
        <v>2</v>
      </c>
      <c r="TFX33" s="86">
        <v>1</v>
      </c>
      <c r="TFY33" s="86" t="s">
        <v>994</v>
      </c>
      <c r="TFZ33" s="82">
        <v>3</v>
      </c>
      <c r="TGA33" s="86">
        <v>2</v>
      </c>
      <c r="TGB33" s="86">
        <v>1</v>
      </c>
      <c r="TGC33" s="86" t="s">
        <v>994</v>
      </c>
      <c r="TGD33" s="82">
        <v>3</v>
      </c>
      <c r="TGE33" s="86">
        <v>2</v>
      </c>
      <c r="TGF33" s="86">
        <v>1</v>
      </c>
      <c r="TGG33" s="86" t="s">
        <v>994</v>
      </c>
      <c r="TGH33" s="82">
        <v>3</v>
      </c>
      <c r="TGI33" s="86">
        <v>2</v>
      </c>
      <c r="TGJ33" s="86">
        <v>1</v>
      </c>
      <c r="TGK33" s="86" t="s">
        <v>994</v>
      </c>
      <c r="TGL33" s="82">
        <v>3</v>
      </c>
      <c r="TGM33" s="86">
        <v>2</v>
      </c>
      <c r="TGN33" s="86">
        <v>1</v>
      </c>
      <c r="TGO33" s="86" t="s">
        <v>994</v>
      </c>
      <c r="TGP33" s="82">
        <v>3</v>
      </c>
      <c r="TGQ33" s="86">
        <v>2</v>
      </c>
      <c r="TGR33" s="86">
        <v>1</v>
      </c>
      <c r="TGS33" s="86" t="s">
        <v>994</v>
      </c>
      <c r="TGT33" s="82">
        <v>3</v>
      </c>
      <c r="TGU33" s="86">
        <v>2</v>
      </c>
      <c r="TGV33" s="86">
        <v>1</v>
      </c>
      <c r="TGW33" s="86" t="s">
        <v>994</v>
      </c>
      <c r="TGX33" s="82">
        <v>3</v>
      </c>
      <c r="TGY33" s="86">
        <v>2</v>
      </c>
      <c r="TGZ33" s="86">
        <v>1</v>
      </c>
      <c r="THA33" s="86" t="s">
        <v>994</v>
      </c>
      <c r="THB33" s="82">
        <v>3</v>
      </c>
      <c r="THC33" s="86">
        <v>2</v>
      </c>
      <c r="THD33" s="86">
        <v>1</v>
      </c>
      <c r="THE33" s="86" t="s">
        <v>994</v>
      </c>
      <c r="THF33" s="82">
        <v>3</v>
      </c>
      <c r="THG33" s="86">
        <v>2</v>
      </c>
      <c r="THH33" s="86">
        <v>1</v>
      </c>
      <c r="THI33" s="86" t="s">
        <v>994</v>
      </c>
      <c r="THJ33" s="82">
        <v>3</v>
      </c>
      <c r="THK33" s="86">
        <v>2</v>
      </c>
      <c r="THL33" s="86">
        <v>1</v>
      </c>
      <c r="THM33" s="86" t="s">
        <v>994</v>
      </c>
      <c r="THN33" s="82">
        <v>3</v>
      </c>
      <c r="THO33" s="86">
        <v>2</v>
      </c>
      <c r="THP33" s="86">
        <v>1</v>
      </c>
      <c r="THQ33" s="86" t="s">
        <v>994</v>
      </c>
      <c r="THR33" s="82">
        <v>3</v>
      </c>
      <c r="THS33" s="86">
        <v>2</v>
      </c>
      <c r="THT33" s="86">
        <v>1</v>
      </c>
      <c r="THU33" s="86" t="s">
        <v>994</v>
      </c>
      <c r="THV33" s="82">
        <v>3</v>
      </c>
      <c r="THW33" s="86">
        <v>2</v>
      </c>
      <c r="THX33" s="86">
        <v>1</v>
      </c>
      <c r="THY33" s="86" t="s">
        <v>994</v>
      </c>
      <c r="THZ33" s="82">
        <v>3</v>
      </c>
      <c r="TIA33" s="86">
        <v>2</v>
      </c>
      <c r="TIB33" s="86">
        <v>1</v>
      </c>
      <c r="TIC33" s="86" t="s">
        <v>994</v>
      </c>
      <c r="TID33" s="82">
        <v>3</v>
      </c>
      <c r="TIE33" s="86">
        <v>2</v>
      </c>
      <c r="TIF33" s="86">
        <v>1</v>
      </c>
      <c r="TIG33" s="86" t="s">
        <v>994</v>
      </c>
      <c r="TIH33" s="82">
        <v>3</v>
      </c>
      <c r="TII33" s="86">
        <v>2</v>
      </c>
      <c r="TIJ33" s="86">
        <v>1</v>
      </c>
      <c r="TIK33" s="86" t="s">
        <v>994</v>
      </c>
      <c r="TIL33" s="82">
        <v>3</v>
      </c>
      <c r="TIM33" s="86">
        <v>2</v>
      </c>
      <c r="TIN33" s="86">
        <v>1</v>
      </c>
      <c r="TIO33" s="86" t="s">
        <v>994</v>
      </c>
      <c r="TIP33" s="82">
        <v>3</v>
      </c>
      <c r="TIQ33" s="86">
        <v>2</v>
      </c>
      <c r="TIR33" s="86">
        <v>1</v>
      </c>
      <c r="TIS33" s="86" t="s">
        <v>994</v>
      </c>
      <c r="TIT33" s="82">
        <v>3</v>
      </c>
      <c r="TIU33" s="86">
        <v>2</v>
      </c>
      <c r="TIV33" s="86">
        <v>1</v>
      </c>
      <c r="TIW33" s="86" t="s">
        <v>994</v>
      </c>
      <c r="TIX33" s="82">
        <v>3</v>
      </c>
      <c r="TIY33" s="86">
        <v>2</v>
      </c>
      <c r="TIZ33" s="86">
        <v>1</v>
      </c>
      <c r="TJA33" s="86" t="s">
        <v>994</v>
      </c>
      <c r="TJB33" s="82">
        <v>3</v>
      </c>
      <c r="TJC33" s="86">
        <v>2</v>
      </c>
      <c r="TJD33" s="86">
        <v>1</v>
      </c>
      <c r="TJE33" s="86" t="s">
        <v>994</v>
      </c>
      <c r="TJF33" s="82">
        <v>3</v>
      </c>
      <c r="TJG33" s="86">
        <v>2</v>
      </c>
      <c r="TJH33" s="86">
        <v>1</v>
      </c>
      <c r="TJI33" s="86" t="s">
        <v>994</v>
      </c>
      <c r="TJJ33" s="82">
        <v>3</v>
      </c>
      <c r="TJK33" s="86">
        <v>2</v>
      </c>
      <c r="TJL33" s="86">
        <v>1</v>
      </c>
      <c r="TJM33" s="86" t="s">
        <v>994</v>
      </c>
      <c r="TJN33" s="82">
        <v>3</v>
      </c>
      <c r="TJO33" s="86">
        <v>2</v>
      </c>
      <c r="TJP33" s="86">
        <v>1</v>
      </c>
      <c r="TJQ33" s="86" t="s">
        <v>994</v>
      </c>
      <c r="TJR33" s="82">
        <v>3</v>
      </c>
      <c r="TJS33" s="86">
        <v>2</v>
      </c>
      <c r="TJT33" s="86">
        <v>1</v>
      </c>
      <c r="TJU33" s="86" t="s">
        <v>994</v>
      </c>
      <c r="TJV33" s="82">
        <v>3</v>
      </c>
      <c r="TJW33" s="86">
        <v>2</v>
      </c>
      <c r="TJX33" s="86">
        <v>1</v>
      </c>
      <c r="TJY33" s="86" t="s">
        <v>994</v>
      </c>
      <c r="TJZ33" s="82">
        <v>3</v>
      </c>
      <c r="TKA33" s="86">
        <v>2</v>
      </c>
      <c r="TKB33" s="86">
        <v>1</v>
      </c>
      <c r="TKC33" s="86" t="s">
        <v>994</v>
      </c>
      <c r="TKD33" s="82">
        <v>3</v>
      </c>
      <c r="TKE33" s="86">
        <v>2</v>
      </c>
      <c r="TKF33" s="86">
        <v>1</v>
      </c>
      <c r="TKG33" s="86" t="s">
        <v>994</v>
      </c>
      <c r="TKH33" s="82">
        <v>3</v>
      </c>
      <c r="TKI33" s="86">
        <v>2</v>
      </c>
      <c r="TKJ33" s="86">
        <v>1</v>
      </c>
      <c r="TKK33" s="86" t="s">
        <v>994</v>
      </c>
      <c r="TKL33" s="82">
        <v>3</v>
      </c>
      <c r="TKM33" s="86">
        <v>2</v>
      </c>
      <c r="TKN33" s="86">
        <v>1</v>
      </c>
      <c r="TKO33" s="86" t="s">
        <v>994</v>
      </c>
      <c r="TKP33" s="82">
        <v>3</v>
      </c>
      <c r="TKQ33" s="86">
        <v>2</v>
      </c>
      <c r="TKR33" s="86">
        <v>1</v>
      </c>
      <c r="TKS33" s="86" t="s">
        <v>994</v>
      </c>
      <c r="TKT33" s="82">
        <v>3</v>
      </c>
      <c r="TKU33" s="86">
        <v>2</v>
      </c>
      <c r="TKV33" s="86">
        <v>1</v>
      </c>
      <c r="TKW33" s="86" t="s">
        <v>994</v>
      </c>
      <c r="TKX33" s="82">
        <v>3</v>
      </c>
      <c r="TKY33" s="86">
        <v>2</v>
      </c>
      <c r="TKZ33" s="86">
        <v>1</v>
      </c>
      <c r="TLA33" s="86" t="s">
        <v>994</v>
      </c>
      <c r="TLB33" s="82">
        <v>3</v>
      </c>
      <c r="TLC33" s="86">
        <v>2</v>
      </c>
      <c r="TLD33" s="86">
        <v>1</v>
      </c>
      <c r="TLE33" s="86" t="s">
        <v>994</v>
      </c>
      <c r="TLF33" s="82">
        <v>3</v>
      </c>
      <c r="TLG33" s="86">
        <v>2</v>
      </c>
      <c r="TLH33" s="86">
        <v>1</v>
      </c>
      <c r="TLI33" s="86" t="s">
        <v>994</v>
      </c>
      <c r="TLJ33" s="82">
        <v>3</v>
      </c>
      <c r="TLK33" s="86">
        <v>2</v>
      </c>
      <c r="TLL33" s="86">
        <v>1</v>
      </c>
      <c r="TLM33" s="86" t="s">
        <v>994</v>
      </c>
      <c r="TLN33" s="82">
        <v>3</v>
      </c>
      <c r="TLO33" s="86">
        <v>2</v>
      </c>
      <c r="TLP33" s="86">
        <v>1</v>
      </c>
      <c r="TLQ33" s="86" t="s">
        <v>994</v>
      </c>
      <c r="TLR33" s="82">
        <v>3</v>
      </c>
      <c r="TLS33" s="86">
        <v>2</v>
      </c>
      <c r="TLT33" s="86">
        <v>1</v>
      </c>
      <c r="TLU33" s="86" t="s">
        <v>994</v>
      </c>
      <c r="TLV33" s="82">
        <v>3</v>
      </c>
      <c r="TLW33" s="86">
        <v>2</v>
      </c>
      <c r="TLX33" s="86">
        <v>1</v>
      </c>
      <c r="TLY33" s="86" t="s">
        <v>994</v>
      </c>
      <c r="TLZ33" s="82">
        <v>3</v>
      </c>
      <c r="TMA33" s="86">
        <v>2</v>
      </c>
      <c r="TMB33" s="86">
        <v>1</v>
      </c>
      <c r="TMC33" s="86" t="s">
        <v>994</v>
      </c>
      <c r="TMD33" s="82">
        <v>3</v>
      </c>
      <c r="TME33" s="86">
        <v>2</v>
      </c>
      <c r="TMF33" s="86">
        <v>1</v>
      </c>
      <c r="TMG33" s="86" t="s">
        <v>994</v>
      </c>
      <c r="TMH33" s="82">
        <v>3</v>
      </c>
      <c r="TMI33" s="86">
        <v>2</v>
      </c>
      <c r="TMJ33" s="86">
        <v>1</v>
      </c>
      <c r="TMK33" s="86" t="s">
        <v>994</v>
      </c>
      <c r="TML33" s="82">
        <v>3</v>
      </c>
      <c r="TMM33" s="86">
        <v>2</v>
      </c>
      <c r="TMN33" s="86">
        <v>1</v>
      </c>
      <c r="TMO33" s="86" t="s">
        <v>994</v>
      </c>
      <c r="TMP33" s="82">
        <v>3</v>
      </c>
      <c r="TMQ33" s="86">
        <v>2</v>
      </c>
      <c r="TMR33" s="86">
        <v>1</v>
      </c>
      <c r="TMS33" s="86" t="s">
        <v>994</v>
      </c>
      <c r="TMT33" s="82">
        <v>3</v>
      </c>
      <c r="TMU33" s="86">
        <v>2</v>
      </c>
      <c r="TMV33" s="86">
        <v>1</v>
      </c>
      <c r="TMW33" s="86" t="s">
        <v>994</v>
      </c>
      <c r="TMX33" s="82">
        <v>3</v>
      </c>
      <c r="TMY33" s="86">
        <v>2</v>
      </c>
      <c r="TMZ33" s="86">
        <v>1</v>
      </c>
      <c r="TNA33" s="86" t="s">
        <v>994</v>
      </c>
      <c r="TNB33" s="82">
        <v>3</v>
      </c>
      <c r="TNC33" s="86">
        <v>2</v>
      </c>
      <c r="TND33" s="86">
        <v>1</v>
      </c>
      <c r="TNE33" s="86" t="s">
        <v>994</v>
      </c>
      <c r="TNF33" s="82">
        <v>3</v>
      </c>
      <c r="TNG33" s="86">
        <v>2</v>
      </c>
      <c r="TNH33" s="86">
        <v>1</v>
      </c>
      <c r="TNI33" s="86" t="s">
        <v>994</v>
      </c>
      <c r="TNJ33" s="82">
        <v>3</v>
      </c>
      <c r="TNK33" s="86">
        <v>2</v>
      </c>
      <c r="TNL33" s="86">
        <v>1</v>
      </c>
      <c r="TNM33" s="86" t="s">
        <v>994</v>
      </c>
      <c r="TNN33" s="82">
        <v>3</v>
      </c>
      <c r="TNO33" s="86">
        <v>2</v>
      </c>
      <c r="TNP33" s="86">
        <v>1</v>
      </c>
      <c r="TNQ33" s="86" t="s">
        <v>994</v>
      </c>
      <c r="TNR33" s="82">
        <v>3</v>
      </c>
      <c r="TNS33" s="86">
        <v>2</v>
      </c>
      <c r="TNT33" s="86">
        <v>1</v>
      </c>
      <c r="TNU33" s="86" t="s">
        <v>994</v>
      </c>
      <c r="TNV33" s="82">
        <v>3</v>
      </c>
      <c r="TNW33" s="86">
        <v>2</v>
      </c>
      <c r="TNX33" s="86">
        <v>1</v>
      </c>
      <c r="TNY33" s="86" t="s">
        <v>994</v>
      </c>
      <c r="TNZ33" s="82">
        <v>3</v>
      </c>
      <c r="TOA33" s="86">
        <v>2</v>
      </c>
      <c r="TOB33" s="86">
        <v>1</v>
      </c>
      <c r="TOC33" s="86" t="s">
        <v>994</v>
      </c>
      <c r="TOD33" s="82">
        <v>3</v>
      </c>
      <c r="TOE33" s="86">
        <v>2</v>
      </c>
      <c r="TOF33" s="86">
        <v>1</v>
      </c>
      <c r="TOG33" s="86" t="s">
        <v>994</v>
      </c>
      <c r="TOH33" s="82">
        <v>3</v>
      </c>
      <c r="TOI33" s="86">
        <v>2</v>
      </c>
      <c r="TOJ33" s="86">
        <v>1</v>
      </c>
      <c r="TOK33" s="86" t="s">
        <v>994</v>
      </c>
      <c r="TOL33" s="82">
        <v>3</v>
      </c>
      <c r="TOM33" s="86">
        <v>2</v>
      </c>
      <c r="TON33" s="86">
        <v>1</v>
      </c>
      <c r="TOO33" s="86" t="s">
        <v>994</v>
      </c>
      <c r="TOP33" s="82">
        <v>3</v>
      </c>
      <c r="TOQ33" s="86">
        <v>2</v>
      </c>
      <c r="TOR33" s="86">
        <v>1</v>
      </c>
      <c r="TOS33" s="86" t="s">
        <v>994</v>
      </c>
      <c r="TOT33" s="82">
        <v>3</v>
      </c>
      <c r="TOU33" s="86">
        <v>2</v>
      </c>
      <c r="TOV33" s="86">
        <v>1</v>
      </c>
      <c r="TOW33" s="86" t="s">
        <v>994</v>
      </c>
      <c r="TOX33" s="82">
        <v>3</v>
      </c>
      <c r="TOY33" s="86">
        <v>2</v>
      </c>
      <c r="TOZ33" s="86">
        <v>1</v>
      </c>
      <c r="TPA33" s="86" t="s">
        <v>994</v>
      </c>
      <c r="TPB33" s="82">
        <v>3</v>
      </c>
      <c r="TPC33" s="86">
        <v>2</v>
      </c>
      <c r="TPD33" s="86">
        <v>1</v>
      </c>
      <c r="TPE33" s="86" t="s">
        <v>994</v>
      </c>
      <c r="TPF33" s="82">
        <v>3</v>
      </c>
      <c r="TPG33" s="86">
        <v>2</v>
      </c>
      <c r="TPH33" s="86">
        <v>1</v>
      </c>
      <c r="TPI33" s="86" t="s">
        <v>994</v>
      </c>
      <c r="TPJ33" s="82">
        <v>3</v>
      </c>
      <c r="TPK33" s="86">
        <v>2</v>
      </c>
      <c r="TPL33" s="86">
        <v>1</v>
      </c>
      <c r="TPM33" s="86" t="s">
        <v>994</v>
      </c>
      <c r="TPN33" s="82">
        <v>3</v>
      </c>
      <c r="TPO33" s="86">
        <v>2</v>
      </c>
      <c r="TPP33" s="86">
        <v>1</v>
      </c>
      <c r="TPQ33" s="86" t="s">
        <v>994</v>
      </c>
      <c r="TPR33" s="82">
        <v>3</v>
      </c>
      <c r="TPS33" s="86">
        <v>2</v>
      </c>
      <c r="TPT33" s="86">
        <v>1</v>
      </c>
      <c r="TPU33" s="86" t="s">
        <v>994</v>
      </c>
      <c r="TPV33" s="82">
        <v>3</v>
      </c>
      <c r="TPW33" s="86">
        <v>2</v>
      </c>
      <c r="TPX33" s="86">
        <v>1</v>
      </c>
      <c r="TPY33" s="86" t="s">
        <v>994</v>
      </c>
      <c r="TPZ33" s="82">
        <v>3</v>
      </c>
      <c r="TQA33" s="86">
        <v>2</v>
      </c>
      <c r="TQB33" s="86">
        <v>1</v>
      </c>
      <c r="TQC33" s="86" t="s">
        <v>994</v>
      </c>
      <c r="TQD33" s="82">
        <v>3</v>
      </c>
      <c r="TQE33" s="86">
        <v>2</v>
      </c>
      <c r="TQF33" s="86">
        <v>1</v>
      </c>
      <c r="TQG33" s="86" t="s">
        <v>994</v>
      </c>
      <c r="TQH33" s="82">
        <v>3</v>
      </c>
      <c r="TQI33" s="86">
        <v>2</v>
      </c>
      <c r="TQJ33" s="86">
        <v>1</v>
      </c>
      <c r="TQK33" s="86" t="s">
        <v>994</v>
      </c>
      <c r="TQL33" s="82">
        <v>3</v>
      </c>
      <c r="TQM33" s="86">
        <v>2</v>
      </c>
      <c r="TQN33" s="86">
        <v>1</v>
      </c>
      <c r="TQO33" s="86" t="s">
        <v>994</v>
      </c>
      <c r="TQP33" s="82">
        <v>3</v>
      </c>
      <c r="TQQ33" s="86">
        <v>2</v>
      </c>
      <c r="TQR33" s="86">
        <v>1</v>
      </c>
      <c r="TQS33" s="86" t="s">
        <v>994</v>
      </c>
      <c r="TQT33" s="82">
        <v>3</v>
      </c>
      <c r="TQU33" s="86">
        <v>2</v>
      </c>
      <c r="TQV33" s="86">
        <v>1</v>
      </c>
      <c r="TQW33" s="86" t="s">
        <v>994</v>
      </c>
      <c r="TQX33" s="82">
        <v>3</v>
      </c>
      <c r="TQY33" s="86">
        <v>2</v>
      </c>
      <c r="TQZ33" s="86">
        <v>1</v>
      </c>
      <c r="TRA33" s="86" t="s">
        <v>994</v>
      </c>
      <c r="TRB33" s="82">
        <v>3</v>
      </c>
      <c r="TRC33" s="86">
        <v>2</v>
      </c>
      <c r="TRD33" s="86">
        <v>1</v>
      </c>
      <c r="TRE33" s="86" t="s">
        <v>994</v>
      </c>
      <c r="TRF33" s="82">
        <v>3</v>
      </c>
      <c r="TRG33" s="86">
        <v>2</v>
      </c>
      <c r="TRH33" s="86">
        <v>1</v>
      </c>
      <c r="TRI33" s="86" t="s">
        <v>994</v>
      </c>
      <c r="TRJ33" s="82">
        <v>3</v>
      </c>
      <c r="TRK33" s="86">
        <v>2</v>
      </c>
      <c r="TRL33" s="86">
        <v>1</v>
      </c>
      <c r="TRM33" s="86" t="s">
        <v>994</v>
      </c>
      <c r="TRN33" s="82">
        <v>3</v>
      </c>
      <c r="TRO33" s="86">
        <v>2</v>
      </c>
      <c r="TRP33" s="86">
        <v>1</v>
      </c>
      <c r="TRQ33" s="86" t="s">
        <v>994</v>
      </c>
      <c r="TRR33" s="82">
        <v>3</v>
      </c>
      <c r="TRS33" s="86">
        <v>2</v>
      </c>
      <c r="TRT33" s="86">
        <v>1</v>
      </c>
      <c r="TRU33" s="86" t="s">
        <v>994</v>
      </c>
      <c r="TRV33" s="82">
        <v>3</v>
      </c>
      <c r="TRW33" s="86">
        <v>2</v>
      </c>
      <c r="TRX33" s="86">
        <v>1</v>
      </c>
      <c r="TRY33" s="86" t="s">
        <v>994</v>
      </c>
      <c r="TRZ33" s="82">
        <v>3</v>
      </c>
      <c r="TSA33" s="86">
        <v>2</v>
      </c>
      <c r="TSB33" s="86">
        <v>1</v>
      </c>
      <c r="TSC33" s="86" t="s">
        <v>994</v>
      </c>
      <c r="TSD33" s="82">
        <v>3</v>
      </c>
      <c r="TSE33" s="86">
        <v>2</v>
      </c>
      <c r="TSF33" s="86">
        <v>1</v>
      </c>
      <c r="TSG33" s="86" t="s">
        <v>994</v>
      </c>
      <c r="TSH33" s="82">
        <v>3</v>
      </c>
      <c r="TSI33" s="86">
        <v>2</v>
      </c>
      <c r="TSJ33" s="86">
        <v>1</v>
      </c>
      <c r="TSK33" s="86" t="s">
        <v>994</v>
      </c>
      <c r="TSL33" s="82">
        <v>3</v>
      </c>
      <c r="TSM33" s="86">
        <v>2</v>
      </c>
      <c r="TSN33" s="86">
        <v>1</v>
      </c>
      <c r="TSO33" s="86" t="s">
        <v>994</v>
      </c>
      <c r="TSP33" s="82">
        <v>3</v>
      </c>
      <c r="TSQ33" s="86">
        <v>2</v>
      </c>
      <c r="TSR33" s="86">
        <v>1</v>
      </c>
      <c r="TSS33" s="86" t="s">
        <v>994</v>
      </c>
      <c r="TST33" s="82">
        <v>3</v>
      </c>
      <c r="TSU33" s="86">
        <v>2</v>
      </c>
      <c r="TSV33" s="86">
        <v>1</v>
      </c>
      <c r="TSW33" s="86" t="s">
        <v>994</v>
      </c>
      <c r="TSX33" s="82">
        <v>3</v>
      </c>
      <c r="TSY33" s="86">
        <v>2</v>
      </c>
      <c r="TSZ33" s="86">
        <v>1</v>
      </c>
      <c r="TTA33" s="86" t="s">
        <v>994</v>
      </c>
      <c r="TTB33" s="82">
        <v>3</v>
      </c>
      <c r="TTC33" s="86">
        <v>2</v>
      </c>
      <c r="TTD33" s="86">
        <v>1</v>
      </c>
      <c r="TTE33" s="86" t="s">
        <v>994</v>
      </c>
      <c r="TTF33" s="82">
        <v>3</v>
      </c>
      <c r="TTG33" s="86">
        <v>2</v>
      </c>
      <c r="TTH33" s="86">
        <v>1</v>
      </c>
      <c r="TTI33" s="86" t="s">
        <v>994</v>
      </c>
      <c r="TTJ33" s="82">
        <v>3</v>
      </c>
      <c r="TTK33" s="86">
        <v>2</v>
      </c>
      <c r="TTL33" s="86">
        <v>1</v>
      </c>
      <c r="TTM33" s="86" t="s">
        <v>994</v>
      </c>
      <c r="TTN33" s="82">
        <v>3</v>
      </c>
      <c r="TTO33" s="86">
        <v>2</v>
      </c>
      <c r="TTP33" s="86">
        <v>1</v>
      </c>
      <c r="TTQ33" s="86" t="s">
        <v>994</v>
      </c>
      <c r="TTR33" s="82">
        <v>3</v>
      </c>
      <c r="TTS33" s="86">
        <v>2</v>
      </c>
      <c r="TTT33" s="86">
        <v>1</v>
      </c>
      <c r="TTU33" s="86" t="s">
        <v>994</v>
      </c>
      <c r="TTV33" s="82">
        <v>3</v>
      </c>
      <c r="TTW33" s="86">
        <v>2</v>
      </c>
      <c r="TTX33" s="86">
        <v>1</v>
      </c>
      <c r="TTY33" s="86" t="s">
        <v>994</v>
      </c>
      <c r="TTZ33" s="82">
        <v>3</v>
      </c>
      <c r="TUA33" s="86">
        <v>2</v>
      </c>
      <c r="TUB33" s="86">
        <v>1</v>
      </c>
      <c r="TUC33" s="86" t="s">
        <v>994</v>
      </c>
      <c r="TUD33" s="82">
        <v>3</v>
      </c>
      <c r="TUE33" s="86">
        <v>2</v>
      </c>
      <c r="TUF33" s="86">
        <v>1</v>
      </c>
      <c r="TUG33" s="86" t="s">
        <v>994</v>
      </c>
      <c r="TUH33" s="82">
        <v>3</v>
      </c>
      <c r="TUI33" s="86">
        <v>2</v>
      </c>
      <c r="TUJ33" s="86">
        <v>1</v>
      </c>
      <c r="TUK33" s="86" t="s">
        <v>994</v>
      </c>
      <c r="TUL33" s="82">
        <v>3</v>
      </c>
      <c r="TUM33" s="86">
        <v>2</v>
      </c>
      <c r="TUN33" s="86">
        <v>1</v>
      </c>
      <c r="TUO33" s="86" t="s">
        <v>994</v>
      </c>
      <c r="TUP33" s="82">
        <v>3</v>
      </c>
      <c r="TUQ33" s="86">
        <v>2</v>
      </c>
      <c r="TUR33" s="86">
        <v>1</v>
      </c>
      <c r="TUS33" s="86" t="s">
        <v>994</v>
      </c>
      <c r="TUT33" s="82">
        <v>3</v>
      </c>
      <c r="TUU33" s="86">
        <v>2</v>
      </c>
      <c r="TUV33" s="86">
        <v>1</v>
      </c>
      <c r="TUW33" s="86" t="s">
        <v>994</v>
      </c>
      <c r="TUX33" s="82">
        <v>3</v>
      </c>
      <c r="TUY33" s="86">
        <v>2</v>
      </c>
      <c r="TUZ33" s="86">
        <v>1</v>
      </c>
      <c r="TVA33" s="86" t="s">
        <v>994</v>
      </c>
      <c r="TVB33" s="82">
        <v>3</v>
      </c>
      <c r="TVC33" s="86">
        <v>2</v>
      </c>
      <c r="TVD33" s="86">
        <v>1</v>
      </c>
      <c r="TVE33" s="86" t="s">
        <v>994</v>
      </c>
      <c r="TVF33" s="82">
        <v>3</v>
      </c>
      <c r="TVG33" s="86">
        <v>2</v>
      </c>
      <c r="TVH33" s="86">
        <v>1</v>
      </c>
      <c r="TVI33" s="86" t="s">
        <v>994</v>
      </c>
      <c r="TVJ33" s="82">
        <v>3</v>
      </c>
      <c r="TVK33" s="86">
        <v>2</v>
      </c>
      <c r="TVL33" s="86">
        <v>1</v>
      </c>
      <c r="TVM33" s="86" t="s">
        <v>994</v>
      </c>
      <c r="TVN33" s="82">
        <v>3</v>
      </c>
      <c r="TVO33" s="86">
        <v>2</v>
      </c>
      <c r="TVP33" s="86">
        <v>1</v>
      </c>
      <c r="TVQ33" s="86" t="s">
        <v>994</v>
      </c>
      <c r="TVR33" s="82">
        <v>3</v>
      </c>
      <c r="TVS33" s="86">
        <v>2</v>
      </c>
      <c r="TVT33" s="86">
        <v>1</v>
      </c>
      <c r="TVU33" s="86" t="s">
        <v>994</v>
      </c>
      <c r="TVV33" s="82">
        <v>3</v>
      </c>
      <c r="TVW33" s="86">
        <v>2</v>
      </c>
      <c r="TVX33" s="86">
        <v>1</v>
      </c>
      <c r="TVY33" s="86" t="s">
        <v>994</v>
      </c>
      <c r="TVZ33" s="82">
        <v>3</v>
      </c>
      <c r="TWA33" s="86">
        <v>2</v>
      </c>
      <c r="TWB33" s="86">
        <v>1</v>
      </c>
      <c r="TWC33" s="86" t="s">
        <v>994</v>
      </c>
      <c r="TWD33" s="82">
        <v>3</v>
      </c>
      <c r="TWE33" s="86">
        <v>2</v>
      </c>
      <c r="TWF33" s="86">
        <v>1</v>
      </c>
      <c r="TWG33" s="86" t="s">
        <v>994</v>
      </c>
      <c r="TWH33" s="82">
        <v>3</v>
      </c>
      <c r="TWI33" s="86">
        <v>2</v>
      </c>
      <c r="TWJ33" s="86">
        <v>1</v>
      </c>
      <c r="TWK33" s="86" t="s">
        <v>994</v>
      </c>
      <c r="TWL33" s="82">
        <v>3</v>
      </c>
      <c r="TWM33" s="86">
        <v>2</v>
      </c>
      <c r="TWN33" s="86">
        <v>1</v>
      </c>
      <c r="TWO33" s="86" t="s">
        <v>994</v>
      </c>
      <c r="TWP33" s="82">
        <v>3</v>
      </c>
      <c r="TWQ33" s="86">
        <v>2</v>
      </c>
      <c r="TWR33" s="86">
        <v>1</v>
      </c>
      <c r="TWS33" s="86" t="s">
        <v>994</v>
      </c>
      <c r="TWT33" s="82">
        <v>3</v>
      </c>
      <c r="TWU33" s="86">
        <v>2</v>
      </c>
      <c r="TWV33" s="86">
        <v>1</v>
      </c>
      <c r="TWW33" s="86" t="s">
        <v>994</v>
      </c>
      <c r="TWX33" s="82">
        <v>3</v>
      </c>
      <c r="TWY33" s="86">
        <v>2</v>
      </c>
      <c r="TWZ33" s="86">
        <v>1</v>
      </c>
      <c r="TXA33" s="86" t="s">
        <v>994</v>
      </c>
      <c r="TXB33" s="82">
        <v>3</v>
      </c>
      <c r="TXC33" s="86">
        <v>2</v>
      </c>
      <c r="TXD33" s="86">
        <v>1</v>
      </c>
      <c r="TXE33" s="86" t="s">
        <v>994</v>
      </c>
      <c r="TXF33" s="82">
        <v>3</v>
      </c>
      <c r="TXG33" s="86">
        <v>2</v>
      </c>
      <c r="TXH33" s="86">
        <v>1</v>
      </c>
      <c r="TXI33" s="86" t="s">
        <v>994</v>
      </c>
      <c r="TXJ33" s="82">
        <v>3</v>
      </c>
      <c r="TXK33" s="86">
        <v>2</v>
      </c>
      <c r="TXL33" s="86">
        <v>1</v>
      </c>
      <c r="TXM33" s="86" t="s">
        <v>994</v>
      </c>
      <c r="TXN33" s="82">
        <v>3</v>
      </c>
      <c r="TXO33" s="86">
        <v>2</v>
      </c>
      <c r="TXP33" s="86">
        <v>1</v>
      </c>
      <c r="TXQ33" s="86" t="s">
        <v>994</v>
      </c>
      <c r="TXR33" s="82">
        <v>3</v>
      </c>
      <c r="TXS33" s="86">
        <v>2</v>
      </c>
      <c r="TXT33" s="86">
        <v>1</v>
      </c>
      <c r="TXU33" s="86" t="s">
        <v>994</v>
      </c>
      <c r="TXV33" s="82">
        <v>3</v>
      </c>
      <c r="TXW33" s="86">
        <v>2</v>
      </c>
      <c r="TXX33" s="86">
        <v>1</v>
      </c>
      <c r="TXY33" s="86" t="s">
        <v>994</v>
      </c>
      <c r="TXZ33" s="82">
        <v>3</v>
      </c>
      <c r="TYA33" s="86">
        <v>2</v>
      </c>
      <c r="TYB33" s="86">
        <v>1</v>
      </c>
      <c r="TYC33" s="86" t="s">
        <v>994</v>
      </c>
      <c r="TYD33" s="82">
        <v>3</v>
      </c>
      <c r="TYE33" s="86">
        <v>2</v>
      </c>
      <c r="TYF33" s="86">
        <v>1</v>
      </c>
      <c r="TYG33" s="86" t="s">
        <v>994</v>
      </c>
      <c r="TYH33" s="82">
        <v>3</v>
      </c>
      <c r="TYI33" s="86">
        <v>2</v>
      </c>
      <c r="TYJ33" s="86">
        <v>1</v>
      </c>
      <c r="TYK33" s="86" t="s">
        <v>994</v>
      </c>
      <c r="TYL33" s="82">
        <v>3</v>
      </c>
      <c r="TYM33" s="86">
        <v>2</v>
      </c>
      <c r="TYN33" s="86">
        <v>1</v>
      </c>
      <c r="TYO33" s="86" t="s">
        <v>994</v>
      </c>
      <c r="TYP33" s="82">
        <v>3</v>
      </c>
      <c r="TYQ33" s="86">
        <v>2</v>
      </c>
      <c r="TYR33" s="86">
        <v>1</v>
      </c>
      <c r="TYS33" s="86" t="s">
        <v>994</v>
      </c>
      <c r="TYT33" s="82">
        <v>3</v>
      </c>
      <c r="TYU33" s="86">
        <v>2</v>
      </c>
      <c r="TYV33" s="86">
        <v>1</v>
      </c>
      <c r="TYW33" s="86" t="s">
        <v>994</v>
      </c>
      <c r="TYX33" s="82">
        <v>3</v>
      </c>
      <c r="TYY33" s="86">
        <v>2</v>
      </c>
      <c r="TYZ33" s="86">
        <v>1</v>
      </c>
      <c r="TZA33" s="86" t="s">
        <v>994</v>
      </c>
      <c r="TZB33" s="82">
        <v>3</v>
      </c>
      <c r="TZC33" s="86">
        <v>2</v>
      </c>
      <c r="TZD33" s="86">
        <v>1</v>
      </c>
      <c r="TZE33" s="86" t="s">
        <v>994</v>
      </c>
      <c r="TZF33" s="82">
        <v>3</v>
      </c>
      <c r="TZG33" s="86">
        <v>2</v>
      </c>
      <c r="TZH33" s="86">
        <v>1</v>
      </c>
      <c r="TZI33" s="86" t="s">
        <v>994</v>
      </c>
      <c r="TZJ33" s="82">
        <v>3</v>
      </c>
      <c r="TZK33" s="86">
        <v>2</v>
      </c>
      <c r="TZL33" s="86">
        <v>1</v>
      </c>
      <c r="TZM33" s="86" t="s">
        <v>994</v>
      </c>
      <c r="TZN33" s="82">
        <v>3</v>
      </c>
      <c r="TZO33" s="86">
        <v>2</v>
      </c>
      <c r="TZP33" s="86">
        <v>1</v>
      </c>
      <c r="TZQ33" s="86" t="s">
        <v>994</v>
      </c>
      <c r="TZR33" s="82">
        <v>3</v>
      </c>
      <c r="TZS33" s="86">
        <v>2</v>
      </c>
      <c r="TZT33" s="86">
        <v>1</v>
      </c>
      <c r="TZU33" s="86" t="s">
        <v>994</v>
      </c>
      <c r="TZV33" s="82">
        <v>3</v>
      </c>
      <c r="TZW33" s="86">
        <v>2</v>
      </c>
      <c r="TZX33" s="86">
        <v>1</v>
      </c>
      <c r="TZY33" s="86" t="s">
        <v>994</v>
      </c>
      <c r="TZZ33" s="82">
        <v>3</v>
      </c>
      <c r="UAA33" s="86">
        <v>2</v>
      </c>
      <c r="UAB33" s="86">
        <v>1</v>
      </c>
      <c r="UAC33" s="86" t="s">
        <v>994</v>
      </c>
      <c r="UAD33" s="82">
        <v>3</v>
      </c>
      <c r="UAE33" s="86">
        <v>2</v>
      </c>
      <c r="UAF33" s="86">
        <v>1</v>
      </c>
      <c r="UAG33" s="86" t="s">
        <v>994</v>
      </c>
      <c r="UAH33" s="82">
        <v>3</v>
      </c>
      <c r="UAI33" s="86">
        <v>2</v>
      </c>
      <c r="UAJ33" s="86">
        <v>1</v>
      </c>
      <c r="UAK33" s="86" t="s">
        <v>994</v>
      </c>
      <c r="UAL33" s="82">
        <v>3</v>
      </c>
      <c r="UAM33" s="86">
        <v>2</v>
      </c>
      <c r="UAN33" s="86">
        <v>1</v>
      </c>
      <c r="UAO33" s="86" t="s">
        <v>994</v>
      </c>
      <c r="UAP33" s="82">
        <v>3</v>
      </c>
      <c r="UAQ33" s="86">
        <v>2</v>
      </c>
      <c r="UAR33" s="86">
        <v>1</v>
      </c>
      <c r="UAS33" s="86" t="s">
        <v>994</v>
      </c>
      <c r="UAT33" s="82">
        <v>3</v>
      </c>
      <c r="UAU33" s="86">
        <v>2</v>
      </c>
      <c r="UAV33" s="86">
        <v>1</v>
      </c>
      <c r="UAW33" s="86" t="s">
        <v>994</v>
      </c>
      <c r="UAX33" s="82">
        <v>3</v>
      </c>
      <c r="UAY33" s="86">
        <v>2</v>
      </c>
      <c r="UAZ33" s="86">
        <v>1</v>
      </c>
      <c r="UBA33" s="86" t="s">
        <v>994</v>
      </c>
      <c r="UBB33" s="82">
        <v>3</v>
      </c>
      <c r="UBC33" s="86">
        <v>2</v>
      </c>
      <c r="UBD33" s="86">
        <v>1</v>
      </c>
      <c r="UBE33" s="86" t="s">
        <v>994</v>
      </c>
      <c r="UBF33" s="82">
        <v>3</v>
      </c>
      <c r="UBG33" s="86">
        <v>2</v>
      </c>
      <c r="UBH33" s="86">
        <v>1</v>
      </c>
      <c r="UBI33" s="86" t="s">
        <v>994</v>
      </c>
      <c r="UBJ33" s="82">
        <v>3</v>
      </c>
      <c r="UBK33" s="86">
        <v>2</v>
      </c>
      <c r="UBL33" s="86">
        <v>1</v>
      </c>
      <c r="UBM33" s="86" t="s">
        <v>994</v>
      </c>
      <c r="UBN33" s="82">
        <v>3</v>
      </c>
      <c r="UBO33" s="86">
        <v>2</v>
      </c>
      <c r="UBP33" s="86">
        <v>1</v>
      </c>
      <c r="UBQ33" s="86" t="s">
        <v>994</v>
      </c>
      <c r="UBR33" s="82">
        <v>3</v>
      </c>
      <c r="UBS33" s="86">
        <v>2</v>
      </c>
      <c r="UBT33" s="86">
        <v>1</v>
      </c>
      <c r="UBU33" s="86" t="s">
        <v>994</v>
      </c>
      <c r="UBV33" s="82">
        <v>3</v>
      </c>
      <c r="UBW33" s="86">
        <v>2</v>
      </c>
      <c r="UBX33" s="86">
        <v>1</v>
      </c>
      <c r="UBY33" s="86" t="s">
        <v>994</v>
      </c>
      <c r="UBZ33" s="82">
        <v>3</v>
      </c>
      <c r="UCA33" s="86">
        <v>2</v>
      </c>
      <c r="UCB33" s="86">
        <v>1</v>
      </c>
      <c r="UCC33" s="86" t="s">
        <v>994</v>
      </c>
      <c r="UCD33" s="82">
        <v>3</v>
      </c>
      <c r="UCE33" s="86">
        <v>2</v>
      </c>
      <c r="UCF33" s="86">
        <v>1</v>
      </c>
      <c r="UCG33" s="86" t="s">
        <v>994</v>
      </c>
      <c r="UCH33" s="82">
        <v>3</v>
      </c>
      <c r="UCI33" s="86">
        <v>2</v>
      </c>
      <c r="UCJ33" s="86">
        <v>1</v>
      </c>
      <c r="UCK33" s="86" t="s">
        <v>994</v>
      </c>
      <c r="UCL33" s="82">
        <v>3</v>
      </c>
      <c r="UCM33" s="86">
        <v>2</v>
      </c>
      <c r="UCN33" s="86">
        <v>1</v>
      </c>
      <c r="UCO33" s="86" t="s">
        <v>994</v>
      </c>
      <c r="UCP33" s="82">
        <v>3</v>
      </c>
      <c r="UCQ33" s="86">
        <v>2</v>
      </c>
      <c r="UCR33" s="86">
        <v>1</v>
      </c>
      <c r="UCS33" s="86" t="s">
        <v>994</v>
      </c>
      <c r="UCT33" s="82">
        <v>3</v>
      </c>
      <c r="UCU33" s="86">
        <v>2</v>
      </c>
      <c r="UCV33" s="86">
        <v>1</v>
      </c>
      <c r="UCW33" s="86" t="s">
        <v>994</v>
      </c>
      <c r="UCX33" s="82">
        <v>3</v>
      </c>
      <c r="UCY33" s="86">
        <v>2</v>
      </c>
      <c r="UCZ33" s="86">
        <v>1</v>
      </c>
      <c r="UDA33" s="86" t="s">
        <v>994</v>
      </c>
      <c r="UDB33" s="82">
        <v>3</v>
      </c>
      <c r="UDC33" s="86">
        <v>2</v>
      </c>
      <c r="UDD33" s="86">
        <v>1</v>
      </c>
      <c r="UDE33" s="86" t="s">
        <v>994</v>
      </c>
      <c r="UDF33" s="82">
        <v>3</v>
      </c>
      <c r="UDG33" s="86">
        <v>2</v>
      </c>
      <c r="UDH33" s="86">
        <v>1</v>
      </c>
      <c r="UDI33" s="86" t="s">
        <v>994</v>
      </c>
      <c r="UDJ33" s="82">
        <v>3</v>
      </c>
      <c r="UDK33" s="86">
        <v>2</v>
      </c>
      <c r="UDL33" s="86">
        <v>1</v>
      </c>
      <c r="UDM33" s="86" t="s">
        <v>994</v>
      </c>
      <c r="UDN33" s="82">
        <v>3</v>
      </c>
      <c r="UDO33" s="86">
        <v>2</v>
      </c>
      <c r="UDP33" s="86">
        <v>1</v>
      </c>
      <c r="UDQ33" s="86" t="s">
        <v>994</v>
      </c>
      <c r="UDR33" s="82">
        <v>3</v>
      </c>
      <c r="UDS33" s="86">
        <v>2</v>
      </c>
      <c r="UDT33" s="86">
        <v>1</v>
      </c>
      <c r="UDU33" s="86" t="s">
        <v>994</v>
      </c>
      <c r="UDV33" s="82">
        <v>3</v>
      </c>
      <c r="UDW33" s="86">
        <v>2</v>
      </c>
      <c r="UDX33" s="86">
        <v>1</v>
      </c>
      <c r="UDY33" s="86" t="s">
        <v>994</v>
      </c>
      <c r="UDZ33" s="82">
        <v>3</v>
      </c>
      <c r="UEA33" s="86">
        <v>2</v>
      </c>
      <c r="UEB33" s="86">
        <v>1</v>
      </c>
      <c r="UEC33" s="86" t="s">
        <v>994</v>
      </c>
      <c r="UED33" s="82">
        <v>3</v>
      </c>
      <c r="UEE33" s="86">
        <v>2</v>
      </c>
      <c r="UEF33" s="86">
        <v>1</v>
      </c>
      <c r="UEG33" s="86" t="s">
        <v>994</v>
      </c>
      <c r="UEH33" s="82">
        <v>3</v>
      </c>
      <c r="UEI33" s="86">
        <v>2</v>
      </c>
      <c r="UEJ33" s="86">
        <v>1</v>
      </c>
      <c r="UEK33" s="86" t="s">
        <v>994</v>
      </c>
      <c r="UEL33" s="82">
        <v>3</v>
      </c>
      <c r="UEM33" s="86">
        <v>2</v>
      </c>
      <c r="UEN33" s="86">
        <v>1</v>
      </c>
      <c r="UEO33" s="86" t="s">
        <v>994</v>
      </c>
      <c r="UEP33" s="82">
        <v>3</v>
      </c>
      <c r="UEQ33" s="86">
        <v>2</v>
      </c>
      <c r="UER33" s="86">
        <v>1</v>
      </c>
      <c r="UES33" s="86" t="s">
        <v>994</v>
      </c>
      <c r="UET33" s="82">
        <v>3</v>
      </c>
      <c r="UEU33" s="86">
        <v>2</v>
      </c>
      <c r="UEV33" s="86">
        <v>1</v>
      </c>
      <c r="UEW33" s="86" t="s">
        <v>994</v>
      </c>
      <c r="UEX33" s="82">
        <v>3</v>
      </c>
      <c r="UEY33" s="86">
        <v>2</v>
      </c>
      <c r="UEZ33" s="86">
        <v>1</v>
      </c>
      <c r="UFA33" s="86" t="s">
        <v>994</v>
      </c>
      <c r="UFB33" s="82">
        <v>3</v>
      </c>
      <c r="UFC33" s="86">
        <v>2</v>
      </c>
      <c r="UFD33" s="86">
        <v>1</v>
      </c>
      <c r="UFE33" s="86" t="s">
        <v>994</v>
      </c>
      <c r="UFF33" s="82">
        <v>3</v>
      </c>
      <c r="UFG33" s="86">
        <v>2</v>
      </c>
      <c r="UFH33" s="86">
        <v>1</v>
      </c>
      <c r="UFI33" s="86" t="s">
        <v>994</v>
      </c>
      <c r="UFJ33" s="82">
        <v>3</v>
      </c>
      <c r="UFK33" s="86">
        <v>2</v>
      </c>
      <c r="UFL33" s="86">
        <v>1</v>
      </c>
      <c r="UFM33" s="86" t="s">
        <v>994</v>
      </c>
      <c r="UFN33" s="82">
        <v>3</v>
      </c>
      <c r="UFO33" s="86">
        <v>2</v>
      </c>
      <c r="UFP33" s="86">
        <v>1</v>
      </c>
      <c r="UFQ33" s="86" t="s">
        <v>994</v>
      </c>
      <c r="UFR33" s="82">
        <v>3</v>
      </c>
      <c r="UFS33" s="86">
        <v>2</v>
      </c>
      <c r="UFT33" s="86">
        <v>1</v>
      </c>
      <c r="UFU33" s="86" t="s">
        <v>994</v>
      </c>
      <c r="UFV33" s="82">
        <v>3</v>
      </c>
      <c r="UFW33" s="86">
        <v>2</v>
      </c>
      <c r="UFX33" s="86">
        <v>1</v>
      </c>
      <c r="UFY33" s="86" t="s">
        <v>994</v>
      </c>
      <c r="UFZ33" s="82">
        <v>3</v>
      </c>
      <c r="UGA33" s="86">
        <v>2</v>
      </c>
      <c r="UGB33" s="86">
        <v>1</v>
      </c>
      <c r="UGC33" s="86" t="s">
        <v>994</v>
      </c>
      <c r="UGD33" s="82">
        <v>3</v>
      </c>
      <c r="UGE33" s="86">
        <v>2</v>
      </c>
      <c r="UGF33" s="86">
        <v>1</v>
      </c>
      <c r="UGG33" s="86" t="s">
        <v>994</v>
      </c>
      <c r="UGH33" s="82">
        <v>3</v>
      </c>
      <c r="UGI33" s="86">
        <v>2</v>
      </c>
      <c r="UGJ33" s="86">
        <v>1</v>
      </c>
      <c r="UGK33" s="86" t="s">
        <v>994</v>
      </c>
      <c r="UGL33" s="82">
        <v>3</v>
      </c>
      <c r="UGM33" s="86">
        <v>2</v>
      </c>
      <c r="UGN33" s="86">
        <v>1</v>
      </c>
      <c r="UGO33" s="86" t="s">
        <v>994</v>
      </c>
      <c r="UGP33" s="82">
        <v>3</v>
      </c>
      <c r="UGQ33" s="86">
        <v>2</v>
      </c>
      <c r="UGR33" s="86">
        <v>1</v>
      </c>
      <c r="UGS33" s="86" t="s">
        <v>994</v>
      </c>
      <c r="UGT33" s="82">
        <v>3</v>
      </c>
      <c r="UGU33" s="86">
        <v>2</v>
      </c>
      <c r="UGV33" s="86">
        <v>1</v>
      </c>
      <c r="UGW33" s="86" t="s">
        <v>994</v>
      </c>
      <c r="UGX33" s="82">
        <v>3</v>
      </c>
      <c r="UGY33" s="86">
        <v>2</v>
      </c>
      <c r="UGZ33" s="86">
        <v>1</v>
      </c>
      <c r="UHA33" s="86" t="s">
        <v>994</v>
      </c>
      <c r="UHB33" s="82">
        <v>3</v>
      </c>
      <c r="UHC33" s="86">
        <v>2</v>
      </c>
      <c r="UHD33" s="86">
        <v>1</v>
      </c>
      <c r="UHE33" s="86" t="s">
        <v>994</v>
      </c>
      <c r="UHF33" s="82">
        <v>3</v>
      </c>
      <c r="UHG33" s="86">
        <v>2</v>
      </c>
      <c r="UHH33" s="86">
        <v>1</v>
      </c>
      <c r="UHI33" s="86" t="s">
        <v>994</v>
      </c>
      <c r="UHJ33" s="82">
        <v>3</v>
      </c>
      <c r="UHK33" s="86">
        <v>2</v>
      </c>
      <c r="UHL33" s="86">
        <v>1</v>
      </c>
      <c r="UHM33" s="86" t="s">
        <v>994</v>
      </c>
      <c r="UHN33" s="82">
        <v>3</v>
      </c>
      <c r="UHO33" s="86">
        <v>2</v>
      </c>
      <c r="UHP33" s="86">
        <v>1</v>
      </c>
      <c r="UHQ33" s="86" t="s">
        <v>994</v>
      </c>
      <c r="UHR33" s="82">
        <v>3</v>
      </c>
      <c r="UHS33" s="86">
        <v>2</v>
      </c>
      <c r="UHT33" s="86">
        <v>1</v>
      </c>
      <c r="UHU33" s="86" t="s">
        <v>994</v>
      </c>
      <c r="UHV33" s="82">
        <v>3</v>
      </c>
      <c r="UHW33" s="86">
        <v>2</v>
      </c>
      <c r="UHX33" s="86">
        <v>1</v>
      </c>
      <c r="UHY33" s="86" t="s">
        <v>994</v>
      </c>
      <c r="UHZ33" s="82">
        <v>3</v>
      </c>
      <c r="UIA33" s="86">
        <v>2</v>
      </c>
      <c r="UIB33" s="86">
        <v>1</v>
      </c>
      <c r="UIC33" s="86" t="s">
        <v>994</v>
      </c>
      <c r="UID33" s="82">
        <v>3</v>
      </c>
      <c r="UIE33" s="86">
        <v>2</v>
      </c>
      <c r="UIF33" s="86">
        <v>1</v>
      </c>
      <c r="UIG33" s="86" t="s">
        <v>994</v>
      </c>
      <c r="UIH33" s="82">
        <v>3</v>
      </c>
      <c r="UII33" s="86">
        <v>2</v>
      </c>
      <c r="UIJ33" s="86">
        <v>1</v>
      </c>
      <c r="UIK33" s="86" t="s">
        <v>994</v>
      </c>
      <c r="UIL33" s="82">
        <v>3</v>
      </c>
      <c r="UIM33" s="86">
        <v>2</v>
      </c>
      <c r="UIN33" s="86">
        <v>1</v>
      </c>
      <c r="UIO33" s="86" t="s">
        <v>994</v>
      </c>
      <c r="UIP33" s="82">
        <v>3</v>
      </c>
      <c r="UIQ33" s="86">
        <v>2</v>
      </c>
      <c r="UIR33" s="86">
        <v>1</v>
      </c>
      <c r="UIS33" s="86" t="s">
        <v>994</v>
      </c>
      <c r="UIT33" s="82">
        <v>3</v>
      </c>
      <c r="UIU33" s="86">
        <v>2</v>
      </c>
      <c r="UIV33" s="86">
        <v>1</v>
      </c>
      <c r="UIW33" s="86" t="s">
        <v>994</v>
      </c>
      <c r="UIX33" s="82">
        <v>3</v>
      </c>
      <c r="UIY33" s="86">
        <v>2</v>
      </c>
      <c r="UIZ33" s="86">
        <v>1</v>
      </c>
      <c r="UJA33" s="86" t="s">
        <v>994</v>
      </c>
      <c r="UJB33" s="82">
        <v>3</v>
      </c>
      <c r="UJC33" s="86">
        <v>2</v>
      </c>
      <c r="UJD33" s="86">
        <v>1</v>
      </c>
      <c r="UJE33" s="86" t="s">
        <v>994</v>
      </c>
      <c r="UJF33" s="82">
        <v>3</v>
      </c>
      <c r="UJG33" s="86">
        <v>2</v>
      </c>
      <c r="UJH33" s="86">
        <v>1</v>
      </c>
      <c r="UJI33" s="86" t="s">
        <v>994</v>
      </c>
      <c r="UJJ33" s="82">
        <v>3</v>
      </c>
      <c r="UJK33" s="86">
        <v>2</v>
      </c>
      <c r="UJL33" s="86">
        <v>1</v>
      </c>
      <c r="UJM33" s="86" t="s">
        <v>994</v>
      </c>
      <c r="UJN33" s="82">
        <v>3</v>
      </c>
      <c r="UJO33" s="86">
        <v>2</v>
      </c>
      <c r="UJP33" s="86">
        <v>1</v>
      </c>
      <c r="UJQ33" s="86" t="s">
        <v>994</v>
      </c>
      <c r="UJR33" s="82">
        <v>3</v>
      </c>
      <c r="UJS33" s="86">
        <v>2</v>
      </c>
      <c r="UJT33" s="86">
        <v>1</v>
      </c>
      <c r="UJU33" s="86" t="s">
        <v>994</v>
      </c>
      <c r="UJV33" s="82">
        <v>3</v>
      </c>
      <c r="UJW33" s="86">
        <v>2</v>
      </c>
      <c r="UJX33" s="86">
        <v>1</v>
      </c>
      <c r="UJY33" s="86" t="s">
        <v>994</v>
      </c>
      <c r="UJZ33" s="82">
        <v>3</v>
      </c>
      <c r="UKA33" s="86">
        <v>2</v>
      </c>
      <c r="UKB33" s="86">
        <v>1</v>
      </c>
      <c r="UKC33" s="86" t="s">
        <v>994</v>
      </c>
      <c r="UKD33" s="82">
        <v>3</v>
      </c>
      <c r="UKE33" s="86">
        <v>2</v>
      </c>
      <c r="UKF33" s="86">
        <v>1</v>
      </c>
      <c r="UKG33" s="86" t="s">
        <v>994</v>
      </c>
      <c r="UKH33" s="82">
        <v>3</v>
      </c>
      <c r="UKI33" s="86">
        <v>2</v>
      </c>
      <c r="UKJ33" s="86">
        <v>1</v>
      </c>
      <c r="UKK33" s="86" t="s">
        <v>994</v>
      </c>
      <c r="UKL33" s="82">
        <v>3</v>
      </c>
      <c r="UKM33" s="86">
        <v>2</v>
      </c>
      <c r="UKN33" s="86">
        <v>1</v>
      </c>
      <c r="UKO33" s="86" t="s">
        <v>994</v>
      </c>
      <c r="UKP33" s="82">
        <v>3</v>
      </c>
      <c r="UKQ33" s="86">
        <v>2</v>
      </c>
      <c r="UKR33" s="86">
        <v>1</v>
      </c>
      <c r="UKS33" s="86" t="s">
        <v>994</v>
      </c>
      <c r="UKT33" s="82">
        <v>3</v>
      </c>
      <c r="UKU33" s="86">
        <v>2</v>
      </c>
      <c r="UKV33" s="86">
        <v>1</v>
      </c>
      <c r="UKW33" s="86" t="s">
        <v>994</v>
      </c>
      <c r="UKX33" s="82">
        <v>3</v>
      </c>
      <c r="UKY33" s="86">
        <v>2</v>
      </c>
      <c r="UKZ33" s="86">
        <v>1</v>
      </c>
      <c r="ULA33" s="86" t="s">
        <v>994</v>
      </c>
      <c r="ULB33" s="82">
        <v>3</v>
      </c>
      <c r="ULC33" s="86">
        <v>2</v>
      </c>
      <c r="ULD33" s="86">
        <v>1</v>
      </c>
      <c r="ULE33" s="86" t="s">
        <v>994</v>
      </c>
      <c r="ULF33" s="82">
        <v>3</v>
      </c>
      <c r="ULG33" s="86">
        <v>2</v>
      </c>
      <c r="ULH33" s="86">
        <v>1</v>
      </c>
      <c r="ULI33" s="86" t="s">
        <v>994</v>
      </c>
      <c r="ULJ33" s="82">
        <v>3</v>
      </c>
      <c r="ULK33" s="86">
        <v>2</v>
      </c>
      <c r="ULL33" s="86">
        <v>1</v>
      </c>
      <c r="ULM33" s="86" t="s">
        <v>994</v>
      </c>
      <c r="ULN33" s="82">
        <v>3</v>
      </c>
      <c r="ULO33" s="86">
        <v>2</v>
      </c>
      <c r="ULP33" s="86">
        <v>1</v>
      </c>
      <c r="ULQ33" s="86" t="s">
        <v>994</v>
      </c>
      <c r="ULR33" s="82">
        <v>3</v>
      </c>
      <c r="ULS33" s="86">
        <v>2</v>
      </c>
      <c r="ULT33" s="86">
        <v>1</v>
      </c>
      <c r="ULU33" s="86" t="s">
        <v>994</v>
      </c>
      <c r="ULV33" s="82">
        <v>3</v>
      </c>
      <c r="ULW33" s="86">
        <v>2</v>
      </c>
      <c r="ULX33" s="86">
        <v>1</v>
      </c>
      <c r="ULY33" s="86" t="s">
        <v>994</v>
      </c>
      <c r="ULZ33" s="82">
        <v>3</v>
      </c>
      <c r="UMA33" s="86">
        <v>2</v>
      </c>
      <c r="UMB33" s="86">
        <v>1</v>
      </c>
      <c r="UMC33" s="86" t="s">
        <v>994</v>
      </c>
      <c r="UMD33" s="82">
        <v>3</v>
      </c>
      <c r="UME33" s="86">
        <v>2</v>
      </c>
      <c r="UMF33" s="86">
        <v>1</v>
      </c>
      <c r="UMG33" s="86" t="s">
        <v>994</v>
      </c>
      <c r="UMH33" s="82">
        <v>3</v>
      </c>
      <c r="UMI33" s="86">
        <v>2</v>
      </c>
      <c r="UMJ33" s="86">
        <v>1</v>
      </c>
      <c r="UMK33" s="86" t="s">
        <v>994</v>
      </c>
      <c r="UML33" s="82">
        <v>3</v>
      </c>
      <c r="UMM33" s="86">
        <v>2</v>
      </c>
      <c r="UMN33" s="86">
        <v>1</v>
      </c>
      <c r="UMO33" s="86" t="s">
        <v>994</v>
      </c>
      <c r="UMP33" s="82">
        <v>3</v>
      </c>
      <c r="UMQ33" s="86">
        <v>2</v>
      </c>
      <c r="UMR33" s="86">
        <v>1</v>
      </c>
      <c r="UMS33" s="86" t="s">
        <v>994</v>
      </c>
      <c r="UMT33" s="82">
        <v>3</v>
      </c>
      <c r="UMU33" s="86">
        <v>2</v>
      </c>
      <c r="UMV33" s="86">
        <v>1</v>
      </c>
      <c r="UMW33" s="86" t="s">
        <v>994</v>
      </c>
      <c r="UMX33" s="82">
        <v>3</v>
      </c>
      <c r="UMY33" s="86">
        <v>2</v>
      </c>
      <c r="UMZ33" s="86">
        <v>1</v>
      </c>
      <c r="UNA33" s="86" t="s">
        <v>994</v>
      </c>
      <c r="UNB33" s="82">
        <v>3</v>
      </c>
      <c r="UNC33" s="86">
        <v>2</v>
      </c>
      <c r="UND33" s="86">
        <v>1</v>
      </c>
      <c r="UNE33" s="86" t="s">
        <v>994</v>
      </c>
      <c r="UNF33" s="82">
        <v>3</v>
      </c>
      <c r="UNG33" s="86">
        <v>2</v>
      </c>
      <c r="UNH33" s="86">
        <v>1</v>
      </c>
      <c r="UNI33" s="86" t="s">
        <v>994</v>
      </c>
      <c r="UNJ33" s="82">
        <v>3</v>
      </c>
      <c r="UNK33" s="86">
        <v>2</v>
      </c>
      <c r="UNL33" s="86">
        <v>1</v>
      </c>
      <c r="UNM33" s="86" t="s">
        <v>994</v>
      </c>
      <c r="UNN33" s="82">
        <v>3</v>
      </c>
      <c r="UNO33" s="86">
        <v>2</v>
      </c>
      <c r="UNP33" s="86">
        <v>1</v>
      </c>
      <c r="UNQ33" s="86" t="s">
        <v>994</v>
      </c>
      <c r="UNR33" s="82">
        <v>3</v>
      </c>
      <c r="UNS33" s="86">
        <v>2</v>
      </c>
      <c r="UNT33" s="86">
        <v>1</v>
      </c>
      <c r="UNU33" s="86" t="s">
        <v>994</v>
      </c>
      <c r="UNV33" s="82">
        <v>3</v>
      </c>
      <c r="UNW33" s="86">
        <v>2</v>
      </c>
      <c r="UNX33" s="86">
        <v>1</v>
      </c>
      <c r="UNY33" s="86" t="s">
        <v>994</v>
      </c>
      <c r="UNZ33" s="82">
        <v>3</v>
      </c>
      <c r="UOA33" s="86">
        <v>2</v>
      </c>
      <c r="UOB33" s="86">
        <v>1</v>
      </c>
      <c r="UOC33" s="86" t="s">
        <v>994</v>
      </c>
      <c r="UOD33" s="82">
        <v>3</v>
      </c>
      <c r="UOE33" s="86">
        <v>2</v>
      </c>
      <c r="UOF33" s="86">
        <v>1</v>
      </c>
      <c r="UOG33" s="86" t="s">
        <v>994</v>
      </c>
      <c r="UOH33" s="82">
        <v>3</v>
      </c>
      <c r="UOI33" s="86">
        <v>2</v>
      </c>
      <c r="UOJ33" s="86">
        <v>1</v>
      </c>
      <c r="UOK33" s="86" t="s">
        <v>994</v>
      </c>
      <c r="UOL33" s="82">
        <v>3</v>
      </c>
      <c r="UOM33" s="86">
        <v>2</v>
      </c>
      <c r="UON33" s="86">
        <v>1</v>
      </c>
      <c r="UOO33" s="86" t="s">
        <v>994</v>
      </c>
      <c r="UOP33" s="82">
        <v>3</v>
      </c>
      <c r="UOQ33" s="86">
        <v>2</v>
      </c>
      <c r="UOR33" s="86">
        <v>1</v>
      </c>
      <c r="UOS33" s="86" t="s">
        <v>994</v>
      </c>
      <c r="UOT33" s="82">
        <v>3</v>
      </c>
      <c r="UOU33" s="86">
        <v>2</v>
      </c>
      <c r="UOV33" s="86">
        <v>1</v>
      </c>
      <c r="UOW33" s="86" t="s">
        <v>994</v>
      </c>
      <c r="UOX33" s="82">
        <v>3</v>
      </c>
      <c r="UOY33" s="86">
        <v>2</v>
      </c>
      <c r="UOZ33" s="86">
        <v>1</v>
      </c>
      <c r="UPA33" s="86" t="s">
        <v>994</v>
      </c>
      <c r="UPB33" s="82">
        <v>3</v>
      </c>
      <c r="UPC33" s="86">
        <v>2</v>
      </c>
      <c r="UPD33" s="86">
        <v>1</v>
      </c>
      <c r="UPE33" s="86" t="s">
        <v>994</v>
      </c>
      <c r="UPF33" s="82">
        <v>3</v>
      </c>
      <c r="UPG33" s="86">
        <v>2</v>
      </c>
      <c r="UPH33" s="86">
        <v>1</v>
      </c>
      <c r="UPI33" s="86" t="s">
        <v>994</v>
      </c>
      <c r="UPJ33" s="82">
        <v>3</v>
      </c>
      <c r="UPK33" s="86">
        <v>2</v>
      </c>
      <c r="UPL33" s="86">
        <v>1</v>
      </c>
      <c r="UPM33" s="86" t="s">
        <v>994</v>
      </c>
      <c r="UPN33" s="82">
        <v>3</v>
      </c>
      <c r="UPO33" s="86">
        <v>2</v>
      </c>
      <c r="UPP33" s="86">
        <v>1</v>
      </c>
      <c r="UPQ33" s="86" t="s">
        <v>994</v>
      </c>
      <c r="UPR33" s="82">
        <v>3</v>
      </c>
      <c r="UPS33" s="86">
        <v>2</v>
      </c>
      <c r="UPT33" s="86">
        <v>1</v>
      </c>
      <c r="UPU33" s="86" t="s">
        <v>994</v>
      </c>
      <c r="UPV33" s="82">
        <v>3</v>
      </c>
      <c r="UPW33" s="86">
        <v>2</v>
      </c>
      <c r="UPX33" s="86">
        <v>1</v>
      </c>
      <c r="UPY33" s="86" t="s">
        <v>994</v>
      </c>
      <c r="UPZ33" s="82">
        <v>3</v>
      </c>
      <c r="UQA33" s="86">
        <v>2</v>
      </c>
      <c r="UQB33" s="86">
        <v>1</v>
      </c>
      <c r="UQC33" s="86" t="s">
        <v>994</v>
      </c>
      <c r="UQD33" s="82">
        <v>3</v>
      </c>
      <c r="UQE33" s="86">
        <v>2</v>
      </c>
      <c r="UQF33" s="86">
        <v>1</v>
      </c>
      <c r="UQG33" s="86" t="s">
        <v>994</v>
      </c>
      <c r="UQH33" s="82">
        <v>3</v>
      </c>
      <c r="UQI33" s="86">
        <v>2</v>
      </c>
      <c r="UQJ33" s="86">
        <v>1</v>
      </c>
      <c r="UQK33" s="86" t="s">
        <v>994</v>
      </c>
      <c r="UQL33" s="82">
        <v>3</v>
      </c>
      <c r="UQM33" s="86">
        <v>2</v>
      </c>
      <c r="UQN33" s="86">
        <v>1</v>
      </c>
      <c r="UQO33" s="86" t="s">
        <v>994</v>
      </c>
      <c r="UQP33" s="82">
        <v>3</v>
      </c>
      <c r="UQQ33" s="86">
        <v>2</v>
      </c>
      <c r="UQR33" s="86">
        <v>1</v>
      </c>
      <c r="UQS33" s="86" t="s">
        <v>994</v>
      </c>
      <c r="UQT33" s="82">
        <v>3</v>
      </c>
      <c r="UQU33" s="86">
        <v>2</v>
      </c>
      <c r="UQV33" s="86">
        <v>1</v>
      </c>
      <c r="UQW33" s="86" t="s">
        <v>994</v>
      </c>
      <c r="UQX33" s="82">
        <v>3</v>
      </c>
      <c r="UQY33" s="86">
        <v>2</v>
      </c>
      <c r="UQZ33" s="86">
        <v>1</v>
      </c>
      <c r="URA33" s="86" t="s">
        <v>994</v>
      </c>
      <c r="URB33" s="82">
        <v>3</v>
      </c>
      <c r="URC33" s="86">
        <v>2</v>
      </c>
      <c r="URD33" s="86">
        <v>1</v>
      </c>
      <c r="URE33" s="86" t="s">
        <v>994</v>
      </c>
      <c r="URF33" s="82">
        <v>3</v>
      </c>
      <c r="URG33" s="86">
        <v>2</v>
      </c>
      <c r="URH33" s="86">
        <v>1</v>
      </c>
      <c r="URI33" s="86" t="s">
        <v>994</v>
      </c>
      <c r="URJ33" s="82">
        <v>3</v>
      </c>
      <c r="URK33" s="86">
        <v>2</v>
      </c>
      <c r="URL33" s="86">
        <v>1</v>
      </c>
      <c r="URM33" s="86" t="s">
        <v>994</v>
      </c>
      <c r="URN33" s="82">
        <v>3</v>
      </c>
      <c r="URO33" s="86">
        <v>2</v>
      </c>
      <c r="URP33" s="86">
        <v>1</v>
      </c>
      <c r="URQ33" s="86" t="s">
        <v>994</v>
      </c>
      <c r="URR33" s="82">
        <v>3</v>
      </c>
      <c r="URS33" s="86">
        <v>2</v>
      </c>
      <c r="URT33" s="86">
        <v>1</v>
      </c>
      <c r="URU33" s="86" t="s">
        <v>994</v>
      </c>
      <c r="URV33" s="82">
        <v>3</v>
      </c>
      <c r="URW33" s="86">
        <v>2</v>
      </c>
      <c r="URX33" s="86">
        <v>1</v>
      </c>
      <c r="URY33" s="86" t="s">
        <v>994</v>
      </c>
      <c r="URZ33" s="82">
        <v>3</v>
      </c>
      <c r="USA33" s="86">
        <v>2</v>
      </c>
      <c r="USB33" s="86">
        <v>1</v>
      </c>
      <c r="USC33" s="86" t="s">
        <v>994</v>
      </c>
      <c r="USD33" s="82">
        <v>3</v>
      </c>
      <c r="USE33" s="86">
        <v>2</v>
      </c>
      <c r="USF33" s="86">
        <v>1</v>
      </c>
      <c r="USG33" s="86" t="s">
        <v>994</v>
      </c>
      <c r="USH33" s="82">
        <v>3</v>
      </c>
      <c r="USI33" s="86">
        <v>2</v>
      </c>
      <c r="USJ33" s="86">
        <v>1</v>
      </c>
      <c r="USK33" s="86" t="s">
        <v>994</v>
      </c>
      <c r="USL33" s="82">
        <v>3</v>
      </c>
      <c r="USM33" s="86">
        <v>2</v>
      </c>
      <c r="USN33" s="86">
        <v>1</v>
      </c>
      <c r="USO33" s="86" t="s">
        <v>994</v>
      </c>
      <c r="USP33" s="82">
        <v>3</v>
      </c>
      <c r="USQ33" s="86">
        <v>2</v>
      </c>
      <c r="USR33" s="86">
        <v>1</v>
      </c>
      <c r="USS33" s="86" t="s">
        <v>994</v>
      </c>
      <c r="UST33" s="82">
        <v>3</v>
      </c>
      <c r="USU33" s="86">
        <v>2</v>
      </c>
      <c r="USV33" s="86">
        <v>1</v>
      </c>
      <c r="USW33" s="86" t="s">
        <v>994</v>
      </c>
      <c r="USX33" s="82">
        <v>3</v>
      </c>
      <c r="USY33" s="86">
        <v>2</v>
      </c>
      <c r="USZ33" s="86">
        <v>1</v>
      </c>
      <c r="UTA33" s="86" t="s">
        <v>994</v>
      </c>
      <c r="UTB33" s="82">
        <v>3</v>
      </c>
      <c r="UTC33" s="86">
        <v>2</v>
      </c>
      <c r="UTD33" s="86">
        <v>1</v>
      </c>
      <c r="UTE33" s="86" t="s">
        <v>994</v>
      </c>
      <c r="UTF33" s="82">
        <v>3</v>
      </c>
      <c r="UTG33" s="86">
        <v>2</v>
      </c>
      <c r="UTH33" s="86">
        <v>1</v>
      </c>
      <c r="UTI33" s="86" t="s">
        <v>994</v>
      </c>
      <c r="UTJ33" s="82">
        <v>3</v>
      </c>
      <c r="UTK33" s="86">
        <v>2</v>
      </c>
      <c r="UTL33" s="86">
        <v>1</v>
      </c>
      <c r="UTM33" s="86" t="s">
        <v>994</v>
      </c>
      <c r="UTN33" s="82">
        <v>3</v>
      </c>
      <c r="UTO33" s="86">
        <v>2</v>
      </c>
      <c r="UTP33" s="86">
        <v>1</v>
      </c>
      <c r="UTQ33" s="86" t="s">
        <v>994</v>
      </c>
      <c r="UTR33" s="82">
        <v>3</v>
      </c>
      <c r="UTS33" s="86">
        <v>2</v>
      </c>
      <c r="UTT33" s="86">
        <v>1</v>
      </c>
      <c r="UTU33" s="86" t="s">
        <v>994</v>
      </c>
      <c r="UTV33" s="82">
        <v>3</v>
      </c>
      <c r="UTW33" s="86">
        <v>2</v>
      </c>
      <c r="UTX33" s="86">
        <v>1</v>
      </c>
      <c r="UTY33" s="86" t="s">
        <v>994</v>
      </c>
      <c r="UTZ33" s="82">
        <v>3</v>
      </c>
      <c r="UUA33" s="86">
        <v>2</v>
      </c>
      <c r="UUB33" s="86">
        <v>1</v>
      </c>
      <c r="UUC33" s="86" t="s">
        <v>994</v>
      </c>
      <c r="UUD33" s="82">
        <v>3</v>
      </c>
      <c r="UUE33" s="86">
        <v>2</v>
      </c>
      <c r="UUF33" s="86">
        <v>1</v>
      </c>
      <c r="UUG33" s="86" t="s">
        <v>994</v>
      </c>
      <c r="UUH33" s="82">
        <v>3</v>
      </c>
      <c r="UUI33" s="86">
        <v>2</v>
      </c>
      <c r="UUJ33" s="86">
        <v>1</v>
      </c>
      <c r="UUK33" s="86" t="s">
        <v>994</v>
      </c>
      <c r="UUL33" s="82">
        <v>3</v>
      </c>
      <c r="UUM33" s="86">
        <v>2</v>
      </c>
      <c r="UUN33" s="86">
        <v>1</v>
      </c>
      <c r="UUO33" s="86" t="s">
        <v>994</v>
      </c>
      <c r="UUP33" s="82">
        <v>3</v>
      </c>
      <c r="UUQ33" s="86">
        <v>2</v>
      </c>
      <c r="UUR33" s="86">
        <v>1</v>
      </c>
      <c r="UUS33" s="86" t="s">
        <v>994</v>
      </c>
      <c r="UUT33" s="82">
        <v>3</v>
      </c>
      <c r="UUU33" s="86">
        <v>2</v>
      </c>
      <c r="UUV33" s="86">
        <v>1</v>
      </c>
      <c r="UUW33" s="86" t="s">
        <v>994</v>
      </c>
      <c r="UUX33" s="82">
        <v>3</v>
      </c>
      <c r="UUY33" s="86">
        <v>2</v>
      </c>
      <c r="UUZ33" s="86">
        <v>1</v>
      </c>
      <c r="UVA33" s="86" t="s">
        <v>994</v>
      </c>
      <c r="UVB33" s="82">
        <v>3</v>
      </c>
      <c r="UVC33" s="86">
        <v>2</v>
      </c>
      <c r="UVD33" s="86">
        <v>1</v>
      </c>
      <c r="UVE33" s="86" t="s">
        <v>994</v>
      </c>
      <c r="UVF33" s="82">
        <v>3</v>
      </c>
      <c r="UVG33" s="86">
        <v>2</v>
      </c>
      <c r="UVH33" s="86">
        <v>1</v>
      </c>
      <c r="UVI33" s="86" t="s">
        <v>994</v>
      </c>
      <c r="UVJ33" s="82">
        <v>3</v>
      </c>
      <c r="UVK33" s="86">
        <v>2</v>
      </c>
      <c r="UVL33" s="86">
        <v>1</v>
      </c>
      <c r="UVM33" s="86" t="s">
        <v>994</v>
      </c>
      <c r="UVN33" s="82">
        <v>3</v>
      </c>
      <c r="UVO33" s="86">
        <v>2</v>
      </c>
      <c r="UVP33" s="86">
        <v>1</v>
      </c>
      <c r="UVQ33" s="86" t="s">
        <v>994</v>
      </c>
      <c r="UVR33" s="82">
        <v>3</v>
      </c>
      <c r="UVS33" s="86">
        <v>2</v>
      </c>
      <c r="UVT33" s="86">
        <v>1</v>
      </c>
      <c r="UVU33" s="86" t="s">
        <v>994</v>
      </c>
      <c r="UVV33" s="82">
        <v>3</v>
      </c>
      <c r="UVW33" s="86">
        <v>2</v>
      </c>
      <c r="UVX33" s="86">
        <v>1</v>
      </c>
      <c r="UVY33" s="86" t="s">
        <v>994</v>
      </c>
      <c r="UVZ33" s="82">
        <v>3</v>
      </c>
      <c r="UWA33" s="86">
        <v>2</v>
      </c>
      <c r="UWB33" s="86">
        <v>1</v>
      </c>
      <c r="UWC33" s="86" t="s">
        <v>994</v>
      </c>
      <c r="UWD33" s="82">
        <v>3</v>
      </c>
      <c r="UWE33" s="86">
        <v>2</v>
      </c>
      <c r="UWF33" s="86">
        <v>1</v>
      </c>
      <c r="UWG33" s="86" t="s">
        <v>994</v>
      </c>
      <c r="UWH33" s="82">
        <v>3</v>
      </c>
      <c r="UWI33" s="86">
        <v>2</v>
      </c>
      <c r="UWJ33" s="86">
        <v>1</v>
      </c>
      <c r="UWK33" s="86" t="s">
        <v>994</v>
      </c>
      <c r="UWL33" s="82">
        <v>3</v>
      </c>
      <c r="UWM33" s="86">
        <v>2</v>
      </c>
      <c r="UWN33" s="86">
        <v>1</v>
      </c>
      <c r="UWO33" s="86" t="s">
        <v>994</v>
      </c>
      <c r="UWP33" s="82">
        <v>3</v>
      </c>
      <c r="UWQ33" s="86">
        <v>2</v>
      </c>
      <c r="UWR33" s="86">
        <v>1</v>
      </c>
      <c r="UWS33" s="86" t="s">
        <v>994</v>
      </c>
      <c r="UWT33" s="82">
        <v>3</v>
      </c>
      <c r="UWU33" s="86">
        <v>2</v>
      </c>
      <c r="UWV33" s="86">
        <v>1</v>
      </c>
      <c r="UWW33" s="86" t="s">
        <v>994</v>
      </c>
      <c r="UWX33" s="82">
        <v>3</v>
      </c>
      <c r="UWY33" s="86">
        <v>2</v>
      </c>
      <c r="UWZ33" s="86">
        <v>1</v>
      </c>
      <c r="UXA33" s="86" t="s">
        <v>994</v>
      </c>
      <c r="UXB33" s="82">
        <v>3</v>
      </c>
      <c r="UXC33" s="86">
        <v>2</v>
      </c>
      <c r="UXD33" s="86">
        <v>1</v>
      </c>
      <c r="UXE33" s="86" t="s">
        <v>994</v>
      </c>
      <c r="UXF33" s="82">
        <v>3</v>
      </c>
      <c r="UXG33" s="86">
        <v>2</v>
      </c>
      <c r="UXH33" s="86">
        <v>1</v>
      </c>
      <c r="UXI33" s="86" t="s">
        <v>994</v>
      </c>
      <c r="UXJ33" s="82">
        <v>3</v>
      </c>
      <c r="UXK33" s="86">
        <v>2</v>
      </c>
      <c r="UXL33" s="86">
        <v>1</v>
      </c>
      <c r="UXM33" s="86" t="s">
        <v>994</v>
      </c>
      <c r="UXN33" s="82">
        <v>3</v>
      </c>
      <c r="UXO33" s="86">
        <v>2</v>
      </c>
      <c r="UXP33" s="86">
        <v>1</v>
      </c>
      <c r="UXQ33" s="86" t="s">
        <v>994</v>
      </c>
      <c r="UXR33" s="82">
        <v>3</v>
      </c>
      <c r="UXS33" s="86">
        <v>2</v>
      </c>
      <c r="UXT33" s="86">
        <v>1</v>
      </c>
      <c r="UXU33" s="86" t="s">
        <v>994</v>
      </c>
      <c r="UXV33" s="82">
        <v>3</v>
      </c>
      <c r="UXW33" s="86">
        <v>2</v>
      </c>
      <c r="UXX33" s="86">
        <v>1</v>
      </c>
      <c r="UXY33" s="86" t="s">
        <v>994</v>
      </c>
      <c r="UXZ33" s="82">
        <v>3</v>
      </c>
      <c r="UYA33" s="86">
        <v>2</v>
      </c>
      <c r="UYB33" s="86">
        <v>1</v>
      </c>
      <c r="UYC33" s="86" t="s">
        <v>994</v>
      </c>
      <c r="UYD33" s="82">
        <v>3</v>
      </c>
      <c r="UYE33" s="86">
        <v>2</v>
      </c>
      <c r="UYF33" s="86">
        <v>1</v>
      </c>
      <c r="UYG33" s="86" t="s">
        <v>994</v>
      </c>
      <c r="UYH33" s="82">
        <v>3</v>
      </c>
      <c r="UYI33" s="86">
        <v>2</v>
      </c>
      <c r="UYJ33" s="86">
        <v>1</v>
      </c>
      <c r="UYK33" s="86" t="s">
        <v>994</v>
      </c>
      <c r="UYL33" s="82">
        <v>3</v>
      </c>
      <c r="UYM33" s="86">
        <v>2</v>
      </c>
      <c r="UYN33" s="86">
        <v>1</v>
      </c>
      <c r="UYO33" s="86" t="s">
        <v>994</v>
      </c>
      <c r="UYP33" s="82">
        <v>3</v>
      </c>
      <c r="UYQ33" s="86">
        <v>2</v>
      </c>
      <c r="UYR33" s="86">
        <v>1</v>
      </c>
      <c r="UYS33" s="86" t="s">
        <v>994</v>
      </c>
      <c r="UYT33" s="82">
        <v>3</v>
      </c>
      <c r="UYU33" s="86">
        <v>2</v>
      </c>
      <c r="UYV33" s="86">
        <v>1</v>
      </c>
      <c r="UYW33" s="86" t="s">
        <v>994</v>
      </c>
      <c r="UYX33" s="82">
        <v>3</v>
      </c>
      <c r="UYY33" s="86">
        <v>2</v>
      </c>
      <c r="UYZ33" s="86">
        <v>1</v>
      </c>
      <c r="UZA33" s="86" t="s">
        <v>994</v>
      </c>
      <c r="UZB33" s="82">
        <v>3</v>
      </c>
      <c r="UZC33" s="86">
        <v>2</v>
      </c>
      <c r="UZD33" s="86">
        <v>1</v>
      </c>
      <c r="UZE33" s="86" t="s">
        <v>994</v>
      </c>
      <c r="UZF33" s="82">
        <v>3</v>
      </c>
      <c r="UZG33" s="86">
        <v>2</v>
      </c>
      <c r="UZH33" s="86">
        <v>1</v>
      </c>
      <c r="UZI33" s="86" t="s">
        <v>994</v>
      </c>
      <c r="UZJ33" s="82">
        <v>3</v>
      </c>
      <c r="UZK33" s="86">
        <v>2</v>
      </c>
      <c r="UZL33" s="86">
        <v>1</v>
      </c>
      <c r="UZM33" s="86" t="s">
        <v>994</v>
      </c>
      <c r="UZN33" s="82">
        <v>3</v>
      </c>
      <c r="UZO33" s="86">
        <v>2</v>
      </c>
      <c r="UZP33" s="86">
        <v>1</v>
      </c>
      <c r="UZQ33" s="86" t="s">
        <v>994</v>
      </c>
      <c r="UZR33" s="82">
        <v>3</v>
      </c>
      <c r="UZS33" s="86">
        <v>2</v>
      </c>
      <c r="UZT33" s="86">
        <v>1</v>
      </c>
      <c r="UZU33" s="86" t="s">
        <v>994</v>
      </c>
      <c r="UZV33" s="82">
        <v>3</v>
      </c>
      <c r="UZW33" s="86">
        <v>2</v>
      </c>
      <c r="UZX33" s="86">
        <v>1</v>
      </c>
      <c r="UZY33" s="86" t="s">
        <v>994</v>
      </c>
      <c r="UZZ33" s="82">
        <v>3</v>
      </c>
      <c r="VAA33" s="86">
        <v>2</v>
      </c>
      <c r="VAB33" s="86">
        <v>1</v>
      </c>
      <c r="VAC33" s="86" t="s">
        <v>994</v>
      </c>
      <c r="VAD33" s="82">
        <v>3</v>
      </c>
      <c r="VAE33" s="86">
        <v>2</v>
      </c>
      <c r="VAF33" s="86">
        <v>1</v>
      </c>
      <c r="VAG33" s="86" t="s">
        <v>994</v>
      </c>
      <c r="VAH33" s="82">
        <v>3</v>
      </c>
      <c r="VAI33" s="86">
        <v>2</v>
      </c>
      <c r="VAJ33" s="86">
        <v>1</v>
      </c>
      <c r="VAK33" s="86" t="s">
        <v>994</v>
      </c>
      <c r="VAL33" s="82">
        <v>3</v>
      </c>
      <c r="VAM33" s="86">
        <v>2</v>
      </c>
      <c r="VAN33" s="86">
        <v>1</v>
      </c>
      <c r="VAO33" s="86" t="s">
        <v>994</v>
      </c>
      <c r="VAP33" s="82">
        <v>3</v>
      </c>
      <c r="VAQ33" s="86">
        <v>2</v>
      </c>
      <c r="VAR33" s="86">
        <v>1</v>
      </c>
      <c r="VAS33" s="86" t="s">
        <v>994</v>
      </c>
      <c r="VAT33" s="82">
        <v>3</v>
      </c>
      <c r="VAU33" s="86">
        <v>2</v>
      </c>
      <c r="VAV33" s="86">
        <v>1</v>
      </c>
      <c r="VAW33" s="86" t="s">
        <v>994</v>
      </c>
      <c r="VAX33" s="82">
        <v>3</v>
      </c>
      <c r="VAY33" s="86">
        <v>2</v>
      </c>
      <c r="VAZ33" s="86">
        <v>1</v>
      </c>
      <c r="VBA33" s="86" t="s">
        <v>994</v>
      </c>
      <c r="VBB33" s="82">
        <v>3</v>
      </c>
      <c r="VBC33" s="86">
        <v>2</v>
      </c>
      <c r="VBD33" s="86">
        <v>1</v>
      </c>
      <c r="VBE33" s="86" t="s">
        <v>994</v>
      </c>
      <c r="VBF33" s="82">
        <v>3</v>
      </c>
      <c r="VBG33" s="86">
        <v>2</v>
      </c>
      <c r="VBH33" s="86">
        <v>1</v>
      </c>
      <c r="VBI33" s="86" t="s">
        <v>994</v>
      </c>
      <c r="VBJ33" s="82">
        <v>3</v>
      </c>
      <c r="VBK33" s="86">
        <v>2</v>
      </c>
      <c r="VBL33" s="86">
        <v>1</v>
      </c>
      <c r="VBM33" s="86" t="s">
        <v>994</v>
      </c>
      <c r="VBN33" s="82">
        <v>3</v>
      </c>
      <c r="VBO33" s="86">
        <v>2</v>
      </c>
      <c r="VBP33" s="86">
        <v>1</v>
      </c>
      <c r="VBQ33" s="86" t="s">
        <v>994</v>
      </c>
      <c r="VBR33" s="82">
        <v>3</v>
      </c>
      <c r="VBS33" s="86">
        <v>2</v>
      </c>
      <c r="VBT33" s="86">
        <v>1</v>
      </c>
      <c r="VBU33" s="86" t="s">
        <v>994</v>
      </c>
      <c r="VBV33" s="82">
        <v>3</v>
      </c>
      <c r="VBW33" s="86">
        <v>2</v>
      </c>
      <c r="VBX33" s="86">
        <v>1</v>
      </c>
      <c r="VBY33" s="86" t="s">
        <v>994</v>
      </c>
      <c r="VBZ33" s="82">
        <v>3</v>
      </c>
      <c r="VCA33" s="86">
        <v>2</v>
      </c>
      <c r="VCB33" s="86">
        <v>1</v>
      </c>
      <c r="VCC33" s="86" t="s">
        <v>994</v>
      </c>
      <c r="VCD33" s="82">
        <v>3</v>
      </c>
      <c r="VCE33" s="86">
        <v>2</v>
      </c>
      <c r="VCF33" s="86">
        <v>1</v>
      </c>
      <c r="VCG33" s="86" t="s">
        <v>994</v>
      </c>
      <c r="VCH33" s="82">
        <v>3</v>
      </c>
      <c r="VCI33" s="86">
        <v>2</v>
      </c>
      <c r="VCJ33" s="86">
        <v>1</v>
      </c>
      <c r="VCK33" s="86" t="s">
        <v>994</v>
      </c>
      <c r="VCL33" s="82">
        <v>3</v>
      </c>
      <c r="VCM33" s="86">
        <v>2</v>
      </c>
      <c r="VCN33" s="86">
        <v>1</v>
      </c>
      <c r="VCO33" s="86" t="s">
        <v>994</v>
      </c>
      <c r="VCP33" s="82">
        <v>3</v>
      </c>
      <c r="VCQ33" s="86">
        <v>2</v>
      </c>
      <c r="VCR33" s="86">
        <v>1</v>
      </c>
      <c r="VCS33" s="86" t="s">
        <v>994</v>
      </c>
      <c r="VCT33" s="82">
        <v>3</v>
      </c>
      <c r="VCU33" s="86">
        <v>2</v>
      </c>
      <c r="VCV33" s="86">
        <v>1</v>
      </c>
      <c r="VCW33" s="86" t="s">
        <v>994</v>
      </c>
      <c r="VCX33" s="82">
        <v>3</v>
      </c>
      <c r="VCY33" s="86">
        <v>2</v>
      </c>
      <c r="VCZ33" s="86">
        <v>1</v>
      </c>
      <c r="VDA33" s="86" t="s">
        <v>994</v>
      </c>
      <c r="VDB33" s="82">
        <v>3</v>
      </c>
      <c r="VDC33" s="86">
        <v>2</v>
      </c>
      <c r="VDD33" s="86">
        <v>1</v>
      </c>
      <c r="VDE33" s="86" t="s">
        <v>994</v>
      </c>
      <c r="VDF33" s="82">
        <v>3</v>
      </c>
      <c r="VDG33" s="86">
        <v>2</v>
      </c>
      <c r="VDH33" s="86">
        <v>1</v>
      </c>
      <c r="VDI33" s="86" t="s">
        <v>994</v>
      </c>
      <c r="VDJ33" s="82">
        <v>3</v>
      </c>
      <c r="VDK33" s="86">
        <v>2</v>
      </c>
      <c r="VDL33" s="86">
        <v>1</v>
      </c>
      <c r="VDM33" s="86" t="s">
        <v>994</v>
      </c>
      <c r="VDN33" s="82">
        <v>3</v>
      </c>
      <c r="VDO33" s="86">
        <v>2</v>
      </c>
      <c r="VDP33" s="86">
        <v>1</v>
      </c>
      <c r="VDQ33" s="86" t="s">
        <v>994</v>
      </c>
      <c r="VDR33" s="82">
        <v>3</v>
      </c>
      <c r="VDS33" s="86">
        <v>2</v>
      </c>
      <c r="VDT33" s="86">
        <v>1</v>
      </c>
      <c r="VDU33" s="86" t="s">
        <v>994</v>
      </c>
      <c r="VDV33" s="82">
        <v>3</v>
      </c>
      <c r="VDW33" s="86">
        <v>2</v>
      </c>
      <c r="VDX33" s="86">
        <v>1</v>
      </c>
      <c r="VDY33" s="86" t="s">
        <v>994</v>
      </c>
      <c r="VDZ33" s="82">
        <v>3</v>
      </c>
      <c r="VEA33" s="86">
        <v>2</v>
      </c>
      <c r="VEB33" s="86">
        <v>1</v>
      </c>
      <c r="VEC33" s="86" t="s">
        <v>994</v>
      </c>
      <c r="VED33" s="82">
        <v>3</v>
      </c>
      <c r="VEE33" s="86">
        <v>2</v>
      </c>
      <c r="VEF33" s="86">
        <v>1</v>
      </c>
      <c r="VEG33" s="86" t="s">
        <v>994</v>
      </c>
      <c r="VEH33" s="82">
        <v>3</v>
      </c>
      <c r="VEI33" s="86">
        <v>2</v>
      </c>
      <c r="VEJ33" s="86">
        <v>1</v>
      </c>
      <c r="VEK33" s="86" t="s">
        <v>994</v>
      </c>
      <c r="VEL33" s="82">
        <v>3</v>
      </c>
      <c r="VEM33" s="86">
        <v>2</v>
      </c>
      <c r="VEN33" s="86">
        <v>1</v>
      </c>
      <c r="VEO33" s="86" t="s">
        <v>994</v>
      </c>
      <c r="VEP33" s="82">
        <v>3</v>
      </c>
      <c r="VEQ33" s="86">
        <v>2</v>
      </c>
      <c r="VER33" s="86">
        <v>1</v>
      </c>
      <c r="VES33" s="86" t="s">
        <v>994</v>
      </c>
      <c r="VET33" s="82">
        <v>3</v>
      </c>
      <c r="VEU33" s="86">
        <v>2</v>
      </c>
      <c r="VEV33" s="86">
        <v>1</v>
      </c>
      <c r="VEW33" s="86" t="s">
        <v>994</v>
      </c>
      <c r="VEX33" s="82">
        <v>3</v>
      </c>
      <c r="VEY33" s="86">
        <v>2</v>
      </c>
      <c r="VEZ33" s="86">
        <v>1</v>
      </c>
      <c r="VFA33" s="86" t="s">
        <v>994</v>
      </c>
      <c r="VFB33" s="82">
        <v>3</v>
      </c>
      <c r="VFC33" s="86">
        <v>2</v>
      </c>
      <c r="VFD33" s="86">
        <v>1</v>
      </c>
      <c r="VFE33" s="86" t="s">
        <v>994</v>
      </c>
      <c r="VFF33" s="82">
        <v>3</v>
      </c>
      <c r="VFG33" s="86">
        <v>2</v>
      </c>
      <c r="VFH33" s="86">
        <v>1</v>
      </c>
      <c r="VFI33" s="86" t="s">
        <v>994</v>
      </c>
      <c r="VFJ33" s="82">
        <v>3</v>
      </c>
      <c r="VFK33" s="86">
        <v>2</v>
      </c>
      <c r="VFL33" s="86">
        <v>1</v>
      </c>
      <c r="VFM33" s="86" t="s">
        <v>994</v>
      </c>
      <c r="VFN33" s="82">
        <v>3</v>
      </c>
      <c r="VFO33" s="86">
        <v>2</v>
      </c>
      <c r="VFP33" s="86">
        <v>1</v>
      </c>
      <c r="VFQ33" s="86" t="s">
        <v>994</v>
      </c>
      <c r="VFR33" s="82">
        <v>3</v>
      </c>
      <c r="VFS33" s="86">
        <v>2</v>
      </c>
      <c r="VFT33" s="86">
        <v>1</v>
      </c>
      <c r="VFU33" s="86" t="s">
        <v>994</v>
      </c>
      <c r="VFV33" s="82">
        <v>3</v>
      </c>
      <c r="VFW33" s="86">
        <v>2</v>
      </c>
      <c r="VFX33" s="86">
        <v>1</v>
      </c>
      <c r="VFY33" s="86" t="s">
        <v>994</v>
      </c>
      <c r="VFZ33" s="82">
        <v>3</v>
      </c>
      <c r="VGA33" s="86">
        <v>2</v>
      </c>
      <c r="VGB33" s="86">
        <v>1</v>
      </c>
      <c r="VGC33" s="86" t="s">
        <v>994</v>
      </c>
      <c r="VGD33" s="82">
        <v>3</v>
      </c>
      <c r="VGE33" s="86">
        <v>2</v>
      </c>
      <c r="VGF33" s="86">
        <v>1</v>
      </c>
      <c r="VGG33" s="86" t="s">
        <v>994</v>
      </c>
      <c r="VGH33" s="82">
        <v>3</v>
      </c>
      <c r="VGI33" s="86">
        <v>2</v>
      </c>
      <c r="VGJ33" s="86">
        <v>1</v>
      </c>
      <c r="VGK33" s="86" t="s">
        <v>994</v>
      </c>
      <c r="VGL33" s="82">
        <v>3</v>
      </c>
      <c r="VGM33" s="86">
        <v>2</v>
      </c>
      <c r="VGN33" s="86">
        <v>1</v>
      </c>
      <c r="VGO33" s="86" t="s">
        <v>994</v>
      </c>
      <c r="VGP33" s="82">
        <v>3</v>
      </c>
      <c r="VGQ33" s="86">
        <v>2</v>
      </c>
      <c r="VGR33" s="86">
        <v>1</v>
      </c>
      <c r="VGS33" s="86" t="s">
        <v>994</v>
      </c>
      <c r="VGT33" s="82">
        <v>3</v>
      </c>
      <c r="VGU33" s="86">
        <v>2</v>
      </c>
      <c r="VGV33" s="86">
        <v>1</v>
      </c>
      <c r="VGW33" s="86" t="s">
        <v>994</v>
      </c>
      <c r="VGX33" s="82">
        <v>3</v>
      </c>
      <c r="VGY33" s="86">
        <v>2</v>
      </c>
      <c r="VGZ33" s="86">
        <v>1</v>
      </c>
      <c r="VHA33" s="86" t="s">
        <v>994</v>
      </c>
      <c r="VHB33" s="82">
        <v>3</v>
      </c>
      <c r="VHC33" s="86">
        <v>2</v>
      </c>
      <c r="VHD33" s="86">
        <v>1</v>
      </c>
      <c r="VHE33" s="86" t="s">
        <v>994</v>
      </c>
      <c r="VHF33" s="82">
        <v>3</v>
      </c>
      <c r="VHG33" s="86">
        <v>2</v>
      </c>
      <c r="VHH33" s="86">
        <v>1</v>
      </c>
      <c r="VHI33" s="86" t="s">
        <v>994</v>
      </c>
      <c r="VHJ33" s="82">
        <v>3</v>
      </c>
      <c r="VHK33" s="86">
        <v>2</v>
      </c>
      <c r="VHL33" s="86">
        <v>1</v>
      </c>
      <c r="VHM33" s="86" t="s">
        <v>994</v>
      </c>
      <c r="VHN33" s="82">
        <v>3</v>
      </c>
      <c r="VHO33" s="86">
        <v>2</v>
      </c>
      <c r="VHP33" s="86">
        <v>1</v>
      </c>
      <c r="VHQ33" s="86" t="s">
        <v>994</v>
      </c>
      <c r="VHR33" s="82">
        <v>3</v>
      </c>
      <c r="VHS33" s="86">
        <v>2</v>
      </c>
      <c r="VHT33" s="86">
        <v>1</v>
      </c>
      <c r="VHU33" s="86" t="s">
        <v>994</v>
      </c>
      <c r="VHV33" s="82">
        <v>3</v>
      </c>
      <c r="VHW33" s="86">
        <v>2</v>
      </c>
      <c r="VHX33" s="86">
        <v>1</v>
      </c>
      <c r="VHY33" s="86" t="s">
        <v>994</v>
      </c>
      <c r="VHZ33" s="82">
        <v>3</v>
      </c>
      <c r="VIA33" s="86">
        <v>2</v>
      </c>
      <c r="VIB33" s="86">
        <v>1</v>
      </c>
      <c r="VIC33" s="86" t="s">
        <v>994</v>
      </c>
      <c r="VID33" s="82">
        <v>3</v>
      </c>
      <c r="VIE33" s="86">
        <v>2</v>
      </c>
      <c r="VIF33" s="86">
        <v>1</v>
      </c>
      <c r="VIG33" s="86" t="s">
        <v>994</v>
      </c>
      <c r="VIH33" s="82">
        <v>3</v>
      </c>
      <c r="VII33" s="86">
        <v>2</v>
      </c>
      <c r="VIJ33" s="86">
        <v>1</v>
      </c>
      <c r="VIK33" s="86" t="s">
        <v>994</v>
      </c>
      <c r="VIL33" s="82">
        <v>3</v>
      </c>
      <c r="VIM33" s="86">
        <v>2</v>
      </c>
      <c r="VIN33" s="86">
        <v>1</v>
      </c>
      <c r="VIO33" s="86" t="s">
        <v>994</v>
      </c>
      <c r="VIP33" s="82">
        <v>3</v>
      </c>
      <c r="VIQ33" s="86">
        <v>2</v>
      </c>
      <c r="VIR33" s="86">
        <v>1</v>
      </c>
      <c r="VIS33" s="86" t="s">
        <v>994</v>
      </c>
      <c r="VIT33" s="82">
        <v>3</v>
      </c>
      <c r="VIU33" s="86">
        <v>2</v>
      </c>
      <c r="VIV33" s="86">
        <v>1</v>
      </c>
      <c r="VIW33" s="86" t="s">
        <v>994</v>
      </c>
      <c r="VIX33" s="82">
        <v>3</v>
      </c>
      <c r="VIY33" s="86">
        <v>2</v>
      </c>
      <c r="VIZ33" s="86">
        <v>1</v>
      </c>
      <c r="VJA33" s="86" t="s">
        <v>994</v>
      </c>
      <c r="VJB33" s="82">
        <v>3</v>
      </c>
      <c r="VJC33" s="86">
        <v>2</v>
      </c>
      <c r="VJD33" s="86">
        <v>1</v>
      </c>
      <c r="VJE33" s="86" t="s">
        <v>994</v>
      </c>
      <c r="VJF33" s="82">
        <v>3</v>
      </c>
      <c r="VJG33" s="86">
        <v>2</v>
      </c>
      <c r="VJH33" s="86">
        <v>1</v>
      </c>
      <c r="VJI33" s="86" t="s">
        <v>994</v>
      </c>
      <c r="VJJ33" s="82">
        <v>3</v>
      </c>
      <c r="VJK33" s="86">
        <v>2</v>
      </c>
      <c r="VJL33" s="86">
        <v>1</v>
      </c>
      <c r="VJM33" s="86" t="s">
        <v>994</v>
      </c>
      <c r="VJN33" s="82">
        <v>3</v>
      </c>
      <c r="VJO33" s="86">
        <v>2</v>
      </c>
      <c r="VJP33" s="86">
        <v>1</v>
      </c>
      <c r="VJQ33" s="86" t="s">
        <v>994</v>
      </c>
      <c r="VJR33" s="82">
        <v>3</v>
      </c>
      <c r="VJS33" s="86">
        <v>2</v>
      </c>
      <c r="VJT33" s="86">
        <v>1</v>
      </c>
      <c r="VJU33" s="86" t="s">
        <v>994</v>
      </c>
      <c r="VJV33" s="82">
        <v>3</v>
      </c>
      <c r="VJW33" s="86">
        <v>2</v>
      </c>
      <c r="VJX33" s="86">
        <v>1</v>
      </c>
      <c r="VJY33" s="86" t="s">
        <v>994</v>
      </c>
      <c r="VJZ33" s="82">
        <v>3</v>
      </c>
      <c r="VKA33" s="86">
        <v>2</v>
      </c>
      <c r="VKB33" s="86">
        <v>1</v>
      </c>
      <c r="VKC33" s="86" t="s">
        <v>994</v>
      </c>
      <c r="VKD33" s="82">
        <v>3</v>
      </c>
      <c r="VKE33" s="86">
        <v>2</v>
      </c>
      <c r="VKF33" s="86">
        <v>1</v>
      </c>
      <c r="VKG33" s="86" t="s">
        <v>994</v>
      </c>
      <c r="VKH33" s="82">
        <v>3</v>
      </c>
      <c r="VKI33" s="86">
        <v>2</v>
      </c>
      <c r="VKJ33" s="86">
        <v>1</v>
      </c>
      <c r="VKK33" s="86" t="s">
        <v>994</v>
      </c>
      <c r="VKL33" s="82">
        <v>3</v>
      </c>
      <c r="VKM33" s="86">
        <v>2</v>
      </c>
      <c r="VKN33" s="86">
        <v>1</v>
      </c>
      <c r="VKO33" s="86" t="s">
        <v>994</v>
      </c>
      <c r="VKP33" s="82">
        <v>3</v>
      </c>
      <c r="VKQ33" s="86">
        <v>2</v>
      </c>
      <c r="VKR33" s="86">
        <v>1</v>
      </c>
      <c r="VKS33" s="86" t="s">
        <v>994</v>
      </c>
      <c r="VKT33" s="82">
        <v>3</v>
      </c>
      <c r="VKU33" s="86">
        <v>2</v>
      </c>
      <c r="VKV33" s="86">
        <v>1</v>
      </c>
      <c r="VKW33" s="86" t="s">
        <v>994</v>
      </c>
      <c r="VKX33" s="82">
        <v>3</v>
      </c>
      <c r="VKY33" s="86">
        <v>2</v>
      </c>
      <c r="VKZ33" s="86">
        <v>1</v>
      </c>
      <c r="VLA33" s="86" t="s">
        <v>994</v>
      </c>
      <c r="VLB33" s="82">
        <v>3</v>
      </c>
      <c r="VLC33" s="86">
        <v>2</v>
      </c>
      <c r="VLD33" s="86">
        <v>1</v>
      </c>
      <c r="VLE33" s="86" t="s">
        <v>994</v>
      </c>
      <c r="VLF33" s="82">
        <v>3</v>
      </c>
      <c r="VLG33" s="86">
        <v>2</v>
      </c>
      <c r="VLH33" s="86">
        <v>1</v>
      </c>
      <c r="VLI33" s="86" t="s">
        <v>994</v>
      </c>
      <c r="VLJ33" s="82">
        <v>3</v>
      </c>
      <c r="VLK33" s="86">
        <v>2</v>
      </c>
      <c r="VLL33" s="86">
        <v>1</v>
      </c>
      <c r="VLM33" s="86" t="s">
        <v>994</v>
      </c>
      <c r="VLN33" s="82">
        <v>3</v>
      </c>
      <c r="VLO33" s="86">
        <v>2</v>
      </c>
      <c r="VLP33" s="86">
        <v>1</v>
      </c>
      <c r="VLQ33" s="86" t="s">
        <v>994</v>
      </c>
      <c r="VLR33" s="82">
        <v>3</v>
      </c>
      <c r="VLS33" s="86">
        <v>2</v>
      </c>
      <c r="VLT33" s="86">
        <v>1</v>
      </c>
      <c r="VLU33" s="86" t="s">
        <v>994</v>
      </c>
      <c r="VLV33" s="82">
        <v>3</v>
      </c>
      <c r="VLW33" s="86">
        <v>2</v>
      </c>
      <c r="VLX33" s="86">
        <v>1</v>
      </c>
      <c r="VLY33" s="86" t="s">
        <v>994</v>
      </c>
      <c r="VLZ33" s="82">
        <v>3</v>
      </c>
      <c r="VMA33" s="86">
        <v>2</v>
      </c>
      <c r="VMB33" s="86">
        <v>1</v>
      </c>
      <c r="VMC33" s="86" t="s">
        <v>994</v>
      </c>
      <c r="VMD33" s="82">
        <v>3</v>
      </c>
      <c r="VME33" s="86">
        <v>2</v>
      </c>
      <c r="VMF33" s="86">
        <v>1</v>
      </c>
      <c r="VMG33" s="86" t="s">
        <v>994</v>
      </c>
      <c r="VMH33" s="82">
        <v>3</v>
      </c>
      <c r="VMI33" s="86">
        <v>2</v>
      </c>
      <c r="VMJ33" s="86">
        <v>1</v>
      </c>
      <c r="VMK33" s="86" t="s">
        <v>994</v>
      </c>
      <c r="VML33" s="82">
        <v>3</v>
      </c>
      <c r="VMM33" s="86">
        <v>2</v>
      </c>
      <c r="VMN33" s="86">
        <v>1</v>
      </c>
      <c r="VMO33" s="86" t="s">
        <v>994</v>
      </c>
      <c r="VMP33" s="82">
        <v>3</v>
      </c>
      <c r="VMQ33" s="86">
        <v>2</v>
      </c>
      <c r="VMR33" s="86">
        <v>1</v>
      </c>
      <c r="VMS33" s="86" t="s">
        <v>994</v>
      </c>
      <c r="VMT33" s="82">
        <v>3</v>
      </c>
      <c r="VMU33" s="86">
        <v>2</v>
      </c>
      <c r="VMV33" s="86">
        <v>1</v>
      </c>
      <c r="VMW33" s="86" t="s">
        <v>994</v>
      </c>
      <c r="VMX33" s="82">
        <v>3</v>
      </c>
      <c r="VMY33" s="86">
        <v>2</v>
      </c>
      <c r="VMZ33" s="86">
        <v>1</v>
      </c>
      <c r="VNA33" s="86" t="s">
        <v>994</v>
      </c>
      <c r="VNB33" s="82">
        <v>3</v>
      </c>
      <c r="VNC33" s="86">
        <v>2</v>
      </c>
      <c r="VND33" s="86">
        <v>1</v>
      </c>
      <c r="VNE33" s="86" t="s">
        <v>994</v>
      </c>
      <c r="VNF33" s="82">
        <v>3</v>
      </c>
      <c r="VNG33" s="86">
        <v>2</v>
      </c>
      <c r="VNH33" s="86">
        <v>1</v>
      </c>
      <c r="VNI33" s="86" t="s">
        <v>994</v>
      </c>
      <c r="VNJ33" s="82">
        <v>3</v>
      </c>
      <c r="VNK33" s="86">
        <v>2</v>
      </c>
      <c r="VNL33" s="86">
        <v>1</v>
      </c>
      <c r="VNM33" s="86" t="s">
        <v>994</v>
      </c>
      <c r="VNN33" s="82">
        <v>3</v>
      </c>
      <c r="VNO33" s="86">
        <v>2</v>
      </c>
      <c r="VNP33" s="86">
        <v>1</v>
      </c>
      <c r="VNQ33" s="86" t="s">
        <v>994</v>
      </c>
      <c r="VNR33" s="82">
        <v>3</v>
      </c>
      <c r="VNS33" s="86">
        <v>2</v>
      </c>
      <c r="VNT33" s="86">
        <v>1</v>
      </c>
      <c r="VNU33" s="86" t="s">
        <v>994</v>
      </c>
      <c r="VNV33" s="82">
        <v>3</v>
      </c>
      <c r="VNW33" s="86">
        <v>2</v>
      </c>
      <c r="VNX33" s="86">
        <v>1</v>
      </c>
      <c r="VNY33" s="86" t="s">
        <v>994</v>
      </c>
      <c r="VNZ33" s="82">
        <v>3</v>
      </c>
      <c r="VOA33" s="86">
        <v>2</v>
      </c>
      <c r="VOB33" s="86">
        <v>1</v>
      </c>
      <c r="VOC33" s="86" t="s">
        <v>994</v>
      </c>
      <c r="VOD33" s="82">
        <v>3</v>
      </c>
      <c r="VOE33" s="86">
        <v>2</v>
      </c>
      <c r="VOF33" s="86">
        <v>1</v>
      </c>
      <c r="VOG33" s="86" t="s">
        <v>994</v>
      </c>
      <c r="VOH33" s="82">
        <v>3</v>
      </c>
      <c r="VOI33" s="86">
        <v>2</v>
      </c>
      <c r="VOJ33" s="86">
        <v>1</v>
      </c>
      <c r="VOK33" s="86" t="s">
        <v>994</v>
      </c>
      <c r="VOL33" s="82">
        <v>3</v>
      </c>
      <c r="VOM33" s="86">
        <v>2</v>
      </c>
      <c r="VON33" s="86">
        <v>1</v>
      </c>
      <c r="VOO33" s="86" t="s">
        <v>994</v>
      </c>
      <c r="VOP33" s="82">
        <v>3</v>
      </c>
      <c r="VOQ33" s="86">
        <v>2</v>
      </c>
      <c r="VOR33" s="86">
        <v>1</v>
      </c>
      <c r="VOS33" s="86" t="s">
        <v>994</v>
      </c>
      <c r="VOT33" s="82">
        <v>3</v>
      </c>
      <c r="VOU33" s="86">
        <v>2</v>
      </c>
      <c r="VOV33" s="86">
        <v>1</v>
      </c>
      <c r="VOW33" s="86" t="s">
        <v>994</v>
      </c>
      <c r="VOX33" s="82">
        <v>3</v>
      </c>
      <c r="VOY33" s="86">
        <v>2</v>
      </c>
      <c r="VOZ33" s="86">
        <v>1</v>
      </c>
      <c r="VPA33" s="86" t="s">
        <v>994</v>
      </c>
      <c r="VPB33" s="82">
        <v>3</v>
      </c>
      <c r="VPC33" s="86">
        <v>2</v>
      </c>
      <c r="VPD33" s="86">
        <v>1</v>
      </c>
      <c r="VPE33" s="86" t="s">
        <v>994</v>
      </c>
      <c r="VPF33" s="82">
        <v>3</v>
      </c>
      <c r="VPG33" s="86">
        <v>2</v>
      </c>
      <c r="VPH33" s="86">
        <v>1</v>
      </c>
      <c r="VPI33" s="86" t="s">
        <v>994</v>
      </c>
      <c r="VPJ33" s="82">
        <v>3</v>
      </c>
      <c r="VPK33" s="86">
        <v>2</v>
      </c>
      <c r="VPL33" s="86">
        <v>1</v>
      </c>
      <c r="VPM33" s="86" t="s">
        <v>994</v>
      </c>
      <c r="VPN33" s="82">
        <v>3</v>
      </c>
      <c r="VPO33" s="86">
        <v>2</v>
      </c>
      <c r="VPP33" s="86">
        <v>1</v>
      </c>
      <c r="VPQ33" s="86" t="s">
        <v>994</v>
      </c>
      <c r="VPR33" s="82">
        <v>3</v>
      </c>
      <c r="VPS33" s="86">
        <v>2</v>
      </c>
      <c r="VPT33" s="86">
        <v>1</v>
      </c>
      <c r="VPU33" s="86" t="s">
        <v>994</v>
      </c>
      <c r="VPV33" s="82">
        <v>3</v>
      </c>
      <c r="VPW33" s="86">
        <v>2</v>
      </c>
      <c r="VPX33" s="86">
        <v>1</v>
      </c>
      <c r="VPY33" s="86" t="s">
        <v>994</v>
      </c>
      <c r="VPZ33" s="82">
        <v>3</v>
      </c>
      <c r="VQA33" s="86">
        <v>2</v>
      </c>
      <c r="VQB33" s="86">
        <v>1</v>
      </c>
      <c r="VQC33" s="86" t="s">
        <v>994</v>
      </c>
      <c r="VQD33" s="82">
        <v>3</v>
      </c>
      <c r="VQE33" s="86">
        <v>2</v>
      </c>
      <c r="VQF33" s="86">
        <v>1</v>
      </c>
      <c r="VQG33" s="86" t="s">
        <v>994</v>
      </c>
      <c r="VQH33" s="82">
        <v>3</v>
      </c>
      <c r="VQI33" s="86">
        <v>2</v>
      </c>
      <c r="VQJ33" s="86">
        <v>1</v>
      </c>
      <c r="VQK33" s="86" t="s">
        <v>994</v>
      </c>
      <c r="VQL33" s="82">
        <v>3</v>
      </c>
      <c r="VQM33" s="86">
        <v>2</v>
      </c>
      <c r="VQN33" s="86">
        <v>1</v>
      </c>
      <c r="VQO33" s="86" t="s">
        <v>994</v>
      </c>
      <c r="VQP33" s="82">
        <v>3</v>
      </c>
      <c r="VQQ33" s="86">
        <v>2</v>
      </c>
      <c r="VQR33" s="86">
        <v>1</v>
      </c>
      <c r="VQS33" s="86" t="s">
        <v>994</v>
      </c>
      <c r="VQT33" s="82">
        <v>3</v>
      </c>
      <c r="VQU33" s="86">
        <v>2</v>
      </c>
      <c r="VQV33" s="86">
        <v>1</v>
      </c>
      <c r="VQW33" s="86" t="s">
        <v>994</v>
      </c>
      <c r="VQX33" s="82">
        <v>3</v>
      </c>
      <c r="VQY33" s="86">
        <v>2</v>
      </c>
      <c r="VQZ33" s="86">
        <v>1</v>
      </c>
      <c r="VRA33" s="86" t="s">
        <v>994</v>
      </c>
      <c r="VRB33" s="82">
        <v>3</v>
      </c>
      <c r="VRC33" s="86">
        <v>2</v>
      </c>
      <c r="VRD33" s="86">
        <v>1</v>
      </c>
      <c r="VRE33" s="86" t="s">
        <v>994</v>
      </c>
      <c r="VRF33" s="82">
        <v>3</v>
      </c>
      <c r="VRG33" s="86">
        <v>2</v>
      </c>
      <c r="VRH33" s="86">
        <v>1</v>
      </c>
      <c r="VRI33" s="86" t="s">
        <v>994</v>
      </c>
      <c r="VRJ33" s="82">
        <v>3</v>
      </c>
      <c r="VRK33" s="86">
        <v>2</v>
      </c>
      <c r="VRL33" s="86">
        <v>1</v>
      </c>
      <c r="VRM33" s="86" t="s">
        <v>994</v>
      </c>
      <c r="VRN33" s="82">
        <v>3</v>
      </c>
      <c r="VRO33" s="86">
        <v>2</v>
      </c>
      <c r="VRP33" s="86">
        <v>1</v>
      </c>
      <c r="VRQ33" s="86" t="s">
        <v>994</v>
      </c>
      <c r="VRR33" s="82">
        <v>3</v>
      </c>
      <c r="VRS33" s="86">
        <v>2</v>
      </c>
      <c r="VRT33" s="86">
        <v>1</v>
      </c>
      <c r="VRU33" s="86" t="s">
        <v>994</v>
      </c>
      <c r="VRV33" s="82">
        <v>3</v>
      </c>
      <c r="VRW33" s="86">
        <v>2</v>
      </c>
      <c r="VRX33" s="86">
        <v>1</v>
      </c>
      <c r="VRY33" s="86" t="s">
        <v>994</v>
      </c>
      <c r="VRZ33" s="82">
        <v>3</v>
      </c>
      <c r="VSA33" s="86">
        <v>2</v>
      </c>
      <c r="VSB33" s="86">
        <v>1</v>
      </c>
      <c r="VSC33" s="86" t="s">
        <v>994</v>
      </c>
      <c r="VSD33" s="82">
        <v>3</v>
      </c>
      <c r="VSE33" s="86">
        <v>2</v>
      </c>
      <c r="VSF33" s="86">
        <v>1</v>
      </c>
      <c r="VSG33" s="86" t="s">
        <v>994</v>
      </c>
      <c r="VSH33" s="82">
        <v>3</v>
      </c>
      <c r="VSI33" s="86">
        <v>2</v>
      </c>
      <c r="VSJ33" s="86">
        <v>1</v>
      </c>
      <c r="VSK33" s="86" t="s">
        <v>994</v>
      </c>
      <c r="VSL33" s="82">
        <v>3</v>
      </c>
      <c r="VSM33" s="86">
        <v>2</v>
      </c>
      <c r="VSN33" s="86">
        <v>1</v>
      </c>
      <c r="VSO33" s="86" t="s">
        <v>994</v>
      </c>
      <c r="VSP33" s="82">
        <v>3</v>
      </c>
      <c r="VSQ33" s="86">
        <v>2</v>
      </c>
      <c r="VSR33" s="86">
        <v>1</v>
      </c>
      <c r="VSS33" s="86" t="s">
        <v>994</v>
      </c>
      <c r="VST33" s="82">
        <v>3</v>
      </c>
      <c r="VSU33" s="86">
        <v>2</v>
      </c>
      <c r="VSV33" s="86">
        <v>1</v>
      </c>
      <c r="VSW33" s="86" t="s">
        <v>994</v>
      </c>
      <c r="VSX33" s="82">
        <v>3</v>
      </c>
      <c r="VSY33" s="86">
        <v>2</v>
      </c>
      <c r="VSZ33" s="86">
        <v>1</v>
      </c>
      <c r="VTA33" s="86" t="s">
        <v>994</v>
      </c>
      <c r="VTB33" s="82">
        <v>3</v>
      </c>
      <c r="VTC33" s="86">
        <v>2</v>
      </c>
      <c r="VTD33" s="86">
        <v>1</v>
      </c>
      <c r="VTE33" s="86" t="s">
        <v>994</v>
      </c>
      <c r="VTF33" s="82">
        <v>3</v>
      </c>
      <c r="VTG33" s="86">
        <v>2</v>
      </c>
      <c r="VTH33" s="86">
        <v>1</v>
      </c>
      <c r="VTI33" s="86" t="s">
        <v>994</v>
      </c>
      <c r="VTJ33" s="82">
        <v>3</v>
      </c>
      <c r="VTK33" s="86">
        <v>2</v>
      </c>
      <c r="VTL33" s="86">
        <v>1</v>
      </c>
      <c r="VTM33" s="86" t="s">
        <v>994</v>
      </c>
      <c r="VTN33" s="82">
        <v>3</v>
      </c>
      <c r="VTO33" s="86">
        <v>2</v>
      </c>
      <c r="VTP33" s="86">
        <v>1</v>
      </c>
      <c r="VTQ33" s="86" t="s">
        <v>994</v>
      </c>
      <c r="VTR33" s="82">
        <v>3</v>
      </c>
      <c r="VTS33" s="86">
        <v>2</v>
      </c>
      <c r="VTT33" s="86">
        <v>1</v>
      </c>
      <c r="VTU33" s="86" t="s">
        <v>994</v>
      </c>
      <c r="VTV33" s="82">
        <v>3</v>
      </c>
      <c r="VTW33" s="86">
        <v>2</v>
      </c>
      <c r="VTX33" s="86">
        <v>1</v>
      </c>
      <c r="VTY33" s="86" t="s">
        <v>994</v>
      </c>
      <c r="VTZ33" s="82">
        <v>3</v>
      </c>
      <c r="VUA33" s="86">
        <v>2</v>
      </c>
      <c r="VUB33" s="86">
        <v>1</v>
      </c>
      <c r="VUC33" s="86" t="s">
        <v>994</v>
      </c>
      <c r="VUD33" s="82">
        <v>3</v>
      </c>
      <c r="VUE33" s="86">
        <v>2</v>
      </c>
      <c r="VUF33" s="86">
        <v>1</v>
      </c>
      <c r="VUG33" s="86" t="s">
        <v>994</v>
      </c>
      <c r="VUH33" s="82">
        <v>3</v>
      </c>
      <c r="VUI33" s="86">
        <v>2</v>
      </c>
      <c r="VUJ33" s="86">
        <v>1</v>
      </c>
      <c r="VUK33" s="86" t="s">
        <v>994</v>
      </c>
      <c r="VUL33" s="82">
        <v>3</v>
      </c>
      <c r="VUM33" s="86">
        <v>2</v>
      </c>
      <c r="VUN33" s="86">
        <v>1</v>
      </c>
      <c r="VUO33" s="86" t="s">
        <v>994</v>
      </c>
      <c r="VUP33" s="82">
        <v>3</v>
      </c>
      <c r="VUQ33" s="86">
        <v>2</v>
      </c>
      <c r="VUR33" s="86">
        <v>1</v>
      </c>
      <c r="VUS33" s="86" t="s">
        <v>994</v>
      </c>
      <c r="VUT33" s="82">
        <v>3</v>
      </c>
      <c r="VUU33" s="86">
        <v>2</v>
      </c>
      <c r="VUV33" s="86">
        <v>1</v>
      </c>
      <c r="VUW33" s="86" t="s">
        <v>994</v>
      </c>
      <c r="VUX33" s="82">
        <v>3</v>
      </c>
      <c r="VUY33" s="86">
        <v>2</v>
      </c>
      <c r="VUZ33" s="86">
        <v>1</v>
      </c>
      <c r="VVA33" s="86" t="s">
        <v>994</v>
      </c>
      <c r="VVB33" s="82">
        <v>3</v>
      </c>
      <c r="VVC33" s="86">
        <v>2</v>
      </c>
      <c r="VVD33" s="86">
        <v>1</v>
      </c>
      <c r="VVE33" s="86" t="s">
        <v>994</v>
      </c>
      <c r="VVF33" s="82">
        <v>3</v>
      </c>
      <c r="VVG33" s="86">
        <v>2</v>
      </c>
      <c r="VVH33" s="86">
        <v>1</v>
      </c>
      <c r="VVI33" s="86" t="s">
        <v>994</v>
      </c>
      <c r="VVJ33" s="82">
        <v>3</v>
      </c>
      <c r="VVK33" s="86">
        <v>2</v>
      </c>
      <c r="VVL33" s="86">
        <v>1</v>
      </c>
      <c r="VVM33" s="86" t="s">
        <v>994</v>
      </c>
      <c r="VVN33" s="82">
        <v>3</v>
      </c>
      <c r="VVO33" s="86">
        <v>2</v>
      </c>
      <c r="VVP33" s="86">
        <v>1</v>
      </c>
      <c r="VVQ33" s="86" t="s">
        <v>994</v>
      </c>
      <c r="VVR33" s="82">
        <v>3</v>
      </c>
      <c r="VVS33" s="86">
        <v>2</v>
      </c>
      <c r="VVT33" s="86">
        <v>1</v>
      </c>
      <c r="VVU33" s="86" t="s">
        <v>994</v>
      </c>
      <c r="VVV33" s="82">
        <v>3</v>
      </c>
      <c r="VVW33" s="86">
        <v>2</v>
      </c>
      <c r="VVX33" s="86">
        <v>1</v>
      </c>
      <c r="VVY33" s="86" t="s">
        <v>994</v>
      </c>
      <c r="VVZ33" s="82">
        <v>3</v>
      </c>
      <c r="VWA33" s="86">
        <v>2</v>
      </c>
      <c r="VWB33" s="86">
        <v>1</v>
      </c>
      <c r="VWC33" s="86" t="s">
        <v>994</v>
      </c>
      <c r="VWD33" s="82">
        <v>3</v>
      </c>
      <c r="VWE33" s="86">
        <v>2</v>
      </c>
      <c r="VWF33" s="86">
        <v>1</v>
      </c>
      <c r="VWG33" s="86" t="s">
        <v>994</v>
      </c>
      <c r="VWH33" s="82">
        <v>3</v>
      </c>
      <c r="VWI33" s="86">
        <v>2</v>
      </c>
      <c r="VWJ33" s="86">
        <v>1</v>
      </c>
      <c r="VWK33" s="86" t="s">
        <v>994</v>
      </c>
      <c r="VWL33" s="82">
        <v>3</v>
      </c>
      <c r="VWM33" s="86">
        <v>2</v>
      </c>
      <c r="VWN33" s="86">
        <v>1</v>
      </c>
      <c r="VWO33" s="86" t="s">
        <v>994</v>
      </c>
      <c r="VWP33" s="82">
        <v>3</v>
      </c>
      <c r="VWQ33" s="86">
        <v>2</v>
      </c>
      <c r="VWR33" s="86">
        <v>1</v>
      </c>
      <c r="VWS33" s="86" t="s">
        <v>994</v>
      </c>
      <c r="VWT33" s="82">
        <v>3</v>
      </c>
      <c r="VWU33" s="86">
        <v>2</v>
      </c>
      <c r="VWV33" s="86">
        <v>1</v>
      </c>
      <c r="VWW33" s="86" t="s">
        <v>994</v>
      </c>
      <c r="VWX33" s="82">
        <v>3</v>
      </c>
      <c r="VWY33" s="86">
        <v>2</v>
      </c>
      <c r="VWZ33" s="86">
        <v>1</v>
      </c>
      <c r="VXA33" s="86" t="s">
        <v>994</v>
      </c>
      <c r="VXB33" s="82">
        <v>3</v>
      </c>
      <c r="VXC33" s="86">
        <v>2</v>
      </c>
      <c r="VXD33" s="86">
        <v>1</v>
      </c>
      <c r="VXE33" s="86" t="s">
        <v>994</v>
      </c>
      <c r="VXF33" s="82">
        <v>3</v>
      </c>
      <c r="VXG33" s="86">
        <v>2</v>
      </c>
      <c r="VXH33" s="86">
        <v>1</v>
      </c>
      <c r="VXI33" s="86" t="s">
        <v>994</v>
      </c>
      <c r="VXJ33" s="82">
        <v>3</v>
      </c>
      <c r="VXK33" s="86">
        <v>2</v>
      </c>
      <c r="VXL33" s="86">
        <v>1</v>
      </c>
      <c r="VXM33" s="86" t="s">
        <v>994</v>
      </c>
      <c r="VXN33" s="82">
        <v>3</v>
      </c>
      <c r="VXO33" s="86">
        <v>2</v>
      </c>
      <c r="VXP33" s="86">
        <v>1</v>
      </c>
      <c r="VXQ33" s="86" t="s">
        <v>994</v>
      </c>
      <c r="VXR33" s="82">
        <v>3</v>
      </c>
      <c r="VXS33" s="86">
        <v>2</v>
      </c>
      <c r="VXT33" s="86">
        <v>1</v>
      </c>
      <c r="VXU33" s="86" t="s">
        <v>994</v>
      </c>
      <c r="VXV33" s="82">
        <v>3</v>
      </c>
      <c r="VXW33" s="86">
        <v>2</v>
      </c>
      <c r="VXX33" s="86">
        <v>1</v>
      </c>
      <c r="VXY33" s="86" t="s">
        <v>994</v>
      </c>
      <c r="VXZ33" s="82">
        <v>3</v>
      </c>
      <c r="VYA33" s="86">
        <v>2</v>
      </c>
      <c r="VYB33" s="86">
        <v>1</v>
      </c>
      <c r="VYC33" s="86" t="s">
        <v>994</v>
      </c>
      <c r="VYD33" s="82">
        <v>3</v>
      </c>
      <c r="VYE33" s="86">
        <v>2</v>
      </c>
      <c r="VYF33" s="86">
        <v>1</v>
      </c>
      <c r="VYG33" s="86" t="s">
        <v>994</v>
      </c>
      <c r="VYH33" s="82">
        <v>3</v>
      </c>
      <c r="VYI33" s="86">
        <v>2</v>
      </c>
      <c r="VYJ33" s="86">
        <v>1</v>
      </c>
      <c r="VYK33" s="86" t="s">
        <v>994</v>
      </c>
      <c r="VYL33" s="82">
        <v>3</v>
      </c>
      <c r="VYM33" s="86">
        <v>2</v>
      </c>
      <c r="VYN33" s="86">
        <v>1</v>
      </c>
      <c r="VYO33" s="86" t="s">
        <v>994</v>
      </c>
      <c r="VYP33" s="82">
        <v>3</v>
      </c>
      <c r="VYQ33" s="86">
        <v>2</v>
      </c>
      <c r="VYR33" s="86">
        <v>1</v>
      </c>
      <c r="VYS33" s="86" t="s">
        <v>994</v>
      </c>
      <c r="VYT33" s="82">
        <v>3</v>
      </c>
      <c r="VYU33" s="86">
        <v>2</v>
      </c>
      <c r="VYV33" s="86">
        <v>1</v>
      </c>
      <c r="VYW33" s="86" t="s">
        <v>994</v>
      </c>
      <c r="VYX33" s="82">
        <v>3</v>
      </c>
      <c r="VYY33" s="86">
        <v>2</v>
      </c>
      <c r="VYZ33" s="86">
        <v>1</v>
      </c>
      <c r="VZA33" s="86" t="s">
        <v>994</v>
      </c>
      <c r="VZB33" s="82">
        <v>3</v>
      </c>
      <c r="VZC33" s="86">
        <v>2</v>
      </c>
      <c r="VZD33" s="86">
        <v>1</v>
      </c>
      <c r="VZE33" s="86" t="s">
        <v>994</v>
      </c>
      <c r="VZF33" s="82">
        <v>3</v>
      </c>
      <c r="VZG33" s="86">
        <v>2</v>
      </c>
      <c r="VZH33" s="86">
        <v>1</v>
      </c>
      <c r="VZI33" s="86" t="s">
        <v>994</v>
      </c>
      <c r="VZJ33" s="82">
        <v>3</v>
      </c>
      <c r="VZK33" s="86">
        <v>2</v>
      </c>
      <c r="VZL33" s="86">
        <v>1</v>
      </c>
      <c r="VZM33" s="86" t="s">
        <v>994</v>
      </c>
      <c r="VZN33" s="82">
        <v>3</v>
      </c>
      <c r="VZO33" s="86">
        <v>2</v>
      </c>
      <c r="VZP33" s="86">
        <v>1</v>
      </c>
      <c r="VZQ33" s="86" t="s">
        <v>994</v>
      </c>
      <c r="VZR33" s="82">
        <v>3</v>
      </c>
      <c r="VZS33" s="86">
        <v>2</v>
      </c>
      <c r="VZT33" s="86">
        <v>1</v>
      </c>
      <c r="VZU33" s="86" t="s">
        <v>994</v>
      </c>
      <c r="VZV33" s="82">
        <v>3</v>
      </c>
      <c r="VZW33" s="86">
        <v>2</v>
      </c>
      <c r="VZX33" s="86">
        <v>1</v>
      </c>
      <c r="VZY33" s="86" t="s">
        <v>994</v>
      </c>
      <c r="VZZ33" s="82">
        <v>3</v>
      </c>
      <c r="WAA33" s="86">
        <v>2</v>
      </c>
      <c r="WAB33" s="86">
        <v>1</v>
      </c>
      <c r="WAC33" s="86" t="s">
        <v>994</v>
      </c>
      <c r="WAD33" s="82">
        <v>3</v>
      </c>
      <c r="WAE33" s="86">
        <v>2</v>
      </c>
      <c r="WAF33" s="86">
        <v>1</v>
      </c>
      <c r="WAG33" s="86" t="s">
        <v>994</v>
      </c>
      <c r="WAH33" s="82">
        <v>3</v>
      </c>
      <c r="WAI33" s="86">
        <v>2</v>
      </c>
      <c r="WAJ33" s="86">
        <v>1</v>
      </c>
      <c r="WAK33" s="86" t="s">
        <v>994</v>
      </c>
      <c r="WAL33" s="82">
        <v>3</v>
      </c>
      <c r="WAM33" s="86">
        <v>2</v>
      </c>
      <c r="WAN33" s="86">
        <v>1</v>
      </c>
      <c r="WAO33" s="86" t="s">
        <v>994</v>
      </c>
      <c r="WAP33" s="82">
        <v>3</v>
      </c>
      <c r="WAQ33" s="86">
        <v>2</v>
      </c>
      <c r="WAR33" s="86">
        <v>1</v>
      </c>
      <c r="WAS33" s="86" t="s">
        <v>994</v>
      </c>
      <c r="WAT33" s="82">
        <v>3</v>
      </c>
      <c r="WAU33" s="86">
        <v>2</v>
      </c>
      <c r="WAV33" s="86">
        <v>1</v>
      </c>
      <c r="WAW33" s="86" t="s">
        <v>994</v>
      </c>
      <c r="WAX33" s="82">
        <v>3</v>
      </c>
      <c r="WAY33" s="86">
        <v>2</v>
      </c>
      <c r="WAZ33" s="86">
        <v>1</v>
      </c>
      <c r="WBA33" s="86" t="s">
        <v>994</v>
      </c>
      <c r="WBB33" s="82">
        <v>3</v>
      </c>
      <c r="WBC33" s="86">
        <v>2</v>
      </c>
      <c r="WBD33" s="86">
        <v>1</v>
      </c>
      <c r="WBE33" s="86" t="s">
        <v>994</v>
      </c>
      <c r="WBF33" s="82">
        <v>3</v>
      </c>
      <c r="WBG33" s="86">
        <v>2</v>
      </c>
      <c r="WBH33" s="86">
        <v>1</v>
      </c>
      <c r="WBI33" s="86" t="s">
        <v>994</v>
      </c>
      <c r="WBJ33" s="82">
        <v>3</v>
      </c>
      <c r="WBK33" s="86">
        <v>2</v>
      </c>
      <c r="WBL33" s="86">
        <v>1</v>
      </c>
      <c r="WBM33" s="86" t="s">
        <v>994</v>
      </c>
      <c r="WBN33" s="82">
        <v>3</v>
      </c>
      <c r="WBO33" s="86">
        <v>2</v>
      </c>
      <c r="WBP33" s="86">
        <v>1</v>
      </c>
      <c r="WBQ33" s="86" t="s">
        <v>994</v>
      </c>
      <c r="WBR33" s="82">
        <v>3</v>
      </c>
      <c r="WBS33" s="86">
        <v>2</v>
      </c>
      <c r="WBT33" s="86">
        <v>1</v>
      </c>
      <c r="WBU33" s="86" t="s">
        <v>994</v>
      </c>
      <c r="WBV33" s="82">
        <v>3</v>
      </c>
      <c r="WBW33" s="86">
        <v>2</v>
      </c>
      <c r="WBX33" s="86">
        <v>1</v>
      </c>
      <c r="WBY33" s="86" t="s">
        <v>994</v>
      </c>
      <c r="WBZ33" s="82">
        <v>3</v>
      </c>
      <c r="WCA33" s="86">
        <v>2</v>
      </c>
      <c r="WCB33" s="86">
        <v>1</v>
      </c>
      <c r="WCC33" s="86" t="s">
        <v>994</v>
      </c>
      <c r="WCD33" s="82">
        <v>3</v>
      </c>
      <c r="WCE33" s="86">
        <v>2</v>
      </c>
      <c r="WCF33" s="86">
        <v>1</v>
      </c>
      <c r="WCG33" s="86" t="s">
        <v>994</v>
      </c>
      <c r="WCH33" s="82">
        <v>3</v>
      </c>
      <c r="WCI33" s="86">
        <v>2</v>
      </c>
      <c r="WCJ33" s="86">
        <v>1</v>
      </c>
      <c r="WCK33" s="86" t="s">
        <v>994</v>
      </c>
      <c r="WCL33" s="82">
        <v>3</v>
      </c>
      <c r="WCM33" s="86">
        <v>2</v>
      </c>
      <c r="WCN33" s="86">
        <v>1</v>
      </c>
      <c r="WCO33" s="86" t="s">
        <v>994</v>
      </c>
      <c r="WCP33" s="82">
        <v>3</v>
      </c>
      <c r="WCQ33" s="86">
        <v>2</v>
      </c>
      <c r="WCR33" s="86">
        <v>1</v>
      </c>
      <c r="WCS33" s="86" t="s">
        <v>994</v>
      </c>
      <c r="WCT33" s="82">
        <v>3</v>
      </c>
      <c r="WCU33" s="86">
        <v>2</v>
      </c>
      <c r="WCV33" s="86">
        <v>1</v>
      </c>
      <c r="WCW33" s="86" t="s">
        <v>994</v>
      </c>
      <c r="WCX33" s="82">
        <v>3</v>
      </c>
      <c r="WCY33" s="86">
        <v>2</v>
      </c>
      <c r="WCZ33" s="86">
        <v>1</v>
      </c>
      <c r="WDA33" s="86" t="s">
        <v>994</v>
      </c>
      <c r="WDB33" s="82">
        <v>3</v>
      </c>
      <c r="WDC33" s="86">
        <v>2</v>
      </c>
      <c r="WDD33" s="86">
        <v>1</v>
      </c>
      <c r="WDE33" s="86" t="s">
        <v>994</v>
      </c>
      <c r="WDF33" s="82">
        <v>3</v>
      </c>
      <c r="WDG33" s="86">
        <v>2</v>
      </c>
      <c r="WDH33" s="86">
        <v>1</v>
      </c>
      <c r="WDI33" s="86" t="s">
        <v>994</v>
      </c>
      <c r="WDJ33" s="82">
        <v>3</v>
      </c>
      <c r="WDK33" s="86">
        <v>2</v>
      </c>
      <c r="WDL33" s="86">
        <v>1</v>
      </c>
      <c r="WDM33" s="86" t="s">
        <v>994</v>
      </c>
      <c r="WDN33" s="82">
        <v>3</v>
      </c>
      <c r="WDO33" s="86">
        <v>2</v>
      </c>
      <c r="WDP33" s="86">
        <v>1</v>
      </c>
      <c r="WDQ33" s="86" t="s">
        <v>994</v>
      </c>
      <c r="WDR33" s="82">
        <v>3</v>
      </c>
      <c r="WDS33" s="86">
        <v>2</v>
      </c>
      <c r="WDT33" s="86">
        <v>1</v>
      </c>
      <c r="WDU33" s="86" t="s">
        <v>994</v>
      </c>
      <c r="WDV33" s="82">
        <v>3</v>
      </c>
      <c r="WDW33" s="86">
        <v>2</v>
      </c>
      <c r="WDX33" s="86">
        <v>1</v>
      </c>
      <c r="WDY33" s="86" t="s">
        <v>994</v>
      </c>
      <c r="WDZ33" s="82">
        <v>3</v>
      </c>
      <c r="WEA33" s="86">
        <v>2</v>
      </c>
      <c r="WEB33" s="86">
        <v>1</v>
      </c>
      <c r="WEC33" s="86" t="s">
        <v>994</v>
      </c>
      <c r="WED33" s="82">
        <v>3</v>
      </c>
      <c r="WEE33" s="86">
        <v>2</v>
      </c>
      <c r="WEF33" s="86">
        <v>1</v>
      </c>
      <c r="WEG33" s="86" t="s">
        <v>994</v>
      </c>
      <c r="WEH33" s="82">
        <v>3</v>
      </c>
      <c r="WEI33" s="86">
        <v>2</v>
      </c>
      <c r="WEJ33" s="86">
        <v>1</v>
      </c>
      <c r="WEK33" s="86" t="s">
        <v>994</v>
      </c>
      <c r="WEL33" s="82">
        <v>3</v>
      </c>
      <c r="WEM33" s="86">
        <v>2</v>
      </c>
      <c r="WEN33" s="86">
        <v>1</v>
      </c>
      <c r="WEO33" s="86" t="s">
        <v>994</v>
      </c>
      <c r="WEP33" s="82">
        <v>3</v>
      </c>
      <c r="WEQ33" s="86">
        <v>2</v>
      </c>
      <c r="WER33" s="86">
        <v>1</v>
      </c>
      <c r="WES33" s="86" t="s">
        <v>994</v>
      </c>
      <c r="WET33" s="82">
        <v>3</v>
      </c>
      <c r="WEU33" s="86">
        <v>2</v>
      </c>
      <c r="WEV33" s="86">
        <v>1</v>
      </c>
      <c r="WEW33" s="86" t="s">
        <v>994</v>
      </c>
      <c r="WEX33" s="82">
        <v>3</v>
      </c>
      <c r="WEY33" s="86">
        <v>2</v>
      </c>
      <c r="WEZ33" s="86">
        <v>1</v>
      </c>
      <c r="WFA33" s="86" t="s">
        <v>994</v>
      </c>
      <c r="WFB33" s="82">
        <v>3</v>
      </c>
      <c r="WFC33" s="86">
        <v>2</v>
      </c>
      <c r="WFD33" s="86">
        <v>1</v>
      </c>
      <c r="WFE33" s="86" t="s">
        <v>994</v>
      </c>
      <c r="WFF33" s="82">
        <v>3</v>
      </c>
      <c r="WFG33" s="86">
        <v>2</v>
      </c>
      <c r="WFH33" s="86">
        <v>1</v>
      </c>
      <c r="WFI33" s="86" t="s">
        <v>994</v>
      </c>
      <c r="WFJ33" s="82">
        <v>3</v>
      </c>
      <c r="WFK33" s="86">
        <v>2</v>
      </c>
      <c r="WFL33" s="86">
        <v>1</v>
      </c>
      <c r="WFM33" s="86" t="s">
        <v>994</v>
      </c>
      <c r="WFN33" s="82">
        <v>3</v>
      </c>
      <c r="WFO33" s="86">
        <v>2</v>
      </c>
      <c r="WFP33" s="86">
        <v>1</v>
      </c>
      <c r="WFQ33" s="86" t="s">
        <v>994</v>
      </c>
      <c r="WFR33" s="82">
        <v>3</v>
      </c>
      <c r="WFS33" s="86">
        <v>2</v>
      </c>
      <c r="WFT33" s="86">
        <v>1</v>
      </c>
      <c r="WFU33" s="86" t="s">
        <v>994</v>
      </c>
      <c r="WFV33" s="82">
        <v>3</v>
      </c>
      <c r="WFW33" s="86">
        <v>2</v>
      </c>
      <c r="WFX33" s="86">
        <v>1</v>
      </c>
      <c r="WFY33" s="86" t="s">
        <v>994</v>
      </c>
      <c r="WFZ33" s="82">
        <v>3</v>
      </c>
      <c r="WGA33" s="86">
        <v>2</v>
      </c>
      <c r="WGB33" s="86">
        <v>1</v>
      </c>
      <c r="WGC33" s="86" t="s">
        <v>994</v>
      </c>
      <c r="WGD33" s="82">
        <v>3</v>
      </c>
      <c r="WGE33" s="86">
        <v>2</v>
      </c>
      <c r="WGF33" s="86">
        <v>1</v>
      </c>
      <c r="WGG33" s="86" t="s">
        <v>994</v>
      </c>
      <c r="WGH33" s="82">
        <v>3</v>
      </c>
      <c r="WGI33" s="86">
        <v>2</v>
      </c>
      <c r="WGJ33" s="86">
        <v>1</v>
      </c>
      <c r="WGK33" s="86" t="s">
        <v>994</v>
      </c>
      <c r="WGL33" s="82">
        <v>3</v>
      </c>
      <c r="WGM33" s="86">
        <v>2</v>
      </c>
      <c r="WGN33" s="86">
        <v>1</v>
      </c>
      <c r="WGO33" s="86" t="s">
        <v>994</v>
      </c>
      <c r="WGP33" s="82">
        <v>3</v>
      </c>
      <c r="WGQ33" s="86">
        <v>2</v>
      </c>
      <c r="WGR33" s="86">
        <v>1</v>
      </c>
      <c r="WGS33" s="86" t="s">
        <v>994</v>
      </c>
      <c r="WGT33" s="82">
        <v>3</v>
      </c>
      <c r="WGU33" s="86">
        <v>2</v>
      </c>
      <c r="WGV33" s="86">
        <v>1</v>
      </c>
      <c r="WGW33" s="86" t="s">
        <v>994</v>
      </c>
      <c r="WGX33" s="82">
        <v>3</v>
      </c>
      <c r="WGY33" s="86">
        <v>2</v>
      </c>
      <c r="WGZ33" s="86">
        <v>1</v>
      </c>
      <c r="WHA33" s="86" t="s">
        <v>994</v>
      </c>
      <c r="WHB33" s="82">
        <v>3</v>
      </c>
      <c r="WHC33" s="86">
        <v>2</v>
      </c>
      <c r="WHD33" s="86">
        <v>1</v>
      </c>
      <c r="WHE33" s="86" t="s">
        <v>994</v>
      </c>
      <c r="WHF33" s="82">
        <v>3</v>
      </c>
      <c r="WHG33" s="86">
        <v>2</v>
      </c>
      <c r="WHH33" s="86">
        <v>1</v>
      </c>
      <c r="WHI33" s="86" t="s">
        <v>994</v>
      </c>
      <c r="WHJ33" s="82">
        <v>3</v>
      </c>
      <c r="WHK33" s="86">
        <v>2</v>
      </c>
      <c r="WHL33" s="86">
        <v>1</v>
      </c>
      <c r="WHM33" s="86" t="s">
        <v>994</v>
      </c>
      <c r="WHN33" s="82">
        <v>3</v>
      </c>
      <c r="WHO33" s="86">
        <v>2</v>
      </c>
      <c r="WHP33" s="86">
        <v>1</v>
      </c>
      <c r="WHQ33" s="86" t="s">
        <v>994</v>
      </c>
      <c r="WHR33" s="82">
        <v>3</v>
      </c>
      <c r="WHS33" s="86">
        <v>2</v>
      </c>
      <c r="WHT33" s="86">
        <v>1</v>
      </c>
      <c r="WHU33" s="86" t="s">
        <v>994</v>
      </c>
      <c r="WHV33" s="82">
        <v>3</v>
      </c>
      <c r="WHW33" s="86">
        <v>2</v>
      </c>
      <c r="WHX33" s="86">
        <v>1</v>
      </c>
      <c r="WHY33" s="86" t="s">
        <v>994</v>
      </c>
      <c r="WHZ33" s="82">
        <v>3</v>
      </c>
      <c r="WIA33" s="86">
        <v>2</v>
      </c>
      <c r="WIB33" s="86">
        <v>1</v>
      </c>
      <c r="WIC33" s="86" t="s">
        <v>994</v>
      </c>
      <c r="WID33" s="82">
        <v>3</v>
      </c>
      <c r="WIE33" s="86">
        <v>2</v>
      </c>
      <c r="WIF33" s="86">
        <v>1</v>
      </c>
      <c r="WIG33" s="86" t="s">
        <v>994</v>
      </c>
      <c r="WIH33" s="82">
        <v>3</v>
      </c>
      <c r="WII33" s="86">
        <v>2</v>
      </c>
      <c r="WIJ33" s="86">
        <v>1</v>
      </c>
      <c r="WIK33" s="86" t="s">
        <v>994</v>
      </c>
      <c r="WIL33" s="82">
        <v>3</v>
      </c>
      <c r="WIM33" s="86">
        <v>2</v>
      </c>
      <c r="WIN33" s="86">
        <v>1</v>
      </c>
      <c r="WIO33" s="86" t="s">
        <v>994</v>
      </c>
      <c r="WIP33" s="82">
        <v>3</v>
      </c>
      <c r="WIQ33" s="86">
        <v>2</v>
      </c>
      <c r="WIR33" s="86">
        <v>1</v>
      </c>
      <c r="WIS33" s="86" t="s">
        <v>994</v>
      </c>
      <c r="WIT33" s="82">
        <v>3</v>
      </c>
      <c r="WIU33" s="86">
        <v>2</v>
      </c>
      <c r="WIV33" s="86">
        <v>1</v>
      </c>
      <c r="WIW33" s="86" t="s">
        <v>994</v>
      </c>
      <c r="WIX33" s="82">
        <v>3</v>
      </c>
      <c r="WIY33" s="86">
        <v>2</v>
      </c>
      <c r="WIZ33" s="86">
        <v>1</v>
      </c>
      <c r="WJA33" s="86" t="s">
        <v>994</v>
      </c>
      <c r="WJB33" s="82">
        <v>3</v>
      </c>
      <c r="WJC33" s="86">
        <v>2</v>
      </c>
      <c r="WJD33" s="86">
        <v>1</v>
      </c>
      <c r="WJE33" s="86" t="s">
        <v>994</v>
      </c>
      <c r="WJF33" s="82">
        <v>3</v>
      </c>
      <c r="WJG33" s="86">
        <v>2</v>
      </c>
      <c r="WJH33" s="86">
        <v>1</v>
      </c>
      <c r="WJI33" s="86" t="s">
        <v>994</v>
      </c>
      <c r="WJJ33" s="82">
        <v>3</v>
      </c>
      <c r="WJK33" s="86">
        <v>2</v>
      </c>
      <c r="WJL33" s="86">
        <v>1</v>
      </c>
      <c r="WJM33" s="86" t="s">
        <v>994</v>
      </c>
      <c r="WJN33" s="82">
        <v>3</v>
      </c>
      <c r="WJO33" s="86">
        <v>2</v>
      </c>
      <c r="WJP33" s="86">
        <v>1</v>
      </c>
      <c r="WJQ33" s="86" t="s">
        <v>994</v>
      </c>
      <c r="WJR33" s="82">
        <v>3</v>
      </c>
      <c r="WJS33" s="86">
        <v>2</v>
      </c>
      <c r="WJT33" s="86">
        <v>1</v>
      </c>
      <c r="WJU33" s="86" t="s">
        <v>994</v>
      </c>
      <c r="WJV33" s="82">
        <v>3</v>
      </c>
      <c r="WJW33" s="86">
        <v>2</v>
      </c>
      <c r="WJX33" s="86">
        <v>1</v>
      </c>
      <c r="WJY33" s="86" t="s">
        <v>994</v>
      </c>
      <c r="WJZ33" s="82">
        <v>3</v>
      </c>
      <c r="WKA33" s="86">
        <v>2</v>
      </c>
      <c r="WKB33" s="86">
        <v>1</v>
      </c>
      <c r="WKC33" s="86" t="s">
        <v>994</v>
      </c>
      <c r="WKD33" s="82">
        <v>3</v>
      </c>
      <c r="WKE33" s="86">
        <v>2</v>
      </c>
      <c r="WKF33" s="86">
        <v>1</v>
      </c>
      <c r="WKG33" s="86" t="s">
        <v>994</v>
      </c>
      <c r="WKH33" s="82">
        <v>3</v>
      </c>
      <c r="WKI33" s="86">
        <v>2</v>
      </c>
      <c r="WKJ33" s="86">
        <v>1</v>
      </c>
      <c r="WKK33" s="86" t="s">
        <v>994</v>
      </c>
      <c r="WKL33" s="82">
        <v>3</v>
      </c>
      <c r="WKM33" s="86">
        <v>2</v>
      </c>
      <c r="WKN33" s="86">
        <v>1</v>
      </c>
      <c r="WKO33" s="86" t="s">
        <v>994</v>
      </c>
      <c r="WKP33" s="82">
        <v>3</v>
      </c>
      <c r="WKQ33" s="86">
        <v>2</v>
      </c>
      <c r="WKR33" s="86">
        <v>1</v>
      </c>
      <c r="WKS33" s="86" t="s">
        <v>994</v>
      </c>
      <c r="WKT33" s="82">
        <v>3</v>
      </c>
      <c r="WKU33" s="86">
        <v>2</v>
      </c>
      <c r="WKV33" s="86">
        <v>1</v>
      </c>
      <c r="WKW33" s="86" t="s">
        <v>994</v>
      </c>
      <c r="WKX33" s="82">
        <v>3</v>
      </c>
      <c r="WKY33" s="86">
        <v>2</v>
      </c>
      <c r="WKZ33" s="86">
        <v>1</v>
      </c>
      <c r="WLA33" s="86" t="s">
        <v>994</v>
      </c>
      <c r="WLB33" s="82">
        <v>3</v>
      </c>
      <c r="WLC33" s="86">
        <v>2</v>
      </c>
      <c r="WLD33" s="86">
        <v>1</v>
      </c>
      <c r="WLE33" s="86" t="s">
        <v>994</v>
      </c>
      <c r="WLF33" s="82">
        <v>3</v>
      </c>
      <c r="WLG33" s="86">
        <v>2</v>
      </c>
      <c r="WLH33" s="86">
        <v>1</v>
      </c>
      <c r="WLI33" s="86" t="s">
        <v>994</v>
      </c>
      <c r="WLJ33" s="82">
        <v>3</v>
      </c>
      <c r="WLK33" s="86">
        <v>2</v>
      </c>
      <c r="WLL33" s="86">
        <v>1</v>
      </c>
      <c r="WLM33" s="86" t="s">
        <v>994</v>
      </c>
      <c r="WLN33" s="82">
        <v>3</v>
      </c>
      <c r="WLO33" s="86">
        <v>2</v>
      </c>
      <c r="WLP33" s="86">
        <v>1</v>
      </c>
      <c r="WLQ33" s="86" t="s">
        <v>994</v>
      </c>
      <c r="WLR33" s="82">
        <v>3</v>
      </c>
      <c r="WLS33" s="86">
        <v>2</v>
      </c>
      <c r="WLT33" s="86">
        <v>1</v>
      </c>
      <c r="WLU33" s="86" t="s">
        <v>994</v>
      </c>
      <c r="WLV33" s="82">
        <v>3</v>
      </c>
      <c r="WLW33" s="86">
        <v>2</v>
      </c>
      <c r="WLX33" s="86">
        <v>1</v>
      </c>
      <c r="WLY33" s="86" t="s">
        <v>994</v>
      </c>
      <c r="WLZ33" s="82">
        <v>3</v>
      </c>
      <c r="WMA33" s="86">
        <v>2</v>
      </c>
      <c r="WMB33" s="86">
        <v>1</v>
      </c>
      <c r="WMC33" s="86" t="s">
        <v>994</v>
      </c>
      <c r="WMD33" s="82">
        <v>3</v>
      </c>
      <c r="WME33" s="86">
        <v>2</v>
      </c>
      <c r="WMF33" s="86">
        <v>1</v>
      </c>
      <c r="WMG33" s="86" t="s">
        <v>994</v>
      </c>
      <c r="WMH33" s="82">
        <v>3</v>
      </c>
      <c r="WMI33" s="86">
        <v>2</v>
      </c>
      <c r="WMJ33" s="86">
        <v>1</v>
      </c>
      <c r="WMK33" s="86" t="s">
        <v>994</v>
      </c>
      <c r="WML33" s="82">
        <v>3</v>
      </c>
      <c r="WMM33" s="86">
        <v>2</v>
      </c>
      <c r="WMN33" s="86">
        <v>1</v>
      </c>
      <c r="WMO33" s="86" t="s">
        <v>994</v>
      </c>
      <c r="WMP33" s="82">
        <v>3</v>
      </c>
      <c r="WMQ33" s="86">
        <v>2</v>
      </c>
      <c r="WMR33" s="86">
        <v>1</v>
      </c>
      <c r="WMS33" s="86" t="s">
        <v>994</v>
      </c>
      <c r="WMT33" s="82">
        <v>3</v>
      </c>
      <c r="WMU33" s="86">
        <v>2</v>
      </c>
      <c r="WMV33" s="86">
        <v>1</v>
      </c>
      <c r="WMW33" s="86" t="s">
        <v>994</v>
      </c>
      <c r="WMX33" s="82">
        <v>3</v>
      </c>
      <c r="WMY33" s="86">
        <v>2</v>
      </c>
      <c r="WMZ33" s="86">
        <v>1</v>
      </c>
      <c r="WNA33" s="86" t="s">
        <v>994</v>
      </c>
      <c r="WNB33" s="82">
        <v>3</v>
      </c>
      <c r="WNC33" s="86">
        <v>2</v>
      </c>
      <c r="WND33" s="86">
        <v>1</v>
      </c>
      <c r="WNE33" s="86" t="s">
        <v>994</v>
      </c>
      <c r="WNF33" s="82">
        <v>3</v>
      </c>
      <c r="WNG33" s="86">
        <v>2</v>
      </c>
      <c r="WNH33" s="86">
        <v>1</v>
      </c>
      <c r="WNI33" s="86" t="s">
        <v>994</v>
      </c>
      <c r="WNJ33" s="82">
        <v>3</v>
      </c>
      <c r="WNK33" s="86">
        <v>2</v>
      </c>
      <c r="WNL33" s="86">
        <v>1</v>
      </c>
      <c r="WNM33" s="86" t="s">
        <v>994</v>
      </c>
      <c r="WNN33" s="82">
        <v>3</v>
      </c>
      <c r="WNO33" s="86">
        <v>2</v>
      </c>
      <c r="WNP33" s="86">
        <v>1</v>
      </c>
      <c r="WNQ33" s="86" t="s">
        <v>994</v>
      </c>
      <c r="WNR33" s="82">
        <v>3</v>
      </c>
      <c r="WNS33" s="86">
        <v>2</v>
      </c>
      <c r="WNT33" s="86">
        <v>1</v>
      </c>
      <c r="WNU33" s="86" t="s">
        <v>994</v>
      </c>
      <c r="WNV33" s="82">
        <v>3</v>
      </c>
      <c r="WNW33" s="86">
        <v>2</v>
      </c>
      <c r="WNX33" s="86">
        <v>1</v>
      </c>
      <c r="WNY33" s="86" t="s">
        <v>994</v>
      </c>
      <c r="WNZ33" s="82">
        <v>3</v>
      </c>
      <c r="WOA33" s="86">
        <v>2</v>
      </c>
      <c r="WOB33" s="86">
        <v>1</v>
      </c>
      <c r="WOC33" s="86" t="s">
        <v>994</v>
      </c>
      <c r="WOD33" s="82">
        <v>3</v>
      </c>
      <c r="WOE33" s="86">
        <v>2</v>
      </c>
      <c r="WOF33" s="86">
        <v>1</v>
      </c>
      <c r="WOG33" s="86" t="s">
        <v>994</v>
      </c>
      <c r="WOH33" s="82">
        <v>3</v>
      </c>
      <c r="WOI33" s="86">
        <v>2</v>
      </c>
      <c r="WOJ33" s="86">
        <v>1</v>
      </c>
      <c r="WOK33" s="86" t="s">
        <v>994</v>
      </c>
      <c r="WOL33" s="82">
        <v>3</v>
      </c>
      <c r="WOM33" s="86">
        <v>2</v>
      </c>
      <c r="WON33" s="86">
        <v>1</v>
      </c>
      <c r="WOO33" s="86" t="s">
        <v>994</v>
      </c>
      <c r="WOP33" s="82">
        <v>3</v>
      </c>
      <c r="WOQ33" s="86">
        <v>2</v>
      </c>
      <c r="WOR33" s="86">
        <v>1</v>
      </c>
      <c r="WOS33" s="86" t="s">
        <v>994</v>
      </c>
      <c r="WOT33" s="82">
        <v>3</v>
      </c>
      <c r="WOU33" s="86">
        <v>2</v>
      </c>
      <c r="WOV33" s="86">
        <v>1</v>
      </c>
      <c r="WOW33" s="86" t="s">
        <v>994</v>
      </c>
      <c r="WOX33" s="82">
        <v>3</v>
      </c>
      <c r="WOY33" s="86">
        <v>2</v>
      </c>
      <c r="WOZ33" s="86">
        <v>1</v>
      </c>
      <c r="WPA33" s="86" t="s">
        <v>994</v>
      </c>
      <c r="WPB33" s="82">
        <v>3</v>
      </c>
      <c r="WPC33" s="86">
        <v>2</v>
      </c>
      <c r="WPD33" s="86">
        <v>1</v>
      </c>
      <c r="WPE33" s="86" t="s">
        <v>994</v>
      </c>
      <c r="WPF33" s="82">
        <v>3</v>
      </c>
      <c r="WPG33" s="86">
        <v>2</v>
      </c>
      <c r="WPH33" s="86">
        <v>1</v>
      </c>
      <c r="WPI33" s="86" t="s">
        <v>994</v>
      </c>
      <c r="WPJ33" s="82">
        <v>3</v>
      </c>
      <c r="WPK33" s="86">
        <v>2</v>
      </c>
      <c r="WPL33" s="86">
        <v>1</v>
      </c>
      <c r="WPM33" s="86" t="s">
        <v>994</v>
      </c>
      <c r="WPN33" s="82">
        <v>3</v>
      </c>
      <c r="WPO33" s="86">
        <v>2</v>
      </c>
      <c r="WPP33" s="86">
        <v>1</v>
      </c>
      <c r="WPQ33" s="86" t="s">
        <v>994</v>
      </c>
      <c r="WPR33" s="82">
        <v>3</v>
      </c>
      <c r="WPS33" s="86">
        <v>2</v>
      </c>
      <c r="WPT33" s="86">
        <v>1</v>
      </c>
      <c r="WPU33" s="86" t="s">
        <v>994</v>
      </c>
      <c r="WPV33" s="82">
        <v>3</v>
      </c>
      <c r="WPW33" s="86">
        <v>2</v>
      </c>
      <c r="WPX33" s="86">
        <v>1</v>
      </c>
      <c r="WPY33" s="86" t="s">
        <v>994</v>
      </c>
      <c r="WPZ33" s="82">
        <v>3</v>
      </c>
      <c r="WQA33" s="86">
        <v>2</v>
      </c>
      <c r="WQB33" s="86">
        <v>1</v>
      </c>
      <c r="WQC33" s="86" t="s">
        <v>994</v>
      </c>
      <c r="WQD33" s="82">
        <v>3</v>
      </c>
      <c r="WQE33" s="86">
        <v>2</v>
      </c>
      <c r="WQF33" s="86">
        <v>1</v>
      </c>
      <c r="WQG33" s="86" t="s">
        <v>994</v>
      </c>
      <c r="WQH33" s="82">
        <v>3</v>
      </c>
      <c r="WQI33" s="86">
        <v>2</v>
      </c>
      <c r="WQJ33" s="86">
        <v>1</v>
      </c>
      <c r="WQK33" s="86" t="s">
        <v>994</v>
      </c>
      <c r="WQL33" s="82">
        <v>3</v>
      </c>
      <c r="WQM33" s="86">
        <v>2</v>
      </c>
      <c r="WQN33" s="86">
        <v>1</v>
      </c>
      <c r="WQO33" s="86" t="s">
        <v>994</v>
      </c>
      <c r="WQP33" s="82">
        <v>3</v>
      </c>
      <c r="WQQ33" s="86">
        <v>2</v>
      </c>
      <c r="WQR33" s="86">
        <v>1</v>
      </c>
      <c r="WQS33" s="86" t="s">
        <v>994</v>
      </c>
      <c r="WQT33" s="82">
        <v>3</v>
      </c>
      <c r="WQU33" s="86">
        <v>2</v>
      </c>
      <c r="WQV33" s="86">
        <v>1</v>
      </c>
      <c r="WQW33" s="86" t="s">
        <v>994</v>
      </c>
      <c r="WQX33" s="82">
        <v>3</v>
      </c>
      <c r="WQY33" s="86">
        <v>2</v>
      </c>
      <c r="WQZ33" s="86">
        <v>1</v>
      </c>
      <c r="WRA33" s="86" t="s">
        <v>994</v>
      </c>
      <c r="WRB33" s="82">
        <v>3</v>
      </c>
      <c r="WRC33" s="86">
        <v>2</v>
      </c>
      <c r="WRD33" s="86">
        <v>1</v>
      </c>
      <c r="WRE33" s="86" t="s">
        <v>994</v>
      </c>
      <c r="WRF33" s="82">
        <v>3</v>
      </c>
      <c r="WRG33" s="86">
        <v>2</v>
      </c>
      <c r="WRH33" s="86">
        <v>1</v>
      </c>
      <c r="WRI33" s="86" t="s">
        <v>994</v>
      </c>
      <c r="WRJ33" s="82">
        <v>3</v>
      </c>
      <c r="WRK33" s="86">
        <v>2</v>
      </c>
      <c r="WRL33" s="86">
        <v>1</v>
      </c>
      <c r="WRM33" s="86" t="s">
        <v>994</v>
      </c>
      <c r="WRN33" s="82">
        <v>3</v>
      </c>
      <c r="WRO33" s="86">
        <v>2</v>
      </c>
      <c r="WRP33" s="86">
        <v>1</v>
      </c>
      <c r="WRQ33" s="86" t="s">
        <v>994</v>
      </c>
      <c r="WRR33" s="82">
        <v>3</v>
      </c>
      <c r="WRS33" s="86">
        <v>2</v>
      </c>
      <c r="WRT33" s="86">
        <v>1</v>
      </c>
      <c r="WRU33" s="86" t="s">
        <v>994</v>
      </c>
      <c r="WRV33" s="82">
        <v>3</v>
      </c>
      <c r="WRW33" s="86">
        <v>2</v>
      </c>
      <c r="WRX33" s="86">
        <v>1</v>
      </c>
      <c r="WRY33" s="86" t="s">
        <v>994</v>
      </c>
      <c r="WRZ33" s="82">
        <v>3</v>
      </c>
      <c r="WSA33" s="86">
        <v>2</v>
      </c>
      <c r="WSB33" s="86">
        <v>1</v>
      </c>
      <c r="WSC33" s="86" t="s">
        <v>994</v>
      </c>
      <c r="WSD33" s="82">
        <v>3</v>
      </c>
      <c r="WSE33" s="86">
        <v>2</v>
      </c>
      <c r="WSF33" s="86">
        <v>1</v>
      </c>
      <c r="WSG33" s="86" t="s">
        <v>994</v>
      </c>
      <c r="WSH33" s="82">
        <v>3</v>
      </c>
      <c r="WSI33" s="86">
        <v>2</v>
      </c>
      <c r="WSJ33" s="86">
        <v>1</v>
      </c>
      <c r="WSK33" s="86" t="s">
        <v>994</v>
      </c>
      <c r="WSL33" s="82">
        <v>3</v>
      </c>
      <c r="WSM33" s="86">
        <v>2</v>
      </c>
      <c r="WSN33" s="86">
        <v>1</v>
      </c>
      <c r="WSO33" s="86" t="s">
        <v>994</v>
      </c>
      <c r="WSP33" s="82">
        <v>3</v>
      </c>
      <c r="WSQ33" s="86">
        <v>2</v>
      </c>
      <c r="WSR33" s="86">
        <v>1</v>
      </c>
      <c r="WSS33" s="86" t="s">
        <v>994</v>
      </c>
      <c r="WST33" s="82">
        <v>3</v>
      </c>
      <c r="WSU33" s="86">
        <v>2</v>
      </c>
      <c r="WSV33" s="86">
        <v>1</v>
      </c>
      <c r="WSW33" s="86" t="s">
        <v>994</v>
      </c>
      <c r="WSX33" s="82">
        <v>3</v>
      </c>
      <c r="WSY33" s="86">
        <v>2</v>
      </c>
      <c r="WSZ33" s="86">
        <v>1</v>
      </c>
      <c r="WTA33" s="86" t="s">
        <v>994</v>
      </c>
      <c r="WTB33" s="82">
        <v>3</v>
      </c>
      <c r="WTC33" s="86">
        <v>2</v>
      </c>
      <c r="WTD33" s="86">
        <v>1</v>
      </c>
      <c r="WTE33" s="86" t="s">
        <v>994</v>
      </c>
      <c r="WTF33" s="82">
        <v>3</v>
      </c>
      <c r="WTG33" s="86">
        <v>2</v>
      </c>
      <c r="WTH33" s="86">
        <v>1</v>
      </c>
      <c r="WTI33" s="86" t="s">
        <v>994</v>
      </c>
      <c r="WTJ33" s="82">
        <v>3</v>
      </c>
      <c r="WTK33" s="86">
        <v>2</v>
      </c>
      <c r="WTL33" s="86">
        <v>1</v>
      </c>
      <c r="WTM33" s="86" t="s">
        <v>994</v>
      </c>
      <c r="WTN33" s="82">
        <v>3</v>
      </c>
      <c r="WTO33" s="86">
        <v>2</v>
      </c>
      <c r="WTP33" s="86">
        <v>1</v>
      </c>
      <c r="WTQ33" s="86" t="s">
        <v>994</v>
      </c>
      <c r="WTR33" s="82">
        <v>3</v>
      </c>
      <c r="WTS33" s="86">
        <v>2</v>
      </c>
      <c r="WTT33" s="86">
        <v>1</v>
      </c>
      <c r="WTU33" s="86" t="s">
        <v>994</v>
      </c>
      <c r="WTV33" s="82">
        <v>3</v>
      </c>
      <c r="WTW33" s="86">
        <v>2</v>
      </c>
      <c r="WTX33" s="86">
        <v>1</v>
      </c>
      <c r="WTY33" s="86" t="s">
        <v>994</v>
      </c>
      <c r="WTZ33" s="82">
        <v>3</v>
      </c>
      <c r="WUA33" s="86">
        <v>2</v>
      </c>
      <c r="WUB33" s="86">
        <v>1</v>
      </c>
      <c r="WUC33" s="86" t="s">
        <v>994</v>
      </c>
      <c r="WUD33" s="82">
        <v>3</v>
      </c>
      <c r="WUE33" s="86">
        <v>2</v>
      </c>
      <c r="WUF33" s="86">
        <v>1</v>
      </c>
      <c r="WUG33" s="86" t="s">
        <v>994</v>
      </c>
      <c r="WUH33" s="82">
        <v>3</v>
      </c>
      <c r="WUI33" s="86">
        <v>2</v>
      </c>
      <c r="WUJ33" s="86">
        <v>1</v>
      </c>
      <c r="WUK33" s="86" t="s">
        <v>994</v>
      </c>
      <c r="WUL33" s="82">
        <v>3</v>
      </c>
      <c r="WUM33" s="86">
        <v>2</v>
      </c>
      <c r="WUN33" s="86">
        <v>1</v>
      </c>
      <c r="WUO33" s="86" t="s">
        <v>994</v>
      </c>
      <c r="WUP33" s="82">
        <v>3</v>
      </c>
      <c r="WUQ33" s="86">
        <v>2</v>
      </c>
      <c r="WUR33" s="86">
        <v>1</v>
      </c>
      <c r="WUS33" s="86" t="s">
        <v>994</v>
      </c>
      <c r="WUT33" s="82">
        <v>3</v>
      </c>
      <c r="WUU33" s="86">
        <v>2</v>
      </c>
      <c r="WUV33" s="86">
        <v>1</v>
      </c>
      <c r="WUW33" s="86" t="s">
        <v>994</v>
      </c>
      <c r="WUX33" s="82">
        <v>3</v>
      </c>
      <c r="WUY33" s="86">
        <v>2</v>
      </c>
      <c r="WUZ33" s="86">
        <v>1</v>
      </c>
      <c r="WVA33" s="86" t="s">
        <v>994</v>
      </c>
      <c r="WVB33" s="82">
        <v>3</v>
      </c>
      <c r="WVC33" s="86">
        <v>2</v>
      </c>
      <c r="WVD33" s="86">
        <v>1</v>
      </c>
      <c r="WVE33" s="86" t="s">
        <v>994</v>
      </c>
      <c r="WVF33" s="82">
        <v>3</v>
      </c>
      <c r="WVG33" s="86">
        <v>2</v>
      </c>
      <c r="WVH33" s="86">
        <v>1</v>
      </c>
      <c r="WVI33" s="86" t="s">
        <v>994</v>
      </c>
      <c r="WVJ33" s="82">
        <v>3</v>
      </c>
      <c r="WVK33" s="86">
        <v>2</v>
      </c>
      <c r="WVL33" s="86">
        <v>1</v>
      </c>
      <c r="WVM33" s="86" t="s">
        <v>994</v>
      </c>
      <c r="WVN33" s="82">
        <v>3</v>
      </c>
      <c r="WVO33" s="86">
        <v>2</v>
      </c>
      <c r="WVP33" s="86">
        <v>1</v>
      </c>
      <c r="WVQ33" s="86" t="s">
        <v>994</v>
      </c>
      <c r="WVR33" s="82">
        <v>3</v>
      </c>
      <c r="WVS33" s="86">
        <v>2</v>
      </c>
      <c r="WVT33" s="86">
        <v>1</v>
      </c>
      <c r="WVU33" s="86" t="s">
        <v>994</v>
      </c>
      <c r="WVV33" s="82">
        <v>3</v>
      </c>
      <c r="WVW33" s="86">
        <v>2</v>
      </c>
      <c r="WVX33" s="86">
        <v>1</v>
      </c>
      <c r="WVY33" s="86" t="s">
        <v>994</v>
      </c>
      <c r="WVZ33" s="82">
        <v>3</v>
      </c>
      <c r="WWA33" s="86">
        <v>2</v>
      </c>
      <c r="WWB33" s="86">
        <v>1</v>
      </c>
      <c r="WWC33" s="86" t="s">
        <v>994</v>
      </c>
      <c r="WWD33" s="82">
        <v>3</v>
      </c>
      <c r="WWE33" s="86">
        <v>2</v>
      </c>
      <c r="WWF33" s="86">
        <v>1</v>
      </c>
      <c r="WWG33" s="86" t="s">
        <v>994</v>
      </c>
      <c r="WWH33" s="82">
        <v>3</v>
      </c>
      <c r="WWI33" s="86">
        <v>2</v>
      </c>
      <c r="WWJ33" s="86">
        <v>1</v>
      </c>
      <c r="WWK33" s="86" t="s">
        <v>994</v>
      </c>
      <c r="WWL33" s="82">
        <v>3</v>
      </c>
      <c r="WWM33" s="86">
        <v>2</v>
      </c>
      <c r="WWN33" s="86">
        <v>1</v>
      </c>
      <c r="WWO33" s="86" t="s">
        <v>994</v>
      </c>
      <c r="WWP33" s="82">
        <v>3</v>
      </c>
      <c r="WWQ33" s="86">
        <v>2</v>
      </c>
      <c r="WWR33" s="86">
        <v>1</v>
      </c>
      <c r="WWS33" s="86" t="s">
        <v>994</v>
      </c>
      <c r="WWT33" s="82">
        <v>3</v>
      </c>
      <c r="WWU33" s="86">
        <v>2</v>
      </c>
      <c r="WWV33" s="86">
        <v>1</v>
      </c>
      <c r="WWW33" s="86" t="s">
        <v>994</v>
      </c>
      <c r="WWX33" s="82">
        <v>3</v>
      </c>
      <c r="WWY33" s="86">
        <v>2</v>
      </c>
      <c r="WWZ33" s="86">
        <v>1</v>
      </c>
      <c r="WXA33" s="86" t="s">
        <v>994</v>
      </c>
      <c r="WXB33" s="82">
        <v>3</v>
      </c>
      <c r="WXC33" s="86">
        <v>2</v>
      </c>
      <c r="WXD33" s="86">
        <v>1</v>
      </c>
      <c r="WXE33" s="86" t="s">
        <v>994</v>
      </c>
      <c r="WXF33" s="82">
        <v>3</v>
      </c>
      <c r="WXG33" s="86">
        <v>2</v>
      </c>
      <c r="WXH33" s="86">
        <v>1</v>
      </c>
      <c r="WXI33" s="86" t="s">
        <v>994</v>
      </c>
      <c r="WXJ33" s="82">
        <v>3</v>
      </c>
      <c r="WXK33" s="86">
        <v>2</v>
      </c>
      <c r="WXL33" s="86">
        <v>1</v>
      </c>
      <c r="WXM33" s="86" t="s">
        <v>994</v>
      </c>
      <c r="WXN33" s="82">
        <v>3</v>
      </c>
      <c r="WXO33" s="86">
        <v>2</v>
      </c>
      <c r="WXP33" s="86">
        <v>1</v>
      </c>
      <c r="WXQ33" s="86" t="s">
        <v>994</v>
      </c>
      <c r="WXR33" s="82">
        <v>3</v>
      </c>
      <c r="WXS33" s="86">
        <v>2</v>
      </c>
      <c r="WXT33" s="86">
        <v>1</v>
      </c>
      <c r="WXU33" s="86" t="s">
        <v>994</v>
      </c>
      <c r="WXV33" s="82">
        <v>3</v>
      </c>
      <c r="WXW33" s="86">
        <v>2</v>
      </c>
      <c r="WXX33" s="86">
        <v>1</v>
      </c>
      <c r="WXY33" s="86" t="s">
        <v>994</v>
      </c>
      <c r="WXZ33" s="82">
        <v>3</v>
      </c>
      <c r="WYA33" s="86">
        <v>2</v>
      </c>
      <c r="WYB33" s="86">
        <v>1</v>
      </c>
      <c r="WYC33" s="86" t="s">
        <v>994</v>
      </c>
      <c r="WYD33" s="82">
        <v>3</v>
      </c>
      <c r="WYE33" s="86">
        <v>2</v>
      </c>
      <c r="WYF33" s="86">
        <v>1</v>
      </c>
      <c r="WYG33" s="86" t="s">
        <v>994</v>
      </c>
      <c r="WYH33" s="82">
        <v>3</v>
      </c>
      <c r="WYI33" s="86">
        <v>2</v>
      </c>
      <c r="WYJ33" s="86">
        <v>1</v>
      </c>
      <c r="WYK33" s="86" t="s">
        <v>994</v>
      </c>
      <c r="WYL33" s="82">
        <v>3</v>
      </c>
      <c r="WYM33" s="86">
        <v>2</v>
      </c>
      <c r="WYN33" s="86">
        <v>1</v>
      </c>
      <c r="WYO33" s="86" t="s">
        <v>994</v>
      </c>
      <c r="WYP33" s="82">
        <v>3</v>
      </c>
      <c r="WYQ33" s="86">
        <v>2</v>
      </c>
      <c r="WYR33" s="86">
        <v>1</v>
      </c>
      <c r="WYS33" s="86" t="s">
        <v>994</v>
      </c>
      <c r="WYT33" s="82">
        <v>3</v>
      </c>
      <c r="WYU33" s="86">
        <v>2</v>
      </c>
      <c r="WYV33" s="86">
        <v>1</v>
      </c>
      <c r="WYW33" s="86" t="s">
        <v>994</v>
      </c>
      <c r="WYX33" s="82">
        <v>3</v>
      </c>
      <c r="WYY33" s="86">
        <v>2</v>
      </c>
      <c r="WYZ33" s="86">
        <v>1</v>
      </c>
      <c r="WZA33" s="86" t="s">
        <v>994</v>
      </c>
      <c r="WZB33" s="82">
        <v>3</v>
      </c>
      <c r="WZC33" s="86">
        <v>2</v>
      </c>
      <c r="WZD33" s="86">
        <v>1</v>
      </c>
      <c r="WZE33" s="86" t="s">
        <v>994</v>
      </c>
      <c r="WZF33" s="82">
        <v>3</v>
      </c>
      <c r="WZG33" s="86">
        <v>2</v>
      </c>
      <c r="WZH33" s="86">
        <v>1</v>
      </c>
      <c r="WZI33" s="86" t="s">
        <v>994</v>
      </c>
      <c r="WZJ33" s="82">
        <v>3</v>
      </c>
      <c r="WZK33" s="86">
        <v>2</v>
      </c>
      <c r="WZL33" s="86">
        <v>1</v>
      </c>
      <c r="WZM33" s="86" t="s">
        <v>994</v>
      </c>
      <c r="WZN33" s="82">
        <v>3</v>
      </c>
      <c r="WZO33" s="86">
        <v>2</v>
      </c>
      <c r="WZP33" s="86">
        <v>1</v>
      </c>
      <c r="WZQ33" s="86" t="s">
        <v>994</v>
      </c>
      <c r="WZR33" s="82">
        <v>3</v>
      </c>
      <c r="WZS33" s="86">
        <v>2</v>
      </c>
      <c r="WZT33" s="86">
        <v>1</v>
      </c>
      <c r="WZU33" s="86" t="s">
        <v>994</v>
      </c>
      <c r="WZV33" s="82">
        <v>3</v>
      </c>
      <c r="WZW33" s="86">
        <v>2</v>
      </c>
      <c r="WZX33" s="86">
        <v>1</v>
      </c>
      <c r="WZY33" s="86" t="s">
        <v>994</v>
      </c>
      <c r="WZZ33" s="82">
        <v>3</v>
      </c>
      <c r="XAA33" s="86">
        <v>2</v>
      </c>
      <c r="XAB33" s="86">
        <v>1</v>
      </c>
      <c r="XAC33" s="86" t="s">
        <v>994</v>
      </c>
      <c r="XAD33" s="82">
        <v>3</v>
      </c>
      <c r="XAE33" s="86">
        <v>2</v>
      </c>
      <c r="XAF33" s="86">
        <v>1</v>
      </c>
      <c r="XAG33" s="86" t="s">
        <v>994</v>
      </c>
      <c r="XAH33" s="82">
        <v>3</v>
      </c>
      <c r="XAI33" s="86">
        <v>2</v>
      </c>
      <c r="XAJ33" s="86">
        <v>1</v>
      </c>
      <c r="XAK33" s="86" t="s">
        <v>994</v>
      </c>
      <c r="XAL33" s="82">
        <v>3</v>
      </c>
      <c r="XAM33" s="86">
        <v>2</v>
      </c>
      <c r="XAN33" s="86">
        <v>1</v>
      </c>
      <c r="XAO33" s="86" t="s">
        <v>994</v>
      </c>
      <c r="XAP33" s="82">
        <v>3</v>
      </c>
      <c r="XAQ33" s="86">
        <v>2</v>
      </c>
      <c r="XAR33" s="86">
        <v>1</v>
      </c>
      <c r="XAS33" s="86" t="s">
        <v>994</v>
      </c>
      <c r="XAT33" s="82">
        <v>3</v>
      </c>
      <c r="XAU33" s="86">
        <v>2</v>
      </c>
      <c r="XAV33" s="86">
        <v>1</v>
      </c>
      <c r="XAW33" s="86" t="s">
        <v>994</v>
      </c>
      <c r="XAX33" s="82">
        <v>3</v>
      </c>
      <c r="XAY33" s="86">
        <v>2</v>
      </c>
      <c r="XAZ33" s="86">
        <v>1</v>
      </c>
      <c r="XBA33" s="86" t="s">
        <v>994</v>
      </c>
      <c r="XBB33" s="82">
        <v>3</v>
      </c>
      <c r="XBC33" s="86">
        <v>2</v>
      </c>
      <c r="XBD33" s="86">
        <v>1</v>
      </c>
      <c r="XBE33" s="86" t="s">
        <v>994</v>
      </c>
      <c r="XBF33" s="82">
        <v>3</v>
      </c>
      <c r="XBG33" s="86">
        <v>2</v>
      </c>
      <c r="XBH33" s="86">
        <v>1</v>
      </c>
      <c r="XBI33" s="86" t="s">
        <v>994</v>
      </c>
      <c r="XBJ33" s="82">
        <v>3</v>
      </c>
      <c r="XBK33" s="86">
        <v>2</v>
      </c>
      <c r="XBL33" s="86">
        <v>1</v>
      </c>
      <c r="XBM33" s="86" t="s">
        <v>994</v>
      </c>
      <c r="XBN33" s="82">
        <v>3</v>
      </c>
      <c r="XBO33" s="86">
        <v>2</v>
      </c>
      <c r="XBP33" s="86">
        <v>1</v>
      </c>
      <c r="XBQ33" s="86" t="s">
        <v>994</v>
      </c>
      <c r="XBR33" s="82">
        <v>3</v>
      </c>
      <c r="XBS33" s="86">
        <v>2</v>
      </c>
      <c r="XBT33" s="86">
        <v>1</v>
      </c>
      <c r="XBU33" s="86" t="s">
        <v>994</v>
      </c>
      <c r="XBV33" s="82">
        <v>3</v>
      </c>
      <c r="XBW33" s="86">
        <v>2</v>
      </c>
      <c r="XBX33" s="86">
        <v>1</v>
      </c>
      <c r="XBY33" s="86" t="s">
        <v>994</v>
      </c>
      <c r="XBZ33" s="82">
        <v>3</v>
      </c>
      <c r="XCA33" s="86">
        <v>2</v>
      </c>
      <c r="XCB33" s="86">
        <v>1</v>
      </c>
      <c r="XCC33" s="86" t="s">
        <v>994</v>
      </c>
      <c r="XCD33" s="82">
        <v>3</v>
      </c>
      <c r="XCE33" s="86">
        <v>2</v>
      </c>
      <c r="XCF33" s="86">
        <v>1</v>
      </c>
      <c r="XCG33" s="86" t="s">
        <v>994</v>
      </c>
      <c r="XCH33" s="82">
        <v>3</v>
      </c>
      <c r="XCI33" s="86">
        <v>2</v>
      </c>
      <c r="XCJ33" s="86">
        <v>1</v>
      </c>
      <c r="XCK33" s="86" t="s">
        <v>994</v>
      </c>
      <c r="XCL33" s="82">
        <v>3</v>
      </c>
      <c r="XCM33" s="86">
        <v>2</v>
      </c>
      <c r="XCN33" s="86">
        <v>1</v>
      </c>
      <c r="XCO33" s="86" t="s">
        <v>994</v>
      </c>
      <c r="XCP33" s="82">
        <v>3</v>
      </c>
      <c r="XCQ33" s="86">
        <v>2</v>
      </c>
      <c r="XCR33" s="86">
        <v>1</v>
      </c>
      <c r="XCS33" s="86" t="s">
        <v>994</v>
      </c>
      <c r="XCT33" s="82">
        <v>3</v>
      </c>
      <c r="XCU33" s="86">
        <v>2</v>
      </c>
      <c r="XCV33" s="86">
        <v>1</v>
      </c>
      <c r="XCW33" s="86" t="s">
        <v>994</v>
      </c>
      <c r="XCX33" s="82">
        <v>3</v>
      </c>
      <c r="XCY33" s="86">
        <v>2</v>
      </c>
      <c r="XCZ33" s="86">
        <v>1</v>
      </c>
      <c r="XDA33" s="86" t="s">
        <v>994</v>
      </c>
      <c r="XDB33" s="82">
        <v>3</v>
      </c>
      <c r="XDC33" s="86">
        <v>2</v>
      </c>
      <c r="XDD33" s="86">
        <v>1</v>
      </c>
      <c r="XDE33" s="86" t="s">
        <v>994</v>
      </c>
      <c r="XDF33" s="82">
        <v>3</v>
      </c>
      <c r="XDG33" s="86">
        <v>2</v>
      </c>
      <c r="XDH33" s="86">
        <v>1</v>
      </c>
      <c r="XDI33" s="86" t="s">
        <v>994</v>
      </c>
      <c r="XDJ33" s="82">
        <v>3</v>
      </c>
      <c r="XDK33" s="86">
        <v>2</v>
      </c>
      <c r="XDL33" s="86">
        <v>1</v>
      </c>
      <c r="XDM33" s="86" t="s">
        <v>994</v>
      </c>
      <c r="XDN33" s="82">
        <v>3</v>
      </c>
      <c r="XDO33" s="86">
        <v>2</v>
      </c>
      <c r="XDP33" s="86">
        <v>1</v>
      </c>
      <c r="XDQ33" s="86" t="s">
        <v>994</v>
      </c>
      <c r="XDR33" s="82">
        <v>3</v>
      </c>
      <c r="XDS33" s="86">
        <v>2</v>
      </c>
      <c r="XDT33" s="86">
        <v>1</v>
      </c>
      <c r="XDU33" s="86" t="s">
        <v>994</v>
      </c>
      <c r="XDV33" s="82">
        <v>3</v>
      </c>
      <c r="XDW33" s="86">
        <v>2</v>
      </c>
      <c r="XDX33" s="86">
        <v>1</v>
      </c>
      <c r="XDY33" s="86" t="s">
        <v>994</v>
      </c>
      <c r="XDZ33" s="82">
        <v>3</v>
      </c>
      <c r="XEA33" s="86">
        <v>2</v>
      </c>
      <c r="XEB33" s="86">
        <v>1</v>
      </c>
      <c r="XEC33" s="86" t="s">
        <v>994</v>
      </c>
      <c r="XED33" s="82">
        <v>3</v>
      </c>
      <c r="XEE33" s="86">
        <v>2</v>
      </c>
      <c r="XEF33" s="86">
        <v>1</v>
      </c>
      <c r="XEG33" s="86" t="s">
        <v>994</v>
      </c>
      <c r="XEH33" s="82">
        <v>3</v>
      </c>
      <c r="XEI33" s="86">
        <v>2</v>
      </c>
      <c r="XEJ33" s="86">
        <v>1</v>
      </c>
      <c r="XEK33" s="86" t="s">
        <v>994</v>
      </c>
      <c r="XEL33" s="82">
        <v>3</v>
      </c>
      <c r="XEM33" s="86">
        <v>2</v>
      </c>
      <c r="XEN33" s="86">
        <v>1</v>
      </c>
      <c r="XEO33" s="86" t="s">
        <v>994</v>
      </c>
      <c r="XEP33" s="82">
        <v>3</v>
      </c>
      <c r="XEQ33" s="86">
        <v>2</v>
      </c>
      <c r="XER33" s="86">
        <v>1</v>
      </c>
      <c r="XES33" s="86" t="s">
        <v>994</v>
      </c>
      <c r="XET33" s="82">
        <v>3</v>
      </c>
      <c r="XEU33" s="86">
        <v>2</v>
      </c>
      <c r="XEV33" s="86">
        <v>1</v>
      </c>
      <c r="XEW33" s="86" t="s">
        <v>994</v>
      </c>
      <c r="XEX33" s="82">
        <v>3</v>
      </c>
      <c r="XEY33" s="86">
        <v>2</v>
      </c>
      <c r="XEZ33" s="86">
        <v>1</v>
      </c>
      <c r="XFA33" s="86" t="s">
        <v>994</v>
      </c>
      <c r="XFB33" s="82">
        <v>3</v>
      </c>
      <c r="XFC33" s="86">
        <v>2</v>
      </c>
      <c r="XFD33" s="86">
        <v>1</v>
      </c>
    </row>
    <row r="34" spans="1:16384" s="29" customFormat="1" ht="15.75" customHeight="1">
      <c r="A34" s="441"/>
      <c r="B34" s="394"/>
      <c r="C34" s="76" t="s">
        <v>607</v>
      </c>
      <c r="D34" s="45" t="s">
        <v>972</v>
      </c>
      <c r="E34" s="364" t="s">
        <v>995</v>
      </c>
      <c r="F34" s="45">
        <v>2</v>
      </c>
      <c r="G34" s="45">
        <v>0</v>
      </c>
      <c r="H34" s="76">
        <f t="shared" ref="H34:H36" si="0">F34+G34</f>
        <v>2</v>
      </c>
      <c r="I34" s="384">
        <v>8</v>
      </c>
      <c r="J34" s="303"/>
      <c r="K34" s="12"/>
      <c r="L34" s="12" t="s">
        <v>973</v>
      </c>
    </row>
    <row r="35" spans="1:16384" s="29" customFormat="1" ht="15.75" customHeight="1">
      <c r="A35" s="441"/>
      <c r="B35" s="394"/>
      <c r="C35" s="89" t="s">
        <v>635</v>
      </c>
      <c r="D35" s="76" t="s">
        <v>974</v>
      </c>
      <c r="E35" s="295"/>
      <c r="F35" s="45">
        <v>2</v>
      </c>
      <c r="G35" s="45">
        <v>1</v>
      </c>
      <c r="H35" s="45">
        <f t="shared" si="0"/>
        <v>3</v>
      </c>
      <c r="I35" s="295"/>
      <c r="J35" s="303"/>
      <c r="K35" s="12"/>
      <c r="L35" s="12" t="s">
        <v>975</v>
      </c>
    </row>
    <row r="36" spans="1:16384" s="29" customFormat="1" ht="15.75" customHeight="1">
      <c r="A36" s="441"/>
      <c r="B36" s="394"/>
      <c r="C36" s="432" t="s">
        <v>1038</v>
      </c>
      <c r="D36" s="76" t="s">
        <v>625</v>
      </c>
      <c r="E36" s="45"/>
      <c r="F36" s="45">
        <v>2</v>
      </c>
      <c r="G36" s="45">
        <v>0</v>
      </c>
      <c r="H36" s="76">
        <f t="shared" si="0"/>
        <v>2</v>
      </c>
      <c r="I36" s="45">
        <v>8</v>
      </c>
      <c r="J36" s="303"/>
      <c r="K36" s="12"/>
      <c r="L36" s="12"/>
    </row>
    <row r="37" spans="1:16384" s="29" customFormat="1" ht="15.75" customHeight="1">
      <c r="A37" s="442"/>
      <c r="B37" s="355"/>
      <c r="C37" s="89" t="s">
        <v>530</v>
      </c>
      <c r="D37" s="89" t="s">
        <v>531</v>
      </c>
      <c r="E37" s="45"/>
      <c r="F37" s="89">
        <v>2</v>
      </c>
      <c r="G37" s="89">
        <v>1</v>
      </c>
      <c r="H37" s="89">
        <v>3</v>
      </c>
      <c r="I37" s="76">
        <v>16</v>
      </c>
      <c r="J37" s="295"/>
      <c r="K37" s="12"/>
      <c r="L37" s="12"/>
    </row>
    <row r="38" spans="1:16384" s="29" customFormat="1" ht="15.75" customHeight="1">
      <c r="A38" s="386" t="s">
        <v>757</v>
      </c>
      <c r="B38" s="384" t="s">
        <v>718</v>
      </c>
      <c r="C38" s="76" t="s">
        <v>755</v>
      </c>
      <c r="D38" s="89" t="s">
        <v>756</v>
      </c>
      <c r="E38" s="45"/>
      <c r="F38" s="89">
        <v>3</v>
      </c>
      <c r="G38" s="89">
        <v>0</v>
      </c>
      <c r="H38" s="89">
        <v>3</v>
      </c>
      <c r="I38" s="45">
        <v>8</v>
      </c>
      <c r="J38" s="384" t="s">
        <v>986</v>
      </c>
    </row>
    <row r="39" spans="1:16384" s="29" customFormat="1" ht="15.75" customHeight="1">
      <c r="A39" s="295"/>
      <c r="B39" s="295"/>
      <c r="C39" s="76" t="s">
        <v>770</v>
      </c>
      <c r="D39" s="89" t="s">
        <v>771</v>
      </c>
      <c r="E39" s="45"/>
      <c r="F39" s="89">
        <v>2</v>
      </c>
      <c r="G39" s="89">
        <v>0</v>
      </c>
      <c r="H39" s="89">
        <v>2</v>
      </c>
      <c r="I39" s="45">
        <v>8</v>
      </c>
      <c r="J39" s="295"/>
    </row>
    <row r="40" spans="1:16384" s="29" customFormat="1" ht="15.75" customHeight="1">
      <c r="A40" s="387" t="s">
        <v>132</v>
      </c>
      <c r="B40" s="364" t="s">
        <v>917</v>
      </c>
      <c r="C40" s="89" t="s">
        <v>129</v>
      </c>
      <c r="D40" s="76" t="s">
        <v>130</v>
      </c>
      <c r="E40" s="76"/>
      <c r="F40" s="89">
        <v>2</v>
      </c>
      <c r="G40" s="89">
        <v>0</v>
      </c>
      <c r="H40" s="89">
        <v>2</v>
      </c>
      <c r="I40" s="45">
        <v>8</v>
      </c>
      <c r="J40" s="384" t="s">
        <v>996</v>
      </c>
    </row>
    <row r="41" spans="1:16384" s="29" customFormat="1" ht="15.75" customHeight="1">
      <c r="A41" s="303"/>
      <c r="B41" s="303"/>
      <c r="C41" s="76" t="s">
        <v>53</v>
      </c>
      <c r="D41" s="45" t="s">
        <v>919</v>
      </c>
      <c r="E41" s="45"/>
      <c r="F41" s="45">
        <v>1</v>
      </c>
      <c r="G41" s="45">
        <v>0</v>
      </c>
      <c r="H41" s="45">
        <v>1</v>
      </c>
      <c r="I41" s="45">
        <v>8</v>
      </c>
      <c r="J41" s="303"/>
    </row>
    <row r="42" spans="1:16384" s="29" customFormat="1" ht="15.75" customHeight="1">
      <c r="A42" s="303"/>
      <c r="B42" s="303"/>
      <c r="C42" s="76" t="s">
        <v>920</v>
      </c>
      <c r="D42" s="45" t="s">
        <v>919</v>
      </c>
      <c r="E42" s="45"/>
      <c r="F42" s="45">
        <v>1</v>
      </c>
      <c r="G42" s="45">
        <v>0</v>
      </c>
      <c r="H42" s="45">
        <v>1</v>
      </c>
      <c r="I42" s="45">
        <v>16</v>
      </c>
      <c r="J42" s="303"/>
    </row>
    <row r="43" spans="1:16384" s="29" customFormat="1" ht="15.75" customHeight="1">
      <c r="A43" s="303"/>
      <c r="B43" s="303"/>
      <c r="C43" s="76" t="s">
        <v>206</v>
      </c>
      <c r="D43" s="45" t="s">
        <v>833</v>
      </c>
      <c r="E43" s="45"/>
      <c r="F43" s="45"/>
      <c r="G43" s="45"/>
      <c r="H43" s="45">
        <v>3</v>
      </c>
      <c r="I43" s="45">
        <v>16</v>
      </c>
      <c r="J43" s="303"/>
    </row>
    <row r="44" spans="1:16384" s="29" customFormat="1" ht="15.75" customHeight="1">
      <c r="A44" s="295"/>
      <c r="B44" s="295"/>
      <c r="C44" s="76" t="s">
        <v>58</v>
      </c>
      <c r="D44" s="45" t="s">
        <v>919</v>
      </c>
      <c r="E44" s="45"/>
      <c r="F44" s="45">
        <v>1</v>
      </c>
      <c r="G44" s="45">
        <v>0</v>
      </c>
      <c r="H44" s="45">
        <v>1</v>
      </c>
      <c r="I44" s="45">
        <v>16</v>
      </c>
      <c r="J44" s="295"/>
    </row>
    <row r="45" spans="1:16384" s="29" customFormat="1" ht="15.75" customHeight="1">
      <c r="A45" s="387" t="s">
        <v>435</v>
      </c>
      <c r="B45" s="364" t="s">
        <v>921</v>
      </c>
      <c r="C45" s="76" t="s">
        <v>420</v>
      </c>
      <c r="D45" s="115" t="s">
        <v>997</v>
      </c>
      <c r="E45" s="45"/>
      <c r="F45" s="45">
        <v>2</v>
      </c>
      <c r="G45" s="45">
        <v>0</v>
      </c>
      <c r="H45" s="45">
        <v>2</v>
      </c>
      <c r="I45" s="45">
        <v>16</v>
      </c>
      <c r="J45" s="384" t="s">
        <v>922</v>
      </c>
    </row>
    <row r="46" spans="1:16384" s="29" customFormat="1" ht="15.75" customHeight="1">
      <c r="A46" s="295"/>
      <c r="B46" s="295"/>
      <c r="C46" s="76" t="s">
        <v>420</v>
      </c>
      <c r="D46" s="115" t="s">
        <v>998</v>
      </c>
      <c r="E46" s="45"/>
      <c r="F46" s="45">
        <v>2</v>
      </c>
      <c r="G46" s="45">
        <v>0</v>
      </c>
      <c r="H46" s="45">
        <v>2</v>
      </c>
      <c r="I46" s="45">
        <v>16</v>
      </c>
      <c r="J46" s="295"/>
    </row>
    <row r="47" spans="1:16384" s="29" customFormat="1" ht="15.75" customHeight="1">
      <c r="A47" s="20" t="s">
        <v>927</v>
      </c>
      <c r="B47" s="76" t="s">
        <v>928</v>
      </c>
      <c r="C47" s="76" t="s">
        <v>206</v>
      </c>
      <c r="D47" s="76" t="s">
        <v>929</v>
      </c>
      <c r="E47" s="76"/>
      <c r="F47" s="76">
        <v>3</v>
      </c>
      <c r="G47" s="76">
        <v>2</v>
      </c>
      <c r="H47" s="76">
        <v>1</v>
      </c>
      <c r="I47" s="45">
        <v>16</v>
      </c>
      <c r="J47" s="45" t="s">
        <v>930</v>
      </c>
    </row>
    <row r="48" spans="1:16384" s="29" customFormat="1" ht="25.5" customHeight="1">
      <c r="A48" s="393" t="s">
        <v>41</v>
      </c>
      <c r="B48" s="364" t="s">
        <v>42</v>
      </c>
      <c r="C48" s="76" t="s">
        <v>38</v>
      </c>
      <c r="D48" s="45" t="s">
        <v>39</v>
      </c>
      <c r="E48" s="364" t="s">
        <v>999</v>
      </c>
      <c r="F48" s="89">
        <v>2</v>
      </c>
      <c r="G48" s="89">
        <v>2</v>
      </c>
      <c r="H48" s="390">
        <v>2</v>
      </c>
      <c r="I48" s="384">
        <v>16</v>
      </c>
      <c r="J48" s="384" t="s">
        <v>988</v>
      </c>
    </row>
    <row r="49" spans="1:11" s="29" customFormat="1" ht="31.5" customHeight="1">
      <c r="A49" s="394"/>
      <c r="B49" s="303"/>
      <c r="C49" s="89" t="s">
        <v>880</v>
      </c>
      <c r="D49" s="115" t="s">
        <v>881</v>
      </c>
      <c r="E49" s="303"/>
      <c r="F49" s="89">
        <v>2</v>
      </c>
      <c r="G49" s="89" t="s">
        <v>25</v>
      </c>
      <c r="H49" s="303"/>
      <c r="I49" s="303"/>
      <c r="J49" s="303"/>
    </row>
    <row r="50" spans="1:11" s="29" customFormat="1" ht="15.75" customHeight="1">
      <c r="A50" s="394"/>
      <c r="B50" s="303"/>
      <c r="C50" s="76" t="s">
        <v>882</v>
      </c>
      <c r="D50" s="76" t="s">
        <v>1000</v>
      </c>
      <c r="E50" s="303"/>
      <c r="F50" s="76">
        <v>0</v>
      </c>
      <c r="G50" s="76">
        <v>2</v>
      </c>
      <c r="H50" s="303"/>
      <c r="I50" s="303"/>
      <c r="J50" s="303"/>
      <c r="K50" s="12">
        <v>7</v>
      </c>
    </row>
    <row r="51" spans="1:11" s="29" customFormat="1" ht="15.75" customHeight="1">
      <c r="A51" s="394"/>
      <c r="B51" s="303"/>
      <c r="C51" s="89" t="s">
        <v>882</v>
      </c>
      <c r="D51" s="275" t="s">
        <v>884</v>
      </c>
      <c r="E51" s="295"/>
      <c r="F51" s="89">
        <v>0</v>
      </c>
      <c r="G51" s="76">
        <v>2</v>
      </c>
      <c r="H51" s="295"/>
      <c r="I51" s="295"/>
      <c r="J51" s="303"/>
      <c r="K51" s="12"/>
    </row>
    <row r="52" spans="1:11" s="29" customFormat="1" ht="15.75" customHeight="1">
      <c r="A52" s="394"/>
      <c r="B52" s="303"/>
      <c r="C52" s="89" t="s">
        <v>508</v>
      </c>
      <c r="D52" s="89" t="s">
        <v>509</v>
      </c>
      <c r="E52" s="45"/>
      <c r="F52" s="89">
        <v>2</v>
      </c>
      <c r="G52" s="89">
        <v>0</v>
      </c>
      <c r="H52" s="89">
        <v>2</v>
      </c>
      <c r="I52" s="45">
        <v>16</v>
      </c>
      <c r="J52" s="303"/>
      <c r="K52" s="12"/>
    </row>
    <row r="53" spans="1:11" s="29" customFormat="1" ht="19.5" customHeight="1">
      <c r="A53" s="355"/>
      <c r="B53" s="295"/>
      <c r="C53" s="89" t="s">
        <v>642</v>
      </c>
      <c r="D53" s="115" t="s">
        <v>643</v>
      </c>
      <c r="E53" s="89"/>
      <c r="F53" s="89">
        <v>3</v>
      </c>
      <c r="G53" s="89" t="s">
        <v>25</v>
      </c>
      <c r="H53" s="45">
        <v>3</v>
      </c>
      <c r="I53" s="45">
        <v>8</v>
      </c>
      <c r="J53" s="295"/>
      <c r="K53" s="12"/>
    </row>
    <row r="54" spans="1:11" s="29" customFormat="1" ht="15.75" customHeight="1">
      <c r="A54" s="20" t="s">
        <v>26</v>
      </c>
      <c r="B54" s="76" t="s">
        <v>931</v>
      </c>
      <c r="C54" s="89" t="s">
        <v>22</v>
      </c>
      <c r="D54" s="45" t="s">
        <v>23</v>
      </c>
      <c r="E54" s="45"/>
      <c r="F54" s="89">
        <v>2</v>
      </c>
      <c r="G54" s="89">
        <v>2</v>
      </c>
      <c r="H54" s="89" t="s">
        <v>25</v>
      </c>
      <c r="I54" s="45">
        <v>16</v>
      </c>
      <c r="J54" s="89" t="s">
        <v>932</v>
      </c>
    </row>
    <row r="55" spans="1:11" s="29" customFormat="1" ht="15.75" customHeight="1">
      <c r="A55" s="386" t="s">
        <v>401</v>
      </c>
      <c r="B55" s="384" t="s">
        <v>160</v>
      </c>
      <c r="C55" s="76" t="s">
        <v>382</v>
      </c>
      <c r="D55" s="115" t="s">
        <v>383</v>
      </c>
      <c r="E55" s="45"/>
      <c r="F55" s="45">
        <v>2</v>
      </c>
      <c r="G55" s="45">
        <v>1</v>
      </c>
      <c r="H55" s="45">
        <v>3</v>
      </c>
      <c r="I55" s="45">
        <v>16</v>
      </c>
      <c r="J55" s="384" t="s">
        <v>918</v>
      </c>
    </row>
    <row r="56" spans="1:11" s="29" customFormat="1" ht="15.75" customHeight="1">
      <c r="A56" s="295"/>
      <c r="B56" s="295"/>
      <c r="C56" s="76" t="s">
        <v>409</v>
      </c>
      <c r="D56" s="115" t="s">
        <v>410</v>
      </c>
      <c r="E56" s="45"/>
      <c r="F56" s="45">
        <v>2</v>
      </c>
      <c r="G56" s="45">
        <v>0</v>
      </c>
      <c r="H56" s="45">
        <v>2</v>
      </c>
      <c r="I56" s="45">
        <v>16</v>
      </c>
      <c r="J56" s="295"/>
    </row>
    <row r="57" spans="1:11" s="29" customFormat="1" ht="15.75" customHeight="1">
      <c r="A57" s="386" t="s">
        <v>384</v>
      </c>
      <c r="B57" s="384" t="s">
        <v>933</v>
      </c>
      <c r="C57" s="76" t="s">
        <v>382</v>
      </c>
      <c r="D57" s="115" t="s">
        <v>997</v>
      </c>
      <c r="E57" s="45"/>
      <c r="F57" s="45">
        <v>2</v>
      </c>
      <c r="G57" s="45">
        <v>1</v>
      </c>
      <c r="H57" s="45">
        <v>3</v>
      </c>
      <c r="I57" s="45">
        <v>16</v>
      </c>
      <c r="J57" s="384" t="s">
        <v>934</v>
      </c>
    </row>
    <row r="58" spans="1:11" s="29" customFormat="1" ht="15.75" customHeight="1">
      <c r="A58" s="303"/>
      <c r="B58" s="303"/>
      <c r="C58" s="76" t="s">
        <v>382</v>
      </c>
      <c r="D58" s="115" t="s">
        <v>998</v>
      </c>
      <c r="E58" s="45"/>
      <c r="F58" s="45">
        <v>2</v>
      </c>
      <c r="G58" s="45">
        <v>1</v>
      </c>
      <c r="H58" s="45">
        <v>3</v>
      </c>
      <c r="I58" s="45">
        <v>16</v>
      </c>
      <c r="J58" s="303"/>
    </row>
    <row r="59" spans="1:11" s="29" customFormat="1" ht="15.75" customHeight="1">
      <c r="A59" s="295"/>
      <c r="B59" s="295"/>
      <c r="C59" s="76" t="s">
        <v>409</v>
      </c>
      <c r="D59" s="115" t="s">
        <v>410</v>
      </c>
      <c r="E59" s="45"/>
      <c r="F59" s="45">
        <v>2</v>
      </c>
      <c r="G59" s="45">
        <v>0</v>
      </c>
      <c r="H59" s="45">
        <v>2</v>
      </c>
      <c r="I59" s="45">
        <v>16</v>
      </c>
      <c r="J59" s="295"/>
    </row>
    <row r="60" spans="1:11" s="29" customFormat="1" ht="15.75" customHeight="1">
      <c r="A60" s="387" t="s">
        <v>443</v>
      </c>
      <c r="B60" s="364" t="s">
        <v>935</v>
      </c>
      <c r="C60" s="76" t="s">
        <v>441</v>
      </c>
      <c r="D60" s="115" t="s">
        <v>997</v>
      </c>
      <c r="E60" s="45"/>
      <c r="F60" s="45">
        <v>2</v>
      </c>
      <c r="G60" s="45">
        <v>0</v>
      </c>
      <c r="H60" s="45">
        <v>2</v>
      </c>
      <c r="I60" s="45">
        <v>16</v>
      </c>
      <c r="J60" s="384" t="s">
        <v>925</v>
      </c>
    </row>
    <row r="61" spans="1:11" s="29" customFormat="1" ht="15.75" customHeight="1">
      <c r="A61" s="295"/>
      <c r="B61" s="295"/>
      <c r="C61" s="76" t="s">
        <v>441</v>
      </c>
      <c r="D61" s="115" t="s">
        <v>998</v>
      </c>
      <c r="E61" s="45"/>
      <c r="F61" s="45">
        <v>2</v>
      </c>
      <c r="G61" s="45">
        <v>0</v>
      </c>
      <c r="H61" s="45">
        <v>2</v>
      </c>
      <c r="I61" s="45">
        <v>16</v>
      </c>
      <c r="J61" s="295"/>
    </row>
    <row r="62" spans="1:11" s="29" customFormat="1" ht="15.75" customHeight="1">
      <c r="A62" s="387" t="s">
        <v>478</v>
      </c>
      <c r="B62" s="364" t="s">
        <v>484</v>
      </c>
      <c r="C62" s="76" t="s">
        <v>476</v>
      </c>
      <c r="D62" s="45" t="s">
        <v>477</v>
      </c>
      <c r="E62" s="45"/>
      <c r="F62" s="45">
        <v>2</v>
      </c>
      <c r="G62" s="45">
        <v>0</v>
      </c>
      <c r="H62" s="45">
        <v>2</v>
      </c>
      <c r="I62" s="45">
        <v>16</v>
      </c>
      <c r="J62" s="384" t="s">
        <v>925</v>
      </c>
    </row>
    <row r="63" spans="1:11" s="29" customFormat="1" ht="15.75" customHeight="1">
      <c r="A63" s="295"/>
      <c r="B63" s="295"/>
      <c r="C63" s="76" t="s">
        <v>456</v>
      </c>
      <c r="D63" s="115" t="s">
        <v>457</v>
      </c>
      <c r="E63" s="45"/>
      <c r="F63" s="45">
        <v>2</v>
      </c>
      <c r="G63" s="45">
        <v>0</v>
      </c>
      <c r="H63" s="45">
        <v>2</v>
      </c>
      <c r="I63" s="45">
        <v>16</v>
      </c>
      <c r="J63" s="295"/>
    </row>
    <row r="64" spans="1:11" s="29" customFormat="1" ht="15.75" customHeight="1">
      <c r="A64" s="386" t="s">
        <v>937</v>
      </c>
      <c r="B64" s="384" t="s">
        <v>1001</v>
      </c>
      <c r="C64" s="76" t="s">
        <v>436</v>
      </c>
      <c r="D64" s="115" t="s">
        <v>997</v>
      </c>
      <c r="E64" s="45"/>
      <c r="F64" s="45">
        <v>2</v>
      </c>
      <c r="G64" s="45">
        <v>1</v>
      </c>
      <c r="H64" s="45">
        <v>3</v>
      </c>
      <c r="I64" s="45">
        <v>16</v>
      </c>
      <c r="J64" s="384" t="s">
        <v>870</v>
      </c>
    </row>
    <row r="65" spans="1:16" s="29" customFormat="1" ht="15.75" customHeight="1">
      <c r="A65" s="295"/>
      <c r="B65" s="295"/>
      <c r="C65" s="76" t="s">
        <v>436</v>
      </c>
      <c r="D65" s="115" t="s">
        <v>998</v>
      </c>
      <c r="E65" s="45"/>
      <c r="F65" s="45">
        <v>2</v>
      </c>
      <c r="G65" s="45">
        <v>1</v>
      </c>
      <c r="H65" s="45">
        <v>3</v>
      </c>
      <c r="I65" s="45">
        <v>16</v>
      </c>
      <c r="J65" s="295"/>
    </row>
    <row r="66" spans="1:16" s="29" customFormat="1" ht="15.75" customHeight="1">
      <c r="A66" s="386" t="s">
        <v>573</v>
      </c>
      <c r="B66" s="384" t="s">
        <v>650</v>
      </c>
      <c r="C66" s="89" t="s">
        <v>571</v>
      </c>
      <c r="D66" s="45" t="s">
        <v>572</v>
      </c>
      <c r="E66" s="45"/>
      <c r="F66" s="45">
        <v>2</v>
      </c>
      <c r="G66" s="45">
        <v>1</v>
      </c>
      <c r="H66" s="76">
        <f t="shared" ref="H66:H67" si="1">F66+G66</f>
        <v>3</v>
      </c>
      <c r="I66" s="76">
        <v>16</v>
      </c>
      <c r="J66" s="364" t="s">
        <v>870</v>
      </c>
      <c r="K66" s="12"/>
      <c r="L66" s="12"/>
    </row>
    <row r="67" spans="1:16" s="29" customFormat="1" ht="15.75" customHeight="1">
      <c r="A67" s="295"/>
      <c r="B67" s="295"/>
      <c r="C67" s="89" t="s">
        <v>585</v>
      </c>
      <c r="D67" s="45" t="s">
        <v>586</v>
      </c>
      <c r="E67" s="45"/>
      <c r="F67" s="45">
        <v>2</v>
      </c>
      <c r="G67" s="45">
        <v>1</v>
      </c>
      <c r="H67" s="76">
        <f t="shared" si="1"/>
        <v>3</v>
      </c>
      <c r="I67" s="76">
        <v>16</v>
      </c>
      <c r="J67" s="295"/>
      <c r="K67" s="12"/>
      <c r="L67" s="12"/>
    </row>
    <row r="68" spans="1:16" s="29" customFormat="1" ht="15.75" customHeight="1">
      <c r="A68" s="179" t="s">
        <v>84</v>
      </c>
      <c r="B68" s="45" t="s">
        <v>85</v>
      </c>
      <c r="C68" s="89" t="s">
        <v>1002</v>
      </c>
      <c r="D68" s="45" t="s">
        <v>833</v>
      </c>
      <c r="E68" s="45"/>
      <c r="F68" s="45"/>
      <c r="G68" s="45"/>
      <c r="H68" s="76">
        <v>2</v>
      </c>
      <c r="I68" s="76">
        <v>8</v>
      </c>
      <c r="J68" s="76" t="s">
        <v>951</v>
      </c>
    </row>
    <row r="69" spans="1:16" s="29" customFormat="1" ht="15.75" customHeight="1">
      <c r="A69" s="386" t="s">
        <v>777</v>
      </c>
      <c r="B69" s="384" t="s">
        <v>718</v>
      </c>
      <c r="C69" s="89" t="s">
        <v>364</v>
      </c>
      <c r="D69" s="115" t="s">
        <v>997</v>
      </c>
      <c r="E69" s="45"/>
      <c r="F69" s="45">
        <v>0</v>
      </c>
      <c r="G69" s="115">
        <v>3</v>
      </c>
      <c r="H69" s="89">
        <v>3</v>
      </c>
      <c r="I69" s="45">
        <v>16</v>
      </c>
      <c r="J69" s="384" t="s">
        <v>1003</v>
      </c>
    </row>
    <row r="70" spans="1:16" s="29" customFormat="1" ht="15.75" customHeight="1">
      <c r="A70" s="295"/>
      <c r="B70" s="295"/>
      <c r="C70" s="89" t="s">
        <v>364</v>
      </c>
      <c r="D70" s="115" t="s">
        <v>998</v>
      </c>
      <c r="E70" s="45"/>
      <c r="F70" s="45">
        <v>0</v>
      </c>
      <c r="G70" s="115">
        <v>3</v>
      </c>
      <c r="H70" s="89">
        <v>3</v>
      </c>
      <c r="I70" s="45">
        <v>16</v>
      </c>
      <c r="J70" s="295"/>
    </row>
    <row r="71" spans="1:16" s="29" customFormat="1" ht="15.75" customHeight="1">
      <c r="A71" s="387" t="s">
        <v>180</v>
      </c>
      <c r="B71" s="364" t="s">
        <v>52</v>
      </c>
      <c r="C71" s="76" t="s">
        <v>179</v>
      </c>
      <c r="D71" s="76" t="s">
        <v>936</v>
      </c>
      <c r="E71" s="76"/>
      <c r="F71" s="76">
        <v>2</v>
      </c>
      <c r="G71" s="76">
        <v>2</v>
      </c>
      <c r="H71" s="76">
        <v>0</v>
      </c>
      <c r="I71" s="45">
        <v>16</v>
      </c>
      <c r="J71" s="384" t="s">
        <v>918</v>
      </c>
    </row>
    <row r="72" spans="1:16" s="29" customFormat="1" ht="15.75" customHeight="1">
      <c r="A72" s="295"/>
      <c r="B72" s="295"/>
      <c r="C72" s="76" t="s">
        <v>71</v>
      </c>
      <c r="D72" s="45" t="s">
        <v>72</v>
      </c>
      <c r="E72" s="45"/>
      <c r="F72" s="76">
        <v>3</v>
      </c>
      <c r="G72" s="76">
        <v>2</v>
      </c>
      <c r="H72" s="89">
        <v>1</v>
      </c>
      <c r="I72" s="45">
        <v>16</v>
      </c>
      <c r="J72" s="295"/>
    </row>
    <row r="73" spans="1:16" s="29" customFormat="1" ht="15.75" customHeight="1">
      <c r="A73" s="387" t="s">
        <v>104</v>
      </c>
      <c r="B73" s="364" t="s">
        <v>35</v>
      </c>
      <c r="C73" s="32" t="s">
        <v>1004</v>
      </c>
      <c r="D73" s="33" t="s">
        <v>919</v>
      </c>
      <c r="E73" s="33"/>
      <c r="F73" s="33">
        <v>2</v>
      </c>
      <c r="G73" s="33">
        <v>0</v>
      </c>
      <c r="H73" s="33">
        <v>2</v>
      </c>
      <c r="I73" s="33">
        <v>8</v>
      </c>
      <c r="J73" s="384" t="s">
        <v>918</v>
      </c>
    </row>
    <row r="74" spans="1:16" s="29" customFormat="1" ht="15.75" customHeight="1">
      <c r="A74" s="303"/>
      <c r="B74" s="303"/>
      <c r="C74" s="89" t="s">
        <v>133</v>
      </c>
      <c r="D74" s="76" t="s">
        <v>134</v>
      </c>
      <c r="E74" s="76"/>
      <c r="F74" s="89">
        <v>2</v>
      </c>
      <c r="G74" s="89">
        <v>2</v>
      </c>
      <c r="H74" s="89" t="s">
        <v>131</v>
      </c>
      <c r="I74" s="45">
        <v>16</v>
      </c>
      <c r="J74" s="303"/>
    </row>
    <row r="75" spans="1:16" s="29" customFormat="1" ht="15.75" customHeight="1">
      <c r="A75" s="295"/>
      <c r="B75" s="295"/>
      <c r="C75" s="89" t="s">
        <v>135</v>
      </c>
      <c r="D75" s="89" t="s">
        <v>136</v>
      </c>
      <c r="E75" s="89"/>
      <c r="F75" s="89">
        <v>2</v>
      </c>
      <c r="G75" s="89" t="s">
        <v>25</v>
      </c>
      <c r="H75" s="89" t="s">
        <v>25</v>
      </c>
      <c r="I75" s="45">
        <v>16</v>
      </c>
      <c r="J75" s="295"/>
    </row>
    <row r="76" spans="1:16" s="29" customFormat="1" ht="15.75" customHeight="1">
      <c r="A76" s="20" t="s">
        <v>51</v>
      </c>
      <c r="B76" s="76" t="s">
        <v>35</v>
      </c>
      <c r="C76" s="89" t="s">
        <v>49</v>
      </c>
      <c r="D76" s="45" t="s">
        <v>50</v>
      </c>
      <c r="E76" s="45"/>
      <c r="F76" s="89">
        <v>2</v>
      </c>
      <c r="G76" s="89">
        <v>1</v>
      </c>
      <c r="H76" s="89">
        <v>2</v>
      </c>
      <c r="I76" s="45">
        <v>16</v>
      </c>
      <c r="J76" s="45" t="s">
        <v>932</v>
      </c>
    </row>
    <row r="77" spans="1:16" s="29" customFormat="1" ht="15.75" customHeight="1">
      <c r="A77" s="385" t="s">
        <v>227</v>
      </c>
      <c r="B77" s="390" t="s">
        <v>35</v>
      </c>
      <c r="C77" s="89" t="s">
        <v>224</v>
      </c>
      <c r="D77" s="115" t="s">
        <v>226</v>
      </c>
      <c r="E77" s="115"/>
      <c r="F77" s="115">
        <v>4</v>
      </c>
      <c r="G77" s="115">
        <v>2</v>
      </c>
      <c r="H77" s="115">
        <v>6</v>
      </c>
      <c r="I77" s="45">
        <v>8</v>
      </c>
      <c r="J77" s="384" t="s">
        <v>1005</v>
      </c>
    </row>
    <row r="78" spans="1:16" s="29" customFormat="1" ht="15.75" customHeight="1">
      <c r="A78" s="295"/>
      <c r="B78" s="295"/>
      <c r="C78" s="89" t="s">
        <v>256</v>
      </c>
      <c r="D78" s="115" t="s">
        <v>257</v>
      </c>
      <c r="E78" s="115"/>
      <c r="F78" s="115">
        <v>2</v>
      </c>
      <c r="G78" s="115">
        <v>1</v>
      </c>
      <c r="H78" s="115">
        <v>3</v>
      </c>
      <c r="I78" s="45">
        <v>8</v>
      </c>
      <c r="J78" s="295"/>
      <c r="P78" s="29" t="s">
        <v>1006</v>
      </c>
    </row>
    <row r="79" spans="1:16" s="29" customFormat="1" ht="15.75" customHeight="1">
      <c r="A79" s="385" t="s">
        <v>1007</v>
      </c>
      <c r="B79" s="390" t="s">
        <v>160</v>
      </c>
      <c r="C79" s="175"/>
      <c r="D79" s="45"/>
      <c r="E79" s="175"/>
      <c r="F79" s="175"/>
      <c r="G79" s="175"/>
      <c r="H79" s="115"/>
      <c r="I79" s="45"/>
      <c r="J79" s="384" t="s">
        <v>1008</v>
      </c>
    </row>
    <row r="80" spans="1:16" s="29" customFormat="1" ht="15.75" customHeight="1">
      <c r="A80" s="303"/>
      <c r="B80" s="303"/>
      <c r="C80" s="76" t="s">
        <v>789</v>
      </c>
      <c r="D80" s="275" t="s">
        <v>885</v>
      </c>
      <c r="E80" s="45"/>
      <c r="F80" s="89">
        <v>4</v>
      </c>
      <c r="G80" s="89">
        <v>0</v>
      </c>
      <c r="H80" s="76">
        <v>4</v>
      </c>
      <c r="I80" s="45">
        <v>8</v>
      </c>
      <c r="J80" s="303"/>
    </row>
    <row r="81" spans="1:12" s="29" customFormat="1" ht="15.75" customHeight="1">
      <c r="A81" s="295"/>
      <c r="B81" s="295"/>
      <c r="C81" s="275" t="s">
        <v>785</v>
      </c>
      <c r="D81" s="45" t="s">
        <v>1009</v>
      </c>
      <c r="E81" s="175"/>
      <c r="F81" s="89">
        <v>3</v>
      </c>
      <c r="G81" s="89">
        <v>0</v>
      </c>
      <c r="H81" s="76">
        <v>3</v>
      </c>
      <c r="I81" s="45">
        <v>8</v>
      </c>
      <c r="J81" s="295"/>
    </row>
    <row r="82" spans="1:12" s="29" customFormat="1" ht="15.75" customHeight="1">
      <c r="A82" s="276" t="s">
        <v>1010</v>
      </c>
      <c r="B82" s="277" t="s">
        <v>160</v>
      </c>
      <c r="C82" s="275" t="s">
        <v>763</v>
      </c>
      <c r="D82" s="45" t="s">
        <v>895</v>
      </c>
      <c r="E82" s="175"/>
      <c r="F82" s="89"/>
      <c r="G82" s="89"/>
      <c r="H82" s="76">
        <v>2</v>
      </c>
      <c r="I82" s="45">
        <v>8</v>
      </c>
      <c r="J82" s="109" t="s">
        <v>951</v>
      </c>
    </row>
    <row r="83" spans="1:12" s="29" customFormat="1" ht="15.75" customHeight="1">
      <c r="A83" s="20" t="s">
        <v>159</v>
      </c>
      <c r="B83" s="76" t="s">
        <v>160</v>
      </c>
      <c r="C83" s="76" t="s">
        <v>158</v>
      </c>
      <c r="D83" s="76" t="s">
        <v>938</v>
      </c>
      <c r="E83" s="76"/>
      <c r="F83" s="76">
        <v>3</v>
      </c>
      <c r="G83" s="76">
        <v>2</v>
      </c>
      <c r="H83" s="76">
        <v>1</v>
      </c>
      <c r="I83" s="45"/>
      <c r="J83" s="45" t="s">
        <v>930</v>
      </c>
    </row>
    <row r="84" spans="1:12" s="29" customFormat="1" ht="15.75" customHeight="1">
      <c r="A84" s="386" t="s">
        <v>489</v>
      </c>
      <c r="B84" s="384" t="s">
        <v>650</v>
      </c>
      <c r="C84" s="89" t="s">
        <v>487</v>
      </c>
      <c r="D84" s="89" t="s">
        <v>488</v>
      </c>
      <c r="E84" s="45"/>
      <c r="F84" s="89">
        <v>2</v>
      </c>
      <c r="G84" s="89">
        <v>0</v>
      </c>
      <c r="H84" s="89">
        <v>2</v>
      </c>
      <c r="I84" s="76">
        <v>16</v>
      </c>
      <c r="J84" s="364" t="s">
        <v>870</v>
      </c>
      <c r="K84" s="155"/>
      <c r="L84" s="12"/>
    </row>
    <row r="85" spans="1:12" s="29" customFormat="1" ht="15.75" customHeight="1">
      <c r="A85" s="303"/>
      <c r="B85" s="303"/>
      <c r="C85" s="89" t="s">
        <v>799</v>
      </c>
      <c r="D85" s="274" t="s">
        <v>888</v>
      </c>
      <c r="E85" s="45"/>
      <c r="F85" s="89">
        <v>2</v>
      </c>
      <c r="G85" s="89">
        <v>0</v>
      </c>
      <c r="H85" s="89">
        <v>2</v>
      </c>
      <c r="I85" s="76">
        <v>8</v>
      </c>
      <c r="J85" s="303"/>
    </row>
    <row r="86" spans="1:12" s="29" customFormat="1" ht="15.75" customHeight="1">
      <c r="A86" s="303"/>
      <c r="B86" s="303"/>
      <c r="C86" s="76" t="s">
        <v>804</v>
      </c>
      <c r="D86" s="275" t="s">
        <v>889</v>
      </c>
      <c r="E86" s="45"/>
      <c r="F86" s="76">
        <v>2</v>
      </c>
      <c r="G86" s="89">
        <v>0</v>
      </c>
      <c r="H86" s="76">
        <v>2</v>
      </c>
      <c r="I86" s="45">
        <v>8</v>
      </c>
      <c r="J86" s="303"/>
    </row>
    <row r="87" spans="1:12" s="29" customFormat="1" ht="15.75" customHeight="1">
      <c r="A87" s="303"/>
      <c r="B87" s="303"/>
      <c r="C87" s="76" t="s">
        <v>805</v>
      </c>
      <c r="D87" s="275" t="s">
        <v>890</v>
      </c>
      <c r="E87" s="45"/>
      <c r="F87" s="76">
        <v>2</v>
      </c>
      <c r="G87" s="89">
        <v>0</v>
      </c>
      <c r="H87" s="76">
        <v>2</v>
      </c>
      <c r="I87" s="45">
        <v>8</v>
      </c>
      <c r="J87" s="303"/>
    </row>
    <row r="88" spans="1:12" s="29" customFormat="1" ht="15.75" customHeight="1">
      <c r="A88" s="303"/>
      <c r="B88" s="303"/>
      <c r="C88" s="76" t="s">
        <v>281</v>
      </c>
      <c r="D88" s="89" t="s">
        <v>776</v>
      </c>
      <c r="E88" s="89"/>
      <c r="F88" s="89">
        <v>2</v>
      </c>
      <c r="G88" s="89">
        <v>2</v>
      </c>
      <c r="H88" s="76">
        <v>2</v>
      </c>
      <c r="I88" s="364">
        <v>8</v>
      </c>
      <c r="J88" s="303"/>
    </row>
    <row r="89" spans="1:12" s="29" customFormat="1" ht="15.75" customHeight="1">
      <c r="A89" s="295"/>
      <c r="B89" s="295"/>
      <c r="C89" s="76" t="s">
        <v>281</v>
      </c>
      <c r="D89" s="89" t="s">
        <v>1011</v>
      </c>
      <c r="E89" s="89"/>
      <c r="F89" s="89">
        <v>2</v>
      </c>
      <c r="G89" s="89">
        <v>2</v>
      </c>
      <c r="H89" s="76">
        <v>2</v>
      </c>
      <c r="I89" s="295"/>
      <c r="J89" s="295"/>
    </row>
    <row r="90" spans="1:12" s="29" customFormat="1" ht="15.75" customHeight="1">
      <c r="A90" s="386" t="s">
        <v>309</v>
      </c>
      <c r="B90" s="384" t="s">
        <v>650</v>
      </c>
      <c r="C90" s="76" t="s">
        <v>792</v>
      </c>
      <c r="D90" s="275" t="s">
        <v>891</v>
      </c>
      <c r="E90" s="45"/>
      <c r="F90" s="76">
        <v>4</v>
      </c>
      <c r="G90" s="76">
        <v>0</v>
      </c>
      <c r="H90" s="76">
        <v>4</v>
      </c>
      <c r="I90" s="76">
        <v>8</v>
      </c>
      <c r="J90" s="384" t="s">
        <v>918</v>
      </c>
    </row>
    <row r="91" spans="1:12" s="29" customFormat="1" ht="15.75" customHeight="1">
      <c r="A91" s="295"/>
      <c r="B91" s="295"/>
      <c r="C91" s="89" t="s">
        <v>364</v>
      </c>
      <c r="D91" s="115" t="s">
        <v>360</v>
      </c>
      <c r="E91" s="45"/>
      <c r="F91" s="45">
        <v>3</v>
      </c>
      <c r="G91" s="45">
        <v>0</v>
      </c>
      <c r="H91" s="115">
        <v>3</v>
      </c>
      <c r="I91" s="45">
        <v>16</v>
      </c>
      <c r="J91" s="295"/>
    </row>
    <row r="92" spans="1:12" s="29" customFormat="1" ht="15.75" customHeight="1">
      <c r="A92" s="387" t="s">
        <v>182</v>
      </c>
      <c r="B92" s="364" t="s">
        <v>939</v>
      </c>
      <c r="C92" s="76" t="s">
        <v>181</v>
      </c>
      <c r="D92" s="76" t="s">
        <v>940</v>
      </c>
      <c r="E92" s="76"/>
      <c r="F92" s="76">
        <v>2</v>
      </c>
      <c r="G92" s="76">
        <v>1</v>
      </c>
      <c r="H92" s="76">
        <v>2</v>
      </c>
      <c r="I92" s="45">
        <v>16</v>
      </c>
      <c r="J92" s="384" t="s">
        <v>870</v>
      </c>
    </row>
    <row r="93" spans="1:12" s="29" customFormat="1" ht="15.75" customHeight="1">
      <c r="A93" s="303"/>
      <c r="B93" s="303"/>
      <c r="C93" s="76" t="s">
        <v>194</v>
      </c>
      <c r="D93" s="76" t="s">
        <v>941</v>
      </c>
      <c r="E93" s="76"/>
      <c r="F93" s="76">
        <v>3</v>
      </c>
      <c r="G93" s="76">
        <v>2</v>
      </c>
      <c r="H93" s="76">
        <v>3</v>
      </c>
      <c r="I93" s="45">
        <v>16</v>
      </c>
      <c r="J93" s="303"/>
    </row>
    <row r="94" spans="1:12" s="29" customFormat="1" ht="15.75" customHeight="1">
      <c r="A94" s="295"/>
      <c r="B94" s="295"/>
      <c r="C94" s="76" t="s">
        <v>153</v>
      </c>
      <c r="D94" s="76" t="s">
        <v>942</v>
      </c>
      <c r="E94" s="76"/>
      <c r="F94" s="76">
        <v>1</v>
      </c>
      <c r="G94" s="76">
        <v>2</v>
      </c>
      <c r="H94" s="76">
        <v>1</v>
      </c>
      <c r="I94" s="45">
        <v>16</v>
      </c>
      <c r="J94" s="295"/>
    </row>
    <row r="95" spans="1:12" s="29" customFormat="1" ht="15.75" customHeight="1">
      <c r="A95" s="387" t="s">
        <v>200</v>
      </c>
      <c r="B95" s="364" t="s">
        <v>157</v>
      </c>
      <c r="C95" s="76" t="s">
        <v>199</v>
      </c>
      <c r="D95" s="76" t="s">
        <v>943</v>
      </c>
      <c r="E95" s="76"/>
      <c r="F95" s="76">
        <v>2</v>
      </c>
      <c r="G95" s="76">
        <v>2</v>
      </c>
      <c r="H95" s="76">
        <v>0</v>
      </c>
      <c r="I95" s="45">
        <v>16</v>
      </c>
      <c r="J95" s="384" t="s">
        <v>870</v>
      </c>
    </row>
    <row r="96" spans="1:12" s="29" customFormat="1" ht="15.75" customHeight="1">
      <c r="A96" s="303"/>
      <c r="B96" s="303"/>
      <c r="C96" s="76" t="s">
        <v>192</v>
      </c>
      <c r="D96" s="76" t="s">
        <v>944</v>
      </c>
      <c r="E96" s="76"/>
      <c r="F96" s="76">
        <v>2</v>
      </c>
      <c r="G96" s="76">
        <v>2</v>
      </c>
      <c r="H96" s="76">
        <v>0</v>
      </c>
      <c r="I96" s="45">
        <v>16</v>
      </c>
      <c r="J96" s="303"/>
    </row>
    <row r="97" spans="1:10" s="29" customFormat="1" ht="15.75" customHeight="1">
      <c r="A97" s="295"/>
      <c r="B97" s="295"/>
      <c r="C97" s="76" t="s">
        <v>155</v>
      </c>
      <c r="D97" s="76" t="s">
        <v>945</v>
      </c>
      <c r="E97" s="76"/>
      <c r="F97" s="76">
        <v>2</v>
      </c>
      <c r="G97" s="76">
        <v>2</v>
      </c>
      <c r="H97" s="76">
        <v>0</v>
      </c>
      <c r="I97" s="45">
        <v>16</v>
      </c>
      <c r="J97" s="295"/>
    </row>
    <row r="98" spans="1:10" s="29" customFormat="1" ht="15.75" customHeight="1">
      <c r="A98" s="387" t="s">
        <v>946</v>
      </c>
      <c r="B98" s="364" t="s">
        <v>35</v>
      </c>
      <c r="C98" s="76" t="s">
        <v>370</v>
      </c>
      <c r="D98" s="115" t="s">
        <v>371</v>
      </c>
      <c r="E98" s="45"/>
      <c r="F98" s="45">
        <v>2</v>
      </c>
      <c r="G98" s="45">
        <v>0</v>
      </c>
      <c r="H98" s="45">
        <v>2</v>
      </c>
      <c r="I98" s="45">
        <v>16</v>
      </c>
      <c r="J98" s="384" t="s">
        <v>870</v>
      </c>
    </row>
    <row r="99" spans="1:10" s="29" customFormat="1" ht="15.75" customHeight="1">
      <c r="A99" s="303"/>
      <c r="B99" s="303"/>
      <c r="C99" s="76" t="s">
        <v>370</v>
      </c>
      <c r="D99" s="115" t="s">
        <v>371</v>
      </c>
      <c r="E99" s="45"/>
      <c r="F99" s="45">
        <v>2</v>
      </c>
      <c r="G99" s="45">
        <v>0</v>
      </c>
      <c r="H99" s="45">
        <v>2</v>
      </c>
      <c r="I99" s="45">
        <v>16</v>
      </c>
      <c r="J99" s="303"/>
    </row>
    <row r="100" spans="1:10" s="29" customFormat="1" ht="15.75" customHeight="1">
      <c r="A100" s="295"/>
      <c r="B100" s="295"/>
      <c r="C100" s="76" t="s">
        <v>370</v>
      </c>
      <c r="D100" s="115" t="s">
        <v>371</v>
      </c>
      <c r="E100" s="45"/>
      <c r="F100" s="45">
        <v>2</v>
      </c>
      <c r="G100" s="45">
        <v>0</v>
      </c>
      <c r="H100" s="45">
        <v>2</v>
      </c>
      <c r="I100" s="45">
        <v>16</v>
      </c>
      <c r="J100" s="295"/>
    </row>
    <row r="101" spans="1:10" s="29" customFormat="1" ht="15.75" customHeight="1">
      <c r="A101" s="385" t="s">
        <v>235</v>
      </c>
      <c r="B101" s="390" t="s">
        <v>947</v>
      </c>
      <c r="C101" s="89" t="s">
        <v>233</v>
      </c>
      <c r="D101" s="115" t="s">
        <v>234</v>
      </c>
      <c r="E101" s="115"/>
      <c r="F101" s="115">
        <v>3</v>
      </c>
      <c r="G101" s="115">
        <v>2</v>
      </c>
      <c r="H101" s="115">
        <v>5</v>
      </c>
      <c r="I101" s="45">
        <v>8</v>
      </c>
      <c r="J101" s="384" t="s">
        <v>1005</v>
      </c>
    </row>
    <row r="102" spans="1:10" s="29" customFormat="1" ht="15.75" customHeight="1">
      <c r="A102" s="303"/>
      <c r="B102" s="303"/>
      <c r="C102" s="89" t="s">
        <v>267</v>
      </c>
      <c r="D102" s="115" t="s">
        <v>268</v>
      </c>
      <c r="E102" s="115"/>
      <c r="F102" s="115">
        <v>2</v>
      </c>
      <c r="G102" s="115">
        <v>0</v>
      </c>
      <c r="H102" s="115">
        <v>2</v>
      </c>
      <c r="I102" s="45">
        <v>8</v>
      </c>
      <c r="J102" s="303"/>
    </row>
    <row r="103" spans="1:10" s="29" customFormat="1" ht="15.75" customHeight="1">
      <c r="A103" s="295"/>
      <c r="B103" s="295"/>
      <c r="C103" s="89" t="s">
        <v>696</v>
      </c>
      <c r="D103" s="115" t="s">
        <v>697</v>
      </c>
      <c r="E103" s="45"/>
      <c r="F103" s="89">
        <v>2</v>
      </c>
      <c r="G103" s="89">
        <v>2</v>
      </c>
      <c r="H103" s="89" t="s">
        <v>25</v>
      </c>
      <c r="I103" s="45">
        <v>8</v>
      </c>
      <c r="J103" s="295"/>
    </row>
    <row r="104" spans="1:10" s="29" customFormat="1" ht="15.75" customHeight="1">
      <c r="A104" s="179" t="s">
        <v>892</v>
      </c>
      <c r="B104" s="45" t="s">
        <v>1012</v>
      </c>
      <c r="C104" s="89" t="s">
        <v>691</v>
      </c>
      <c r="D104" s="115" t="s">
        <v>692</v>
      </c>
      <c r="E104" s="45"/>
      <c r="F104" s="89">
        <v>2</v>
      </c>
      <c r="G104" s="89">
        <v>1</v>
      </c>
      <c r="H104" s="89">
        <v>1</v>
      </c>
      <c r="I104" s="45">
        <v>8</v>
      </c>
      <c r="J104" s="45" t="s">
        <v>951</v>
      </c>
    </row>
    <row r="105" spans="1:10" s="29" customFormat="1" ht="15.75" customHeight="1">
      <c r="A105" s="386" t="s">
        <v>722</v>
      </c>
      <c r="B105" s="384" t="s">
        <v>718</v>
      </c>
      <c r="C105" s="76" t="s">
        <v>719</v>
      </c>
      <c r="D105" s="89" t="s">
        <v>720</v>
      </c>
      <c r="E105" s="45"/>
      <c r="F105" s="89">
        <v>2</v>
      </c>
      <c r="G105" s="89">
        <v>1</v>
      </c>
      <c r="H105" s="89">
        <v>3</v>
      </c>
      <c r="I105" s="45">
        <v>8</v>
      </c>
      <c r="J105" s="384" t="s">
        <v>930</v>
      </c>
    </row>
    <row r="106" spans="1:10" s="29" customFormat="1" ht="15.75" customHeight="1">
      <c r="A106" s="295"/>
      <c r="B106" s="310"/>
      <c r="C106" s="89" t="s">
        <v>761</v>
      </c>
      <c r="D106" s="89" t="s">
        <v>762</v>
      </c>
      <c r="E106" s="45"/>
      <c r="F106" s="89">
        <v>3</v>
      </c>
      <c r="G106" s="89">
        <v>0</v>
      </c>
      <c r="H106" s="89">
        <v>3</v>
      </c>
      <c r="I106" s="45">
        <v>8</v>
      </c>
      <c r="J106" s="295"/>
    </row>
    <row r="107" spans="1:10" s="29" customFormat="1" ht="15.75" customHeight="1">
      <c r="A107" s="179" t="s">
        <v>1013</v>
      </c>
      <c r="B107" s="45" t="s">
        <v>160</v>
      </c>
      <c r="C107" s="38" t="s">
        <v>204</v>
      </c>
      <c r="D107" s="39" t="s">
        <v>196</v>
      </c>
      <c r="E107" s="39">
        <v>3</v>
      </c>
      <c r="F107" s="39">
        <v>3</v>
      </c>
      <c r="G107" s="39">
        <v>0</v>
      </c>
      <c r="H107" s="89">
        <v>3</v>
      </c>
      <c r="I107" s="45">
        <v>16</v>
      </c>
      <c r="J107" s="45" t="s">
        <v>930</v>
      </c>
    </row>
    <row r="108" spans="1:10" s="29" customFormat="1" ht="15.75" customHeight="1">
      <c r="A108" s="278" t="s">
        <v>1014</v>
      </c>
      <c r="B108" s="268" t="s">
        <v>1015</v>
      </c>
      <c r="C108" s="279" t="s">
        <v>819</v>
      </c>
      <c r="D108" s="277" t="s">
        <v>970</v>
      </c>
      <c r="E108" s="109"/>
      <c r="F108" s="277"/>
      <c r="G108" s="277"/>
      <c r="H108" s="277">
        <v>2</v>
      </c>
      <c r="I108" s="109">
        <v>8</v>
      </c>
      <c r="J108" s="268" t="s">
        <v>951</v>
      </c>
    </row>
    <row r="109" spans="1:10" s="29" customFormat="1" ht="15.75" customHeight="1">
      <c r="A109" s="386" t="s">
        <v>397</v>
      </c>
      <c r="B109" s="384" t="s">
        <v>1012</v>
      </c>
      <c r="C109" s="89" t="s">
        <v>358</v>
      </c>
      <c r="D109" s="115" t="s">
        <v>360</v>
      </c>
      <c r="E109" s="45"/>
      <c r="F109" s="45">
        <v>3</v>
      </c>
      <c r="G109" s="45">
        <v>0</v>
      </c>
      <c r="H109" s="115">
        <v>3</v>
      </c>
      <c r="I109" s="45">
        <v>16</v>
      </c>
      <c r="J109" s="384" t="s">
        <v>930</v>
      </c>
    </row>
    <row r="110" spans="1:10" s="29" customFormat="1" ht="15.75" customHeight="1">
      <c r="A110" s="295"/>
      <c r="B110" s="295"/>
      <c r="J110" s="295"/>
    </row>
    <row r="111" spans="1:10" s="29" customFormat="1" ht="15.75" customHeight="1">
      <c r="A111" s="179" t="s">
        <v>676</v>
      </c>
      <c r="B111" s="268" t="s">
        <v>42</v>
      </c>
      <c r="C111" s="89" t="s">
        <v>674</v>
      </c>
      <c r="D111" s="115" t="s">
        <v>675</v>
      </c>
      <c r="E111" s="45"/>
      <c r="F111" s="89">
        <v>2</v>
      </c>
      <c r="G111" s="89">
        <v>2</v>
      </c>
      <c r="H111" s="89">
        <v>2</v>
      </c>
      <c r="I111" s="45">
        <v>8</v>
      </c>
      <c r="J111" s="268" t="s">
        <v>951</v>
      </c>
    </row>
    <row r="112" spans="1:10" s="283" customFormat="1" ht="15.75" customHeight="1">
      <c r="A112" s="386" t="s">
        <v>893</v>
      </c>
      <c r="B112" s="384" t="s">
        <v>1012</v>
      </c>
      <c r="C112" s="280" t="s">
        <v>677</v>
      </c>
      <c r="D112" s="281" t="s">
        <v>678</v>
      </c>
      <c r="E112" s="282"/>
      <c r="F112" s="280">
        <v>2</v>
      </c>
      <c r="G112" s="280">
        <v>1</v>
      </c>
      <c r="H112" s="280">
        <v>1</v>
      </c>
      <c r="I112" s="282">
        <v>8</v>
      </c>
      <c r="J112" s="384" t="s">
        <v>986</v>
      </c>
    </row>
    <row r="113" spans="1:12" s="29" customFormat="1" ht="15.75" customHeight="1">
      <c r="A113" s="295"/>
      <c r="B113" s="295"/>
      <c r="C113" s="284" t="s">
        <v>32</v>
      </c>
      <c r="D113" s="285" t="s">
        <v>896</v>
      </c>
      <c r="E113" s="282"/>
      <c r="F113" s="284">
        <v>2</v>
      </c>
      <c r="G113" s="284">
        <v>1</v>
      </c>
      <c r="H113" s="284">
        <v>3</v>
      </c>
      <c r="I113" s="282">
        <v>8</v>
      </c>
      <c r="J113" s="295"/>
    </row>
    <row r="114" spans="1:12" s="29" customFormat="1" ht="15.75" customHeight="1">
      <c r="A114" s="385" t="s">
        <v>263</v>
      </c>
      <c r="B114" s="390" t="s">
        <v>35</v>
      </c>
      <c r="C114" s="89" t="s">
        <v>261</v>
      </c>
      <c r="D114" s="115" t="s">
        <v>262</v>
      </c>
      <c r="E114" s="115"/>
      <c r="F114" s="115">
        <v>2</v>
      </c>
      <c r="G114" s="115">
        <v>0</v>
      </c>
      <c r="H114" s="115">
        <v>2</v>
      </c>
      <c r="I114" s="45">
        <v>8</v>
      </c>
      <c r="J114" s="384" t="s">
        <v>870</v>
      </c>
    </row>
    <row r="115" spans="1:12" s="29" customFormat="1" ht="15.75" customHeight="1">
      <c r="A115" s="303"/>
      <c r="B115" s="303"/>
      <c r="C115" s="89" t="s">
        <v>264</v>
      </c>
      <c r="D115" s="115" t="s">
        <v>265</v>
      </c>
      <c r="E115" s="115"/>
      <c r="F115" s="115">
        <v>1</v>
      </c>
      <c r="G115" s="115">
        <v>1</v>
      </c>
      <c r="H115" s="115">
        <v>2</v>
      </c>
      <c r="I115" s="45">
        <v>8</v>
      </c>
      <c r="J115" s="303"/>
    </row>
    <row r="116" spans="1:12" s="29" customFormat="1" ht="15.75" customHeight="1">
      <c r="A116" s="295"/>
      <c r="B116" s="295"/>
      <c r="C116" s="89" t="s">
        <v>269</v>
      </c>
      <c r="D116" s="115" t="s">
        <v>270</v>
      </c>
      <c r="E116" s="115"/>
      <c r="F116" s="115">
        <v>1</v>
      </c>
      <c r="G116" s="115">
        <v>1</v>
      </c>
      <c r="H116" s="115">
        <v>2</v>
      </c>
      <c r="I116" s="45">
        <v>8</v>
      </c>
      <c r="J116" s="295"/>
    </row>
    <row r="117" spans="1:12" s="29" customFormat="1" ht="15.75" customHeight="1">
      <c r="A117" s="386" t="s">
        <v>369</v>
      </c>
      <c r="B117" s="384" t="s">
        <v>35</v>
      </c>
      <c r="C117" s="89" t="s">
        <v>366</v>
      </c>
      <c r="D117" s="115" t="s">
        <v>997</v>
      </c>
      <c r="E117" s="45"/>
      <c r="F117" s="45">
        <v>2</v>
      </c>
      <c r="G117" s="45">
        <v>0</v>
      </c>
      <c r="H117" s="115">
        <v>2</v>
      </c>
      <c r="I117" s="45">
        <v>16</v>
      </c>
      <c r="J117" s="384" t="s">
        <v>870</v>
      </c>
    </row>
    <row r="118" spans="1:12" s="29" customFormat="1" ht="15.75" customHeight="1">
      <c r="A118" s="303"/>
      <c r="B118" s="303"/>
      <c r="C118" s="89" t="s">
        <v>366</v>
      </c>
      <c r="D118" s="115" t="s">
        <v>998</v>
      </c>
      <c r="E118" s="45"/>
      <c r="F118" s="45">
        <v>2</v>
      </c>
      <c r="G118" s="45">
        <v>0</v>
      </c>
      <c r="H118" s="115">
        <v>2</v>
      </c>
      <c r="I118" s="45">
        <v>16</v>
      </c>
      <c r="J118" s="303"/>
    </row>
    <row r="119" spans="1:12" s="29" customFormat="1" ht="15.75" customHeight="1">
      <c r="A119" s="310"/>
      <c r="B119" s="310"/>
      <c r="C119" s="89" t="s">
        <v>366</v>
      </c>
      <c r="D119" s="115" t="s">
        <v>1016</v>
      </c>
      <c r="E119" s="45"/>
      <c r="F119" s="45">
        <v>2</v>
      </c>
      <c r="G119" s="45">
        <v>0</v>
      </c>
      <c r="H119" s="115">
        <v>2</v>
      </c>
      <c r="I119" s="45">
        <v>16</v>
      </c>
      <c r="J119" s="295"/>
    </row>
    <row r="120" spans="1:12" s="29" customFormat="1" ht="15.75" customHeight="1">
      <c r="A120" s="386" t="s">
        <v>407</v>
      </c>
      <c r="B120" s="384" t="s">
        <v>35</v>
      </c>
      <c r="C120" s="76" t="s">
        <v>405</v>
      </c>
      <c r="D120" s="115" t="s">
        <v>997</v>
      </c>
      <c r="E120" s="45"/>
      <c r="F120" s="45">
        <v>1</v>
      </c>
      <c r="G120" s="45">
        <v>1</v>
      </c>
      <c r="H120" s="45">
        <v>2</v>
      </c>
      <c r="I120" s="45">
        <v>16</v>
      </c>
      <c r="J120" s="384" t="s">
        <v>925</v>
      </c>
    </row>
    <row r="121" spans="1:12" s="29" customFormat="1" ht="15.75" customHeight="1">
      <c r="A121" s="295"/>
      <c r="B121" s="295"/>
      <c r="C121" s="76" t="s">
        <v>405</v>
      </c>
      <c r="D121" s="115" t="s">
        <v>998</v>
      </c>
      <c r="E121" s="45"/>
      <c r="F121" s="45">
        <v>1</v>
      </c>
      <c r="G121" s="45">
        <v>1</v>
      </c>
      <c r="H121" s="45">
        <v>2</v>
      </c>
      <c r="I121" s="45">
        <v>16</v>
      </c>
      <c r="J121" s="295"/>
    </row>
    <row r="122" spans="1:12" s="29" customFormat="1" ht="15.75" customHeight="1">
      <c r="A122" s="387" t="s">
        <v>185</v>
      </c>
      <c r="B122" s="364" t="s">
        <v>35</v>
      </c>
      <c r="C122" s="20" t="s">
        <v>186</v>
      </c>
      <c r="D122" s="115" t="s">
        <v>833</v>
      </c>
      <c r="E122" s="45"/>
      <c r="F122" s="45">
        <v>2</v>
      </c>
      <c r="G122" s="45">
        <v>0</v>
      </c>
      <c r="H122" s="45">
        <v>2</v>
      </c>
      <c r="I122" s="45">
        <v>16</v>
      </c>
      <c r="J122" s="384" t="s">
        <v>925</v>
      </c>
    </row>
    <row r="123" spans="1:12" s="29" customFormat="1" ht="15.75" customHeight="1">
      <c r="A123" s="295"/>
      <c r="B123" s="295"/>
      <c r="C123" s="89" t="s">
        <v>184</v>
      </c>
      <c r="D123" s="76" t="s">
        <v>949</v>
      </c>
      <c r="E123" s="76"/>
      <c r="F123" s="76">
        <v>2</v>
      </c>
      <c r="G123" s="76">
        <v>2</v>
      </c>
      <c r="H123" s="76">
        <v>0</v>
      </c>
      <c r="I123" s="45">
        <v>16</v>
      </c>
      <c r="J123" s="295"/>
    </row>
    <row r="124" spans="1:12" s="29" customFormat="1" ht="15.75" customHeight="1">
      <c r="A124" s="389" t="s">
        <v>494</v>
      </c>
      <c r="B124" s="391" t="s">
        <v>650</v>
      </c>
      <c r="C124" s="277" t="s">
        <v>492</v>
      </c>
      <c r="D124" s="277" t="s">
        <v>980</v>
      </c>
      <c r="E124" s="33"/>
      <c r="F124" s="277">
        <v>2</v>
      </c>
      <c r="G124" s="277">
        <v>1</v>
      </c>
      <c r="H124" s="277">
        <v>3</v>
      </c>
      <c r="I124" s="109">
        <v>16</v>
      </c>
      <c r="J124" s="391" t="s">
        <v>870</v>
      </c>
      <c r="K124" s="12"/>
      <c r="L124" s="12"/>
    </row>
    <row r="125" spans="1:12" s="29" customFormat="1" ht="15.75" customHeight="1">
      <c r="A125" s="303"/>
      <c r="B125" s="303"/>
      <c r="C125" s="76" t="s">
        <v>1017</v>
      </c>
      <c r="D125" s="45" t="s">
        <v>1018</v>
      </c>
      <c r="E125" s="33"/>
      <c r="F125" s="45"/>
      <c r="G125" s="45"/>
      <c r="H125" s="76">
        <v>2</v>
      </c>
      <c r="I125" s="45">
        <v>16</v>
      </c>
      <c r="J125" s="303"/>
      <c r="K125" s="12"/>
      <c r="L125" s="12"/>
    </row>
    <row r="126" spans="1:12" s="29" customFormat="1" ht="42" customHeight="1">
      <c r="A126" s="310"/>
      <c r="B126" s="310"/>
      <c r="C126" s="431" t="s">
        <v>1035</v>
      </c>
      <c r="D126" s="287" t="s">
        <v>624</v>
      </c>
      <c r="E126" s="33"/>
      <c r="F126" s="266">
        <v>2</v>
      </c>
      <c r="G126" s="266">
        <v>0</v>
      </c>
      <c r="H126" s="287">
        <f>F126+G126</f>
        <v>2</v>
      </c>
      <c r="I126" s="266">
        <v>8</v>
      </c>
      <c r="J126" s="310"/>
      <c r="K126" s="12"/>
      <c r="L126" s="12"/>
    </row>
    <row r="127" spans="1:12" s="29" customFormat="1" ht="15.75" customHeight="1">
      <c r="A127" s="386" t="s">
        <v>649</v>
      </c>
      <c r="B127" s="384" t="s">
        <v>650</v>
      </c>
      <c r="C127" s="89" t="s">
        <v>1019</v>
      </c>
      <c r="D127" s="89" t="s">
        <v>648</v>
      </c>
      <c r="E127" s="45"/>
      <c r="F127" s="89">
        <v>3</v>
      </c>
      <c r="G127" s="89">
        <v>3</v>
      </c>
      <c r="H127" s="89" t="s">
        <v>25</v>
      </c>
      <c r="I127" s="45">
        <v>8</v>
      </c>
      <c r="J127" s="384" t="s">
        <v>925</v>
      </c>
    </row>
    <row r="128" spans="1:12" s="29" customFormat="1" ht="38.25" customHeight="1">
      <c r="A128" s="303"/>
      <c r="B128" s="303"/>
      <c r="C128" s="89" t="s">
        <v>664</v>
      </c>
      <c r="D128" s="115" t="s">
        <v>665</v>
      </c>
      <c r="E128" s="45"/>
      <c r="F128" s="89">
        <v>2</v>
      </c>
      <c r="G128" s="89">
        <v>2</v>
      </c>
      <c r="H128" s="89" t="s">
        <v>25</v>
      </c>
      <c r="I128" s="45">
        <v>8</v>
      </c>
      <c r="J128" s="303"/>
    </row>
    <row r="129" spans="1:10" s="29" customFormat="1" ht="15.75" customHeight="1">
      <c r="A129" s="295"/>
      <c r="B129" s="295"/>
      <c r="C129" s="89" t="s">
        <v>688</v>
      </c>
      <c r="D129" s="89" t="s">
        <v>689</v>
      </c>
      <c r="E129" s="45"/>
      <c r="F129" s="89">
        <v>3</v>
      </c>
      <c r="G129" s="89">
        <v>3</v>
      </c>
      <c r="H129" s="89" t="s">
        <v>25</v>
      </c>
      <c r="I129" s="45">
        <v>8</v>
      </c>
      <c r="J129" s="295"/>
    </row>
    <row r="130" spans="1:10" s="29" customFormat="1" ht="15.75" customHeight="1">
      <c r="A130" s="20" t="s">
        <v>190</v>
      </c>
      <c r="B130" s="76" t="s">
        <v>191</v>
      </c>
      <c r="C130" s="76" t="s">
        <v>201</v>
      </c>
      <c r="D130" s="76" t="s">
        <v>950</v>
      </c>
      <c r="E130" s="76"/>
      <c r="F130" s="76">
        <v>1</v>
      </c>
      <c r="G130" s="76">
        <v>2</v>
      </c>
      <c r="H130" s="76">
        <v>0</v>
      </c>
      <c r="I130" s="45">
        <v>16</v>
      </c>
      <c r="J130" s="45" t="s">
        <v>951</v>
      </c>
    </row>
    <row r="131" spans="1:10" s="29" customFormat="1" ht="15.75" hidden="1" customHeight="1">
      <c r="A131" s="179" t="s">
        <v>899</v>
      </c>
      <c r="B131" s="45"/>
      <c r="C131" s="89" t="s">
        <v>802</v>
      </c>
      <c r="D131" s="274" t="s">
        <v>902</v>
      </c>
      <c r="E131" s="45"/>
      <c r="F131" s="89">
        <v>2</v>
      </c>
      <c r="G131" s="76">
        <v>0</v>
      </c>
      <c r="H131" s="89">
        <v>2</v>
      </c>
      <c r="I131" s="45"/>
      <c r="J131" s="45"/>
    </row>
    <row r="132" spans="1:10" s="29" customFormat="1" ht="15.75" hidden="1" customHeight="1">
      <c r="A132" s="179" t="s">
        <v>899</v>
      </c>
      <c r="B132" s="45"/>
      <c r="C132" s="76" t="s">
        <v>806</v>
      </c>
      <c r="D132" s="275" t="s">
        <v>903</v>
      </c>
      <c r="E132" s="45"/>
      <c r="F132" s="76">
        <v>2</v>
      </c>
      <c r="G132" s="45">
        <v>0</v>
      </c>
      <c r="H132" s="76">
        <v>2</v>
      </c>
      <c r="I132" s="45"/>
      <c r="J132" s="45"/>
    </row>
    <row r="133" spans="1:10" s="29" customFormat="1" ht="15.75" customHeight="1">
      <c r="A133" s="386" t="s">
        <v>728</v>
      </c>
      <c r="B133" s="384" t="s">
        <v>718</v>
      </c>
      <c r="C133" s="89" t="s">
        <v>753</v>
      </c>
      <c r="D133" s="89" t="s">
        <v>754</v>
      </c>
      <c r="E133" s="45"/>
      <c r="F133" s="89">
        <v>2</v>
      </c>
      <c r="G133" s="89">
        <v>1</v>
      </c>
      <c r="H133" s="89">
        <v>3</v>
      </c>
      <c r="I133" s="45">
        <v>8</v>
      </c>
      <c r="J133" s="384" t="s">
        <v>925</v>
      </c>
    </row>
    <row r="134" spans="1:10" s="29" customFormat="1" ht="15.75" customHeight="1">
      <c r="A134" s="303"/>
      <c r="B134" s="303"/>
      <c r="C134" s="88" t="s">
        <v>778</v>
      </c>
      <c r="D134" s="89" t="s">
        <v>1020</v>
      </c>
      <c r="E134" s="89" t="s">
        <v>760</v>
      </c>
      <c r="F134" s="89">
        <v>2</v>
      </c>
      <c r="G134" s="89"/>
      <c r="H134" s="89">
        <v>2</v>
      </c>
      <c r="I134" s="45">
        <v>8</v>
      </c>
      <c r="J134" s="303"/>
    </row>
    <row r="135" spans="1:10" s="29" customFormat="1" ht="15.75" customHeight="1">
      <c r="A135" s="295"/>
      <c r="B135" s="295"/>
      <c r="C135" s="89" t="s">
        <v>726</v>
      </c>
      <c r="D135" s="89" t="s">
        <v>727</v>
      </c>
      <c r="E135" s="45"/>
      <c r="F135" s="89">
        <v>2</v>
      </c>
      <c r="G135" s="89">
        <v>1</v>
      </c>
      <c r="H135" s="89">
        <v>3</v>
      </c>
      <c r="I135" s="45">
        <v>8</v>
      </c>
      <c r="J135" s="295"/>
    </row>
    <row r="136" spans="1:10" s="29" customFormat="1" ht="15.75" hidden="1" customHeight="1">
      <c r="A136" s="179" t="s">
        <v>899</v>
      </c>
      <c r="B136" s="45"/>
      <c r="C136" s="76" t="s">
        <v>785</v>
      </c>
      <c r="D136" s="275" t="s">
        <v>900</v>
      </c>
      <c r="E136" s="45"/>
      <c r="F136" s="89">
        <v>3</v>
      </c>
      <c r="G136" s="89">
        <v>0</v>
      </c>
      <c r="H136" s="76">
        <v>3</v>
      </c>
      <c r="I136" s="45"/>
      <c r="J136" s="45"/>
    </row>
    <row r="137" spans="1:10" s="29" customFormat="1" ht="15.75" hidden="1" customHeight="1">
      <c r="A137" s="179" t="s">
        <v>899</v>
      </c>
      <c r="B137" s="45"/>
      <c r="C137" s="89" t="s">
        <v>796</v>
      </c>
      <c r="D137" s="274" t="s">
        <v>901</v>
      </c>
      <c r="E137" s="45"/>
      <c r="F137" s="89">
        <v>2</v>
      </c>
      <c r="G137" s="89">
        <v>0</v>
      </c>
      <c r="H137" s="89">
        <v>2</v>
      </c>
      <c r="I137" s="45"/>
      <c r="J137" s="45"/>
    </row>
    <row r="138" spans="1:10" s="29" customFormat="1" ht="15.75" customHeight="1">
      <c r="A138" s="386" t="s">
        <v>392</v>
      </c>
      <c r="B138" s="384" t="s">
        <v>35</v>
      </c>
      <c r="C138" s="76" t="s">
        <v>373</v>
      </c>
      <c r="D138" s="45" t="s">
        <v>997</v>
      </c>
      <c r="E138" s="45"/>
      <c r="F138" s="45">
        <v>2</v>
      </c>
      <c r="G138" s="45">
        <v>1</v>
      </c>
      <c r="H138" s="45">
        <v>3</v>
      </c>
      <c r="I138" s="45">
        <v>16</v>
      </c>
      <c r="J138" s="384" t="s">
        <v>924</v>
      </c>
    </row>
    <row r="139" spans="1:10" s="29" customFormat="1" ht="15.75" customHeight="1">
      <c r="A139" s="303"/>
      <c r="B139" s="303"/>
      <c r="C139" s="76" t="s">
        <v>373</v>
      </c>
      <c r="D139" s="45" t="s">
        <v>998</v>
      </c>
      <c r="E139" s="45"/>
      <c r="F139" s="45">
        <v>2</v>
      </c>
      <c r="G139" s="45">
        <v>1</v>
      </c>
      <c r="H139" s="45">
        <v>3</v>
      </c>
      <c r="I139" s="45">
        <v>16</v>
      </c>
      <c r="J139" s="303"/>
    </row>
    <row r="140" spans="1:10" s="29" customFormat="1" ht="15" customHeight="1">
      <c r="A140" s="295"/>
      <c r="B140" s="295"/>
      <c r="C140" s="76" t="s">
        <v>431</v>
      </c>
      <c r="D140" s="45" t="s">
        <v>432</v>
      </c>
      <c r="E140" s="45"/>
      <c r="F140" s="45">
        <v>2</v>
      </c>
      <c r="G140" s="45">
        <v>1</v>
      </c>
      <c r="H140" s="45">
        <v>3</v>
      </c>
      <c r="I140" s="45">
        <v>16</v>
      </c>
      <c r="J140" s="295"/>
    </row>
    <row r="141" spans="1:10" s="29" customFormat="1" ht="30.75" customHeight="1">
      <c r="A141" s="386" t="s">
        <v>172</v>
      </c>
      <c r="B141" s="45" t="s">
        <v>718</v>
      </c>
      <c r="C141" s="76" t="s">
        <v>170</v>
      </c>
      <c r="D141" s="76" t="s">
        <v>957</v>
      </c>
      <c r="E141" s="364" t="s">
        <v>171</v>
      </c>
      <c r="F141" s="76">
        <v>5</v>
      </c>
      <c r="G141" s="76">
        <v>2</v>
      </c>
      <c r="H141" s="364">
        <v>5</v>
      </c>
      <c r="I141" s="384">
        <v>16</v>
      </c>
      <c r="J141" s="384" t="s">
        <v>870</v>
      </c>
    </row>
    <row r="142" spans="1:10" s="29" customFormat="1" ht="22.5" customHeight="1">
      <c r="A142" s="303"/>
      <c r="B142" s="45" t="s">
        <v>718</v>
      </c>
      <c r="C142" s="76" t="s">
        <v>170</v>
      </c>
      <c r="D142" s="76" t="s">
        <v>1021</v>
      </c>
      <c r="E142" s="303"/>
      <c r="F142" s="76">
        <v>2</v>
      </c>
      <c r="G142" s="76">
        <v>5</v>
      </c>
      <c r="H142" s="303"/>
      <c r="I142" s="303"/>
      <c r="J142" s="303"/>
    </row>
    <row r="143" spans="1:10" s="29" customFormat="1" ht="27" customHeight="1">
      <c r="A143" s="303"/>
      <c r="B143" s="364" t="s">
        <v>35</v>
      </c>
      <c r="C143" s="76" t="s">
        <v>170</v>
      </c>
      <c r="D143" s="76" t="s">
        <v>957</v>
      </c>
      <c r="E143" s="295"/>
      <c r="F143" s="76">
        <v>5</v>
      </c>
      <c r="G143" s="76">
        <v>2</v>
      </c>
      <c r="H143" s="295"/>
      <c r="I143" s="295"/>
      <c r="J143" s="303"/>
    </row>
    <row r="144" spans="1:10" s="29" customFormat="1" ht="15.75" customHeight="1">
      <c r="A144" s="295"/>
      <c r="B144" s="295"/>
      <c r="C144" s="89" t="s">
        <v>681</v>
      </c>
      <c r="D144" s="115" t="s">
        <v>682</v>
      </c>
      <c r="E144" s="89">
        <v>2</v>
      </c>
      <c r="F144" s="89">
        <v>1</v>
      </c>
      <c r="G144" s="89">
        <v>1</v>
      </c>
      <c r="H144" s="45">
        <v>2</v>
      </c>
      <c r="I144" s="45">
        <v>8</v>
      </c>
      <c r="J144" s="295"/>
    </row>
    <row r="145" spans="1:12" s="29" customFormat="1" ht="15.75" customHeight="1">
      <c r="A145" s="387" t="s">
        <v>188</v>
      </c>
      <c r="B145" s="364" t="s">
        <v>952</v>
      </c>
      <c r="C145" s="76" t="s">
        <v>187</v>
      </c>
      <c r="D145" s="76" t="s">
        <v>953</v>
      </c>
      <c r="E145" s="76"/>
      <c r="F145" s="76">
        <v>2</v>
      </c>
      <c r="G145" s="76">
        <v>2</v>
      </c>
      <c r="H145" s="76">
        <v>0</v>
      </c>
      <c r="I145" s="45">
        <v>16</v>
      </c>
      <c r="J145" s="384" t="s">
        <v>918</v>
      </c>
    </row>
    <row r="146" spans="1:12" s="29" customFormat="1" ht="15.75" customHeight="1">
      <c r="A146" s="295"/>
      <c r="B146" s="295"/>
      <c r="C146" s="76" t="s">
        <v>174</v>
      </c>
      <c r="D146" s="76" t="s">
        <v>954</v>
      </c>
      <c r="E146" s="76"/>
      <c r="F146" s="76">
        <v>3</v>
      </c>
      <c r="G146" s="76">
        <v>2</v>
      </c>
      <c r="H146" s="76">
        <v>1</v>
      </c>
      <c r="I146" s="45">
        <v>16</v>
      </c>
      <c r="J146" s="295"/>
    </row>
    <row r="147" spans="1:12" s="29" customFormat="1" ht="15.75" customHeight="1">
      <c r="A147" s="20" t="s">
        <v>48</v>
      </c>
      <c r="B147" s="76" t="s">
        <v>35</v>
      </c>
      <c r="C147" s="89" t="s">
        <v>46</v>
      </c>
      <c r="D147" s="45" t="s">
        <v>47</v>
      </c>
      <c r="E147" s="76" t="s">
        <v>955</v>
      </c>
      <c r="F147" s="89">
        <v>2</v>
      </c>
      <c r="G147" s="89">
        <v>2</v>
      </c>
      <c r="H147" s="89" t="s">
        <v>25</v>
      </c>
      <c r="I147" s="45">
        <v>16</v>
      </c>
      <c r="J147" s="89" t="s">
        <v>932</v>
      </c>
    </row>
    <row r="148" spans="1:12" s="29" customFormat="1" ht="15.75" customHeight="1">
      <c r="A148" s="20" t="s">
        <v>959</v>
      </c>
      <c r="B148" s="76" t="s">
        <v>960</v>
      </c>
      <c r="C148" s="89" t="s">
        <v>189</v>
      </c>
      <c r="D148" s="76" t="s">
        <v>961</v>
      </c>
      <c r="E148" s="76"/>
      <c r="F148" s="76">
        <v>2</v>
      </c>
      <c r="G148" s="76">
        <v>0</v>
      </c>
      <c r="H148" s="76">
        <v>2</v>
      </c>
      <c r="I148" s="45">
        <v>16</v>
      </c>
      <c r="J148" s="45" t="s">
        <v>962</v>
      </c>
    </row>
    <row r="149" spans="1:12" s="29" customFormat="1" ht="15.75" customHeight="1">
      <c r="A149" s="386" t="s">
        <v>969</v>
      </c>
      <c r="B149" s="89" t="s">
        <v>844</v>
      </c>
      <c r="C149" s="76" t="s">
        <v>832</v>
      </c>
      <c r="D149" s="45" t="s">
        <v>1022</v>
      </c>
      <c r="E149" s="45"/>
      <c r="F149" s="45"/>
      <c r="G149" s="45"/>
      <c r="H149" s="45">
        <v>1</v>
      </c>
      <c r="I149" s="45">
        <v>8</v>
      </c>
      <c r="J149" s="384" t="s">
        <v>1023</v>
      </c>
    </row>
    <row r="150" spans="1:12" s="29" customFormat="1" ht="15.75" customHeight="1">
      <c r="A150" s="303"/>
      <c r="B150" s="76" t="s">
        <v>310</v>
      </c>
      <c r="C150" s="76" t="s">
        <v>832</v>
      </c>
      <c r="D150" s="45" t="s">
        <v>1022</v>
      </c>
      <c r="E150" s="45"/>
      <c r="F150" s="45"/>
      <c r="G150" s="45"/>
      <c r="H150" s="45">
        <v>1</v>
      </c>
      <c r="I150" s="45">
        <v>8</v>
      </c>
      <c r="J150" s="303"/>
    </row>
    <row r="151" spans="1:12" s="29" customFormat="1" ht="15.75" customHeight="1">
      <c r="A151" s="295"/>
      <c r="B151" s="89" t="s">
        <v>296</v>
      </c>
      <c r="C151" s="76" t="s">
        <v>832</v>
      </c>
      <c r="D151" s="45" t="s">
        <v>1022</v>
      </c>
      <c r="E151" s="45"/>
      <c r="F151" s="45"/>
      <c r="G151" s="45"/>
      <c r="H151" s="45">
        <v>1</v>
      </c>
      <c r="I151" s="45">
        <v>8</v>
      </c>
      <c r="J151" s="295"/>
    </row>
    <row r="152" spans="1:12" s="29" customFormat="1" ht="15" customHeight="1">
      <c r="A152" s="386" t="s">
        <v>240</v>
      </c>
      <c r="B152" s="384" t="s">
        <v>241</v>
      </c>
      <c r="C152" s="257" t="s">
        <v>499</v>
      </c>
      <c r="D152" s="257" t="s">
        <v>500</v>
      </c>
      <c r="E152" s="288"/>
      <c r="F152" s="257">
        <v>2</v>
      </c>
      <c r="G152" s="257">
        <v>0</v>
      </c>
      <c r="H152" s="257">
        <v>2</v>
      </c>
      <c r="I152" s="288">
        <v>16</v>
      </c>
      <c r="J152" s="384" t="s">
        <v>1005</v>
      </c>
    </row>
    <row r="153" spans="1:12" s="29" customFormat="1" ht="15" customHeight="1">
      <c r="A153" s="303"/>
      <c r="B153" s="303"/>
      <c r="C153" s="271" t="s">
        <v>1024</v>
      </c>
      <c r="D153" s="271" t="s">
        <v>818</v>
      </c>
      <c r="E153" s="288"/>
      <c r="F153" s="271">
        <v>3</v>
      </c>
      <c r="G153" s="271">
        <v>0</v>
      </c>
      <c r="H153" s="271">
        <v>3</v>
      </c>
      <c r="I153" s="288">
        <v>8</v>
      </c>
      <c r="J153" s="303"/>
    </row>
    <row r="154" spans="1:12" s="29" customFormat="1" ht="15.75" customHeight="1">
      <c r="A154" s="295"/>
      <c r="B154" s="295"/>
      <c r="C154" s="257" t="s">
        <v>587</v>
      </c>
      <c r="D154" s="288" t="s">
        <v>588</v>
      </c>
      <c r="E154" s="288"/>
      <c r="F154" s="288">
        <v>2</v>
      </c>
      <c r="G154" s="288">
        <v>0</v>
      </c>
      <c r="H154" s="289">
        <f>F154+G154</f>
        <v>2</v>
      </c>
      <c r="I154" s="288">
        <v>8</v>
      </c>
      <c r="J154" s="295"/>
      <c r="K154" s="155"/>
      <c r="L154" s="12"/>
    </row>
    <row r="155" spans="1:12" s="29" customFormat="1" ht="15.75" customHeight="1">
      <c r="A155" s="386" t="s">
        <v>659</v>
      </c>
      <c r="B155" s="384" t="s">
        <v>650</v>
      </c>
      <c r="C155" s="89" t="s">
        <v>657</v>
      </c>
      <c r="D155" s="115" t="s">
        <v>658</v>
      </c>
      <c r="E155" s="45"/>
      <c r="F155" s="89">
        <v>3</v>
      </c>
      <c r="G155" s="89">
        <v>2</v>
      </c>
      <c r="H155" s="89">
        <v>1</v>
      </c>
      <c r="I155" s="45">
        <v>8</v>
      </c>
      <c r="J155" s="384" t="s">
        <v>1005</v>
      </c>
    </row>
    <row r="156" spans="1:12" s="29" customFormat="1" ht="15.75" customHeight="1">
      <c r="A156" s="303"/>
      <c r="B156" s="303"/>
      <c r="C156" s="89" t="s">
        <v>662</v>
      </c>
      <c r="D156" s="115" t="s">
        <v>663</v>
      </c>
      <c r="E156" s="45"/>
      <c r="F156" s="89">
        <v>3</v>
      </c>
      <c r="G156" s="89">
        <v>1</v>
      </c>
      <c r="H156" s="89">
        <v>2</v>
      </c>
      <c r="I156" s="45">
        <v>8</v>
      </c>
      <c r="J156" s="303"/>
    </row>
    <row r="157" spans="1:12" s="29" customFormat="1" ht="15.75" customHeight="1">
      <c r="A157" s="295"/>
      <c r="B157" s="295"/>
      <c r="C157" s="89" t="s">
        <v>672</v>
      </c>
      <c r="D157" s="115" t="s">
        <v>673</v>
      </c>
      <c r="E157" s="45"/>
      <c r="F157" s="89">
        <v>3</v>
      </c>
      <c r="G157" s="89">
        <v>2</v>
      </c>
      <c r="H157" s="89">
        <v>1</v>
      </c>
      <c r="I157" s="45">
        <v>8</v>
      </c>
      <c r="J157" s="295"/>
    </row>
    <row r="158" spans="1:12" s="29" customFormat="1" ht="15.75" customHeight="1">
      <c r="A158" s="387" t="s">
        <v>166</v>
      </c>
      <c r="B158" s="364" t="s">
        <v>35</v>
      </c>
      <c r="C158" s="76" t="s">
        <v>165</v>
      </c>
      <c r="D158" s="76" t="s">
        <v>965</v>
      </c>
      <c r="E158" s="76"/>
      <c r="F158" s="76">
        <v>3</v>
      </c>
      <c r="G158" s="76">
        <v>2</v>
      </c>
      <c r="H158" s="76">
        <v>1</v>
      </c>
      <c r="I158" s="45">
        <v>16</v>
      </c>
      <c r="J158" s="384" t="s">
        <v>988</v>
      </c>
    </row>
    <row r="159" spans="1:12" s="29" customFormat="1" ht="15.75" customHeight="1">
      <c r="A159" s="303"/>
      <c r="B159" s="303"/>
      <c r="C159" s="76" t="s">
        <v>68</v>
      </c>
      <c r="D159" s="45" t="s">
        <v>69</v>
      </c>
      <c r="E159" s="45"/>
      <c r="F159" s="76">
        <v>2</v>
      </c>
      <c r="G159" s="76">
        <v>1</v>
      </c>
      <c r="H159" s="89">
        <v>1</v>
      </c>
      <c r="I159" s="45">
        <v>16</v>
      </c>
      <c r="J159" s="303"/>
    </row>
    <row r="160" spans="1:12" s="29" customFormat="1" ht="15.75" customHeight="1">
      <c r="A160" s="295"/>
      <c r="B160" s="295"/>
      <c r="C160" s="89" t="s">
        <v>909</v>
      </c>
      <c r="D160" s="274" t="s">
        <v>910</v>
      </c>
      <c r="E160" s="45"/>
      <c r="F160" s="89">
        <v>3</v>
      </c>
      <c r="G160" s="89">
        <v>0</v>
      </c>
      <c r="H160" s="89">
        <v>3</v>
      </c>
      <c r="I160" s="45">
        <v>8</v>
      </c>
      <c r="J160" s="295"/>
    </row>
    <row r="161" spans="1:12" s="29" customFormat="1" ht="15.75" customHeight="1">
      <c r="A161" s="387" t="s">
        <v>966</v>
      </c>
      <c r="B161" s="364" t="s">
        <v>35</v>
      </c>
      <c r="C161" s="76" t="s">
        <v>413</v>
      </c>
      <c r="D161" s="115" t="s">
        <v>414</v>
      </c>
      <c r="E161" s="45"/>
      <c r="F161" s="45">
        <v>2</v>
      </c>
      <c r="G161" s="45">
        <v>1</v>
      </c>
      <c r="H161" s="45">
        <v>3</v>
      </c>
      <c r="I161" s="45">
        <v>16</v>
      </c>
      <c r="J161" s="384" t="s">
        <v>870</v>
      </c>
    </row>
    <row r="162" spans="1:12" s="29" customFormat="1" ht="15.75" customHeight="1">
      <c r="A162" s="295"/>
      <c r="B162" s="295"/>
      <c r="C162" s="76" t="s">
        <v>413</v>
      </c>
      <c r="D162" s="115" t="s">
        <v>414</v>
      </c>
      <c r="E162" s="45"/>
      <c r="F162" s="45">
        <v>2</v>
      </c>
      <c r="G162" s="45">
        <v>1</v>
      </c>
      <c r="H162" s="45">
        <v>3</v>
      </c>
      <c r="I162" s="45">
        <v>16</v>
      </c>
      <c r="J162" s="295"/>
    </row>
    <row r="163" spans="1:12" s="29" customFormat="1" ht="15.75" customHeight="1">
      <c r="A163" s="20" t="s">
        <v>162</v>
      </c>
      <c r="B163" s="76"/>
      <c r="C163" s="76" t="s">
        <v>161</v>
      </c>
      <c r="D163" s="76" t="s">
        <v>967</v>
      </c>
      <c r="E163" s="76"/>
      <c r="F163" s="76">
        <v>2</v>
      </c>
      <c r="G163" s="76">
        <v>2</v>
      </c>
      <c r="H163" s="76">
        <v>0</v>
      </c>
      <c r="I163" s="45">
        <v>16</v>
      </c>
      <c r="J163" s="45" t="s">
        <v>932</v>
      </c>
    </row>
    <row r="164" spans="1:12" s="29" customFormat="1" ht="24.75" customHeight="1">
      <c r="A164" s="386" t="s">
        <v>981</v>
      </c>
      <c r="B164" s="384" t="s">
        <v>650</v>
      </c>
      <c r="C164" s="290" t="s">
        <v>495</v>
      </c>
      <c r="D164" s="137" t="s">
        <v>496</v>
      </c>
      <c r="E164" s="137">
        <v>2</v>
      </c>
      <c r="F164" s="291">
        <v>1</v>
      </c>
      <c r="G164" s="137">
        <v>3</v>
      </c>
      <c r="H164" s="76">
        <v>3</v>
      </c>
      <c r="I164" s="45">
        <v>16</v>
      </c>
      <c r="J164" s="384" t="s">
        <v>918</v>
      </c>
      <c r="K164" s="12"/>
      <c r="L164" s="12"/>
    </row>
    <row r="165" spans="1:12" s="29" customFormat="1" ht="15.75" customHeight="1">
      <c r="A165" s="295"/>
      <c r="B165" s="295"/>
      <c r="C165" s="89" t="s">
        <v>522</v>
      </c>
      <c r="D165" s="89" t="s">
        <v>523</v>
      </c>
      <c r="E165" s="45"/>
      <c r="F165" s="89">
        <v>1</v>
      </c>
      <c r="G165" s="89">
        <v>1</v>
      </c>
      <c r="H165" s="89">
        <v>2</v>
      </c>
      <c r="I165" s="45">
        <v>16</v>
      </c>
      <c r="J165" s="295"/>
      <c r="K165" s="12"/>
      <c r="L165" s="12"/>
    </row>
    <row r="166" spans="1:12" s="29" customFormat="1" ht="15.75" customHeight="1">
      <c r="A166" s="386" t="s">
        <v>725</v>
      </c>
      <c r="B166" s="384" t="s">
        <v>718</v>
      </c>
      <c r="C166" s="76" t="s">
        <v>723</v>
      </c>
      <c r="D166" s="89" t="s">
        <v>724</v>
      </c>
      <c r="E166" s="45"/>
      <c r="F166" s="89">
        <v>3</v>
      </c>
      <c r="G166" s="89">
        <v>0</v>
      </c>
      <c r="H166" s="89">
        <v>3</v>
      </c>
      <c r="I166" s="45">
        <v>8</v>
      </c>
      <c r="J166" s="384" t="s">
        <v>1005</v>
      </c>
    </row>
    <row r="167" spans="1:12" s="29" customFormat="1" ht="15.75" customHeight="1">
      <c r="A167" s="303"/>
      <c r="B167" s="303"/>
      <c r="C167" s="76" t="s">
        <v>1025</v>
      </c>
      <c r="D167" s="89" t="s">
        <v>833</v>
      </c>
      <c r="E167" s="45"/>
      <c r="F167" s="89">
        <v>3</v>
      </c>
      <c r="G167" s="89">
        <v>0</v>
      </c>
      <c r="H167" s="89">
        <v>3</v>
      </c>
      <c r="I167" s="45">
        <v>16</v>
      </c>
      <c r="J167" s="303"/>
    </row>
    <row r="168" spans="1:12" s="29" customFormat="1" ht="15.75" customHeight="1">
      <c r="A168" s="295"/>
      <c r="B168" s="295"/>
      <c r="C168" s="76"/>
      <c r="D168" s="89"/>
      <c r="E168" s="45"/>
      <c r="F168" s="76"/>
      <c r="G168" s="89"/>
      <c r="H168" s="89"/>
      <c r="I168" s="45"/>
      <c r="J168" s="295"/>
    </row>
    <row r="169" spans="1:12" s="29" customFormat="1" ht="15.75" customHeight="1">
      <c r="A169" s="386" t="s">
        <v>653</v>
      </c>
      <c r="B169" s="384" t="s">
        <v>42</v>
      </c>
      <c r="C169" s="89" t="s">
        <v>1026</v>
      </c>
      <c r="D169" s="115" t="s">
        <v>652</v>
      </c>
      <c r="E169" s="45"/>
      <c r="F169" s="89">
        <v>3</v>
      </c>
      <c r="G169" s="89">
        <v>3</v>
      </c>
      <c r="H169" s="89" t="s">
        <v>25</v>
      </c>
      <c r="I169" s="45">
        <v>8</v>
      </c>
      <c r="J169" s="384" t="s">
        <v>930</v>
      </c>
    </row>
    <row r="170" spans="1:12" s="29" customFormat="1" ht="15.75" customHeight="1">
      <c r="A170" s="295"/>
      <c r="B170" s="295"/>
      <c r="C170" s="89" t="s">
        <v>694</v>
      </c>
      <c r="D170" s="115" t="s">
        <v>695</v>
      </c>
      <c r="E170" s="45"/>
      <c r="F170" s="89">
        <v>3</v>
      </c>
      <c r="G170" s="89">
        <v>3</v>
      </c>
      <c r="H170" s="89" t="s">
        <v>25</v>
      </c>
      <c r="I170" s="45">
        <v>8</v>
      </c>
      <c r="J170" s="295"/>
    </row>
    <row r="171" spans="1:12" s="29" customFormat="1" ht="15.75" customHeight="1">
      <c r="A171" s="385" t="s">
        <v>246</v>
      </c>
      <c r="B171" s="390" t="s">
        <v>35</v>
      </c>
      <c r="C171" s="89" t="s">
        <v>244</v>
      </c>
      <c r="D171" s="115" t="s">
        <v>245</v>
      </c>
      <c r="E171" s="115"/>
      <c r="F171" s="115">
        <v>2</v>
      </c>
      <c r="G171" s="115">
        <v>0</v>
      </c>
      <c r="H171" s="115">
        <v>2</v>
      </c>
      <c r="I171" s="45">
        <v>8</v>
      </c>
      <c r="J171" s="384" t="s">
        <v>986</v>
      </c>
    </row>
    <row r="172" spans="1:12" s="29" customFormat="1" ht="15.75" customHeight="1">
      <c r="A172" s="295"/>
      <c r="B172" s="295"/>
      <c r="C172" s="89" t="s">
        <v>247</v>
      </c>
      <c r="D172" s="115" t="s">
        <v>249</v>
      </c>
      <c r="E172" s="115"/>
      <c r="F172" s="115">
        <v>2</v>
      </c>
      <c r="G172" s="115">
        <v>1</v>
      </c>
      <c r="H172" s="115">
        <v>3</v>
      </c>
      <c r="I172" s="45">
        <v>8</v>
      </c>
      <c r="J172" s="295"/>
    </row>
    <row r="173" spans="1:12" s="29" customFormat="1" ht="15.75" customHeight="1">
      <c r="A173" s="122" t="s">
        <v>254</v>
      </c>
      <c r="B173" s="89" t="s">
        <v>968</v>
      </c>
      <c r="C173" s="89" t="s">
        <v>252</v>
      </c>
      <c r="D173" s="115" t="s">
        <v>253</v>
      </c>
      <c r="E173" s="115"/>
      <c r="F173" s="115">
        <v>2</v>
      </c>
      <c r="G173" s="115">
        <v>1</v>
      </c>
      <c r="H173" s="115">
        <v>3</v>
      </c>
      <c r="I173" s="45">
        <v>8</v>
      </c>
      <c r="J173" s="384" t="s">
        <v>1008</v>
      </c>
    </row>
    <row r="174" spans="1:12" s="29" customFormat="1" ht="15.75" customHeight="1">
      <c r="A174" s="122" t="s">
        <v>254</v>
      </c>
      <c r="B174" s="89" t="s">
        <v>968</v>
      </c>
      <c r="C174" s="89" t="s">
        <v>258</v>
      </c>
      <c r="D174" s="115" t="s">
        <v>259</v>
      </c>
      <c r="E174" s="115"/>
      <c r="F174" s="115">
        <v>2</v>
      </c>
      <c r="G174" s="115">
        <v>2</v>
      </c>
      <c r="H174" s="115">
        <v>4</v>
      </c>
      <c r="I174" s="45">
        <v>8</v>
      </c>
      <c r="J174" s="295"/>
    </row>
    <row r="175" spans="1:12" s="29" customFormat="1" ht="15.75" customHeight="1">
      <c r="A175" s="386" t="s">
        <v>375</v>
      </c>
      <c r="B175" s="384" t="s">
        <v>375</v>
      </c>
      <c r="C175" s="76" t="s">
        <v>373</v>
      </c>
      <c r="D175" s="45" t="s">
        <v>374</v>
      </c>
      <c r="E175" s="45"/>
      <c r="F175" s="45">
        <v>2</v>
      </c>
      <c r="G175" s="45">
        <v>1</v>
      </c>
      <c r="H175" s="45">
        <v>3</v>
      </c>
      <c r="I175" s="45"/>
      <c r="J175" s="384" t="s">
        <v>1008</v>
      </c>
    </row>
    <row r="176" spans="1:12" s="29" customFormat="1" ht="15.75" customHeight="1">
      <c r="A176" s="295"/>
      <c r="B176" s="295"/>
      <c r="C176" s="76" t="s">
        <v>431</v>
      </c>
      <c r="D176" s="45" t="s">
        <v>432</v>
      </c>
      <c r="E176" s="45"/>
      <c r="F176" s="45">
        <v>2</v>
      </c>
      <c r="G176" s="45">
        <v>1</v>
      </c>
      <c r="H176" s="45">
        <v>3</v>
      </c>
      <c r="I176" s="45"/>
      <c r="J176" s="295"/>
    </row>
    <row r="177" spans="1:12" s="29" customFormat="1" ht="15.75" customHeight="1">
      <c r="A177" s="292" t="s">
        <v>914</v>
      </c>
      <c r="B177" s="266" t="s">
        <v>35</v>
      </c>
      <c r="C177" s="287" t="s">
        <v>778</v>
      </c>
      <c r="D177" s="286" t="s">
        <v>1020</v>
      </c>
      <c r="E177" s="33"/>
      <c r="F177" s="286">
        <v>2</v>
      </c>
      <c r="G177" s="286">
        <v>0</v>
      </c>
      <c r="H177" s="286">
        <v>2</v>
      </c>
      <c r="I177" s="33">
        <v>8</v>
      </c>
      <c r="J177" s="45" t="s">
        <v>951</v>
      </c>
    </row>
    <row r="178" spans="1:12" s="29" customFormat="1" ht="15.75" customHeight="1">
      <c r="A178" s="386" t="s">
        <v>539</v>
      </c>
      <c r="B178" s="384" t="s">
        <v>650</v>
      </c>
      <c r="C178" s="89" t="s">
        <v>537</v>
      </c>
      <c r="D178" s="89" t="s">
        <v>538</v>
      </c>
      <c r="E178" s="45"/>
      <c r="F178" s="89">
        <v>2</v>
      </c>
      <c r="G178" s="89">
        <v>0</v>
      </c>
      <c r="H178" s="45">
        <v>2</v>
      </c>
      <c r="I178" s="45">
        <v>16</v>
      </c>
      <c r="J178" s="384" t="s">
        <v>918</v>
      </c>
      <c r="K178" s="12"/>
      <c r="L178" s="12"/>
    </row>
    <row r="179" spans="1:12" s="29" customFormat="1" ht="15.75" customHeight="1">
      <c r="A179" s="303"/>
      <c r="B179" s="303"/>
      <c r="C179" s="76" t="s">
        <v>601</v>
      </c>
      <c r="D179" s="45" t="s">
        <v>602</v>
      </c>
      <c r="E179" s="45"/>
      <c r="F179" s="45">
        <v>2</v>
      </c>
      <c r="G179" s="45">
        <v>0</v>
      </c>
      <c r="H179" s="76">
        <f t="shared" ref="H179:H180" si="2">F179+G179</f>
        <v>2</v>
      </c>
      <c r="I179" s="45">
        <v>8</v>
      </c>
      <c r="J179" s="303"/>
      <c r="K179" s="12"/>
      <c r="L179" s="12"/>
    </row>
    <row r="180" spans="1:12" s="29" customFormat="1" ht="15.75" customHeight="1">
      <c r="A180" s="295"/>
      <c r="B180" s="295"/>
      <c r="C180" s="76" t="s">
        <v>603</v>
      </c>
      <c r="D180" s="45" t="s">
        <v>604</v>
      </c>
      <c r="E180" s="45"/>
      <c r="F180" s="45">
        <v>2</v>
      </c>
      <c r="G180" s="45">
        <v>2</v>
      </c>
      <c r="H180" s="76">
        <f t="shared" si="2"/>
        <v>4</v>
      </c>
      <c r="I180" s="45">
        <v>8</v>
      </c>
      <c r="J180" s="295"/>
      <c r="K180" s="12"/>
      <c r="L180" s="12"/>
    </row>
    <row r="181" spans="1:12" s="29" customFormat="1" ht="15.75" hidden="1" customHeight="1">
      <c r="A181" s="293"/>
      <c r="B181" s="279"/>
      <c r="C181" s="277" t="s">
        <v>510</v>
      </c>
      <c r="D181" s="277" t="s">
        <v>983</v>
      </c>
      <c r="F181" s="277">
        <v>2</v>
      </c>
      <c r="G181" s="277">
        <v>1</v>
      </c>
      <c r="H181" s="277">
        <v>3</v>
      </c>
      <c r="I181" s="279"/>
      <c r="J181" s="279"/>
      <c r="K181" s="45"/>
      <c r="L181" s="45" t="s">
        <v>74</v>
      </c>
    </row>
    <row r="182" spans="1:12" s="29" customFormat="1" ht="15.75" customHeight="1">
      <c r="A182" s="52"/>
      <c r="C182" s="43"/>
    </row>
    <row r="183" spans="1:12" s="29" customFormat="1" ht="15.75" customHeight="1">
      <c r="A183" s="307" t="s">
        <v>858</v>
      </c>
      <c r="B183" s="308"/>
      <c r="C183" s="308"/>
      <c r="D183" s="308"/>
      <c r="E183" s="308"/>
      <c r="F183" s="308"/>
      <c r="G183" s="308"/>
      <c r="H183" s="308"/>
      <c r="I183" s="308"/>
      <c r="J183" s="308"/>
    </row>
    <row r="184" spans="1:12" s="29" customFormat="1" ht="15.75" customHeight="1">
      <c r="A184" s="307" t="s">
        <v>859</v>
      </c>
      <c r="B184" s="308"/>
      <c r="C184" s="308"/>
      <c r="D184" s="308"/>
      <c r="E184" s="308"/>
      <c r="F184" s="308"/>
      <c r="G184" s="308"/>
      <c r="H184" s="308"/>
      <c r="I184" s="308"/>
      <c r="J184" s="308"/>
    </row>
    <row r="185" spans="1:12" s="29" customFormat="1" ht="15.75" customHeight="1">
      <c r="A185" s="28"/>
      <c r="B185" s="23"/>
      <c r="C185" s="23"/>
      <c r="D185" s="23"/>
      <c r="E185" s="77"/>
      <c r="F185" s="23"/>
    </row>
    <row r="186" spans="1:12" s="29" customFormat="1" ht="15.75" customHeight="1">
      <c r="A186" s="28" t="s">
        <v>860</v>
      </c>
      <c r="B186" s="150" t="s">
        <v>861</v>
      </c>
      <c r="C186" s="23"/>
      <c r="D186" s="23" t="s">
        <v>56</v>
      </c>
      <c r="E186" s="77"/>
      <c r="F186" s="6"/>
    </row>
    <row r="187" spans="1:12" s="29" customFormat="1" ht="15.75" customHeight="1">
      <c r="A187" s="21"/>
      <c r="B187" s="6"/>
      <c r="C187" s="6"/>
      <c r="D187" s="6"/>
      <c r="F187" s="6"/>
    </row>
    <row r="188" spans="1:12" s="29" customFormat="1" ht="15.75" customHeight="1">
      <c r="A188" s="21"/>
      <c r="B188" s="6"/>
      <c r="C188" s="6"/>
      <c r="D188" s="6"/>
      <c r="F188" s="6"/>
    </row>
    <row r="189" spans="1:12" s="29" customFormat="1" ht="15.75" customHeight="1">
      <c r="A189" s="21" t="s">
        <v>862</v>
      </c>
      <c r="B189" s="41" t="s">
        <v>863</v>
      </c>
      <c r="C189" s="6"/>
      <c r="D189" s="6" t="s">
        <v>144</v>
      </c>
      <c r="F189" s="6"/>
    </row>
    <row r="190" spans="1:12" s="29" customFormat="1" ht="15.75" customHeight="1">
      <c r="A190" s="21"/>
      <c r="B190" s="6"/>
      <c r="C190" s="6"/>
      <c r="D190" s="6"/>
      <c r="F190" s="6"/>
    </row>
  </sheetData>
  <mergeCells count="181">
    <mergeCell ref="A55:A56"/>
    <mergeCell ref="B55:B56"/>
    <mergeCell ref="A57:A59"/>
    <mergeCell ref="B57:B59"/>
    <mergeCell ref="A30:A32"/>
    <mergeCell ref="B30:B32"/>
    <mergeCell ref="A33:A37"/>
    <mergeCell ref="B33:B37"/>
    <mergeCell ref="E34:E35"/>
    <mergeCell ref="A38:A39"/>
    <mergeCell ref="B38:B39"/>
    <mergeCell ref="A40:A44"/>
    <mergeCell ref="B40:B44"/>
    <mergeCell ref="J77:J78"/>
    <mergeCell ref="J79:J81"/>
    <mergeCell ref="J84:J89"/>
    <mergeCell ref="I88:I89"/>
    <mergeCell ref="J45:J46"/>
    <mergeCell ref="J48:J53"/>
    <mergeCell ref="J55:J56"/>
    <mergeCell ref="J57:J59"/>
    <mergeCell ref="J60:J61"/>
    <mergeCell ref="J62:J63"/>
    <mergeCell ref="J64:J65"/>
    <mergeCell ref="J66:J67"/>
    <mergeCell ref="J69:J70"/>
    <mergeCell ref="J71:J72"/>
    <mergeCell ref="J73:J75"/>
    <mergeCell ref="I141:I143"/>
    <mergeCell ref="J161:J162"/>
    <mergeCell ref="J90:J91"/>
    <mergeCell ref="J92:J94"/>
    <mergeCell ref="J95:J97"/>
    <mergeCell ref="J98:J100"/>
    <mergeCell ref="J101:J103"/>
    <mergeCell ref="J105:J106"/>
    <mergeCell ref="J109:J110"/>
    <mergeCell ref="J112:J113"/>
    <mergeCell ref="J114:J116"/>
    <mergeCell ref="J164:J165"/>
    <mergeCell ref="J166:J168"/>
    <mergeCell ref="J169:J170"/>
    <mergeCell ref="J171:J172"/>
    <mergeCell ref="J173:J174"/>
    <mergeCell ref="J175:J176"/>
    <mergeCell ref="J178:J180"/>
    <mergeCell ref="J138:J140"/>
    <mergeCell ref="J141:J144"/>
    <mergeCell ref="J145:J146"/>
    <mergeCell ref="J149:J151"/>
    <mergeCell ref="J152:J154"/>
    <mergeCell ref="J155:J157"/>
    <mergeCell ref="J158:J160"/>
    <mergeCell ref="A1:J1"/>
    <mergeCell ref="F3:G3"/>
    <mergeCell ref="A4:A5"/>
    <mergeCell ref="B4:B5"/>
    <mergeCell ref="J4:J5"/>
    <mergeCell ref="B7:B8"/>
    <mergeCell ref="J7:J8"/>
    <mergeCell ref="A7:A8"/>
    <mergeCell ref="A9:A11"/>
    <mergeCell ref="B9:B11"/>
    <mergeCell ref="J9:J11"/>
    <mergeCell ref="A13:A14"/>
    <mergeCell ref="B13:B14"/>
    <mergeCell ref="A15:A16"/>
    <mergeCell ref="B15:B16"/>
    <mergeCell ref="H23:H27"/>
    <mergeCell ref="I23:I27"/>
    <mergeCell ref="I34:I35"/>
    <mergeCell ref="H48:H51"/>
    <mergeCell ref="I48:I51"/>
    <mergeCell ref="A17:A18"/>
    <mergeCell ref="B17:B18"/>
    <mergeCell ref="A19:A21"/>
    <mergeCell ref="B19:B21"/>
    <mergeCell ref="A22:A29"/>
    <mergeCell ref="B22:B29"/>
    <mergeCell ref="E23:E27"/>
    <mergeCell ref="A45:A46"/>
    <mergeCell ref="B45:B46"/>
    <mergeCell ref="A48:A53"/>
    <mergeCell ref="B48:B53"/>
    <mergeCell ref="E48:E51"/>
    <mergeCell ref="E141:E143"/>
    <mergeCell ref="B109:B110"/>
    <mergeCell ref="B112:B113"/>
    <mergeCell ref="B114:B116"/>
    <mergeCell ref="B117:B119"/>
    <mergeCell ref="B120:B121"/>
    <mergeCell ref="B122:B123"/>
    <mergeCell ref="B124:B126"/>
    <mergeCell ref="J13:J14"/>
    <mergeCell ref="J15:J16"/>
    <mergeCell ref="J17:J18"/>
    <mergeCell ref="J19:J21"/>
    <mergeCell ref="J22:J29"/>
    <mergeCell ref="J30:J32"/>
    <mergeCell ref="J33:J37"/>
    <mergeCell ref="J38:J39"/>
    <mergeCell ref="J40:J44"/>
    <mergeCell ref="J117:J119"/>
    <mergeCell ref="J120:J121"/>
    <mergeCell ref="J122:J123"/>
    <mergeCell ref="J124:J126"/>
    <mergeCell ref="J127:J129"/>
    <mergeCell ref="J133:J135"/>
    <mergeCell ref="H141:H143"/>
    <mergeCell ref="A145:A146"/>
    <mergeCell ref="B145:B146"/>
    <mergeCell ref="A149:A151"/>
    <mergeCell ref="A152:A154"/>
    <mergeCell ref="B152:B154"/>
    <mergeCell ref="A155:A157"/>
    <mergeCell ref="B155:B157"/>
    <mergeCell ref="A166:A168"/>
    <mergeCell ref="A169:A170"/>
    <mergeCell ref="A158:A160"/>
    <mergeCell ref="B158:B160"/>
    <mergeCell ref="A161:A162"/>
    <mergeCell ref="B161:B162"/>
    <mergeCell ref="A164:A165"/>
    <mergeCell ref="B164:B165"/>
    <mergeCell ref="B166:B168"/>
    <mergeCell ref="A171:A172"/>
    <mergeCell ref="A175:A176"/>
    <mergeCell ref="A178:A180"/>
    <mergeCell ref="B169:B170"/>
    <mergeCell ref="B171:B172"/>
    <mergeCell ref="B175:B176"/>
    <mergeCell ref="B178:B180"/>
    <mergeCell ref="A183:J183"/>
    <mergeCell ref="A184:J184"/>
    <mergeCell ref="A60:A61"/>
    <mergeCell ref="B60:B61"/>
    <mergeCell ref="B62:B63"/>
    <mergeCell ref="A62:A63"/>
    <mergeCell ref="A64:A65"/>
    <mergeCell ref="A66:A67"/>
    <mergeCell ref="A69:A70"/>
    <mergeCell ref="A71:A72"/>
    <mergeCell ref="A73:A75"/>
    <mergeCell ref="A77:A78"/>
    <mergeCell ref="B64:B65"/>
    <mergeCell ref="B66:B67"/>
    <mergeCell ref="B69:B70"/>
    <mergeCell ref="B71:B72"/>
    <mergeCell ref="B73:B75"/>
    <mergeCell ref="B77:B78"/>
    <mergeCell ref="B79:B81"/>
    <mergeCell ref="A79:A81"/>
    <mergeCell ref="A84:A89"/>
    <mergeCell ref="A90:A91"/>
    <mergeCell ref="A92:A94"/>
    <mergeCell ref="A95:A97"/>
    <mergeCell ref="A98:A100"/>
    <mergeCell ref="A101:A103"/>
    <mergeCell ref="B84:B89"/>
    <mergeCell ref="B90:B91"/>
    <mergeCell ref="B92:B94"/>
    <mergeCell ref="B95:B97"/>
    <mergeCell ref="B98:B100"/>
    <mergeCell ref="B101:B103"/>
    <mergeCell ref="A127:A129"/>
    <mergeCell ref="A133:A135"/>
    <mergeCell ref="A138:A140"/>
    <mergeCell ref="B138:B140"/>
    <mergeCell ref="A141:A144"/>
    <mergeCell ref="B143:B144"/>
    <mergeCell ref="B105:B106"/>
    <mergeCell ref="A105:A106"/>
    <mergeCell ref="A109:A110"/>
    <mergeCell ref="A112:A113"/>
    <mergeCell ref="A114:A116"/>
    <mergeCell ref="A117:A119"/>
    <mergeCell ref="A120:A121"/>
    <mergeCell ref="A122:A123"/>
    <mergeCell ref="A124:A126"/>
    <mergeCell ref="B127:B129"/>
    <mergeCell ref="B133:B135"/>
  </mergeCells>
  <pageMargins left="0.7" right="0.7" top="0.75" bottom="0.75" header="0" footer="0"/>
  <pageSetup paperSize="9" orientation="portrait"/>
  <rowBreaks count="3" manualBreakCount="3">
    <brk id="113" man="1"/>
    <brk id="163" man="1"/>
    <brk id="54" man="1"/>
  </rowBreaks>
  <colBreaks count="1" manualBreakCount="1">
    <brk id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abSelected="1" topLeftCell="A10" workbookViewId="0">
      <selection activeCell="D15" sqref="D15"/>
    </sheetView>
  </sheetViews>
  <sheetFormatPr defaultColWidth="14.42578125" defaultRowHeight="15" customHeight="1"/>
  <cols>
    <col min="1" max="1" width="4.85546875" customWidth="1"/>
    <col min="2" max="2" width="13.140625" customWidth="1"/>
    <col min="3" max="3" width="14.140625" customWidth="1"/>
    <col min="4" max="4" width="10.5703125" customWidth="1"/>
    <col min="5" max="5" width="28.85546875" customWidth="1"/>
    <col min="6" max="6" width="19.140625" customWidth="1"/>
    <col min="7" max="7" width="8.42578125" customWidth="1"/>
    <col min="8" max="8" width="9.140625" customWidth="1"/>
    <col min="9" max="9" width="8.42578125" customWidth="1"/>
    <col min="10" max="10" width="32.85546875" customWidth="1"/>
    <col min="11" max="11" width="24.140625" customWidth="1"/>
    <col min="12" max="12" width="13" customWidth="1"/>
    <col min="13" max="13" width="20.28515625" customWidth="1"/>
    <col min="14" max="14" width="15.140625" customWidth="1"/>
    <col min="15" max="26" width="8.7109375" customWidth="1"/>
  </cols>
  <sheetData>
    <row r="1" spans="1:26" ht="15.75" customHeight="1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 customHeight="1">
      <c r="A2" s="307" t="s">
        <v>145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.75" customHeight="1">
      <c r="A3" s="304" t="s">
        <v>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>
      <c r="A4" s="29"/>
      <c r="B4" s="6"/>
      <c r="C4" s="6"/>
      <c r="D4" s="6"/>
      <c r="E4" s="30"/>
      <c r="F4" s="4"/>
      <c r="G4" s="4"/>
      <c r="H4" s="4"/>
      <c r="I4" s="4"/>
      <c r="J4" s="31"/>
      <c r="K4" s="31"/>
      <c r="L4" s="32"/>
      <c r="M4" s="33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5.75" customHeight="1">
      <c r="A5" s="29"/>
      <c r="B5" s="6"/>
      <c r="C5" s="6"/>
      <c r="D5" s="6"/>
      <c r="E5" s="30"/>
      <c r="F5" s="4"/>
      <c r="G5" s="4"/>
      <c r="H5" s="4"/>
      <c r="I5" s="4"/>
      <c r="J5" s="31"/>
      <c r="K5" s="31"/>
      <c r="L5" s="32"/>
      <c r="M5" s="33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5.75" customHeight="1">
      <c r="A6" s="29"/>
      <c r="B6" s="6"/>
      <c r="C6" s="6"/>
      <c r="D6" s="6"/>
      <c r="E6" s="30"/>
      <c r="F6" s="4"/>
      <c r="G6" s="4"/>
      <c r="H6" s="4"/>
      <c r="I6" s="4"/>
      <c r="J6" s="34"/>
      <c r="K6" s="34"/>
      <c r="L6" s="32"/>
      <c r="M6" s="33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1.5" customHeight="1">
      <c r="A7" s="29"/>
      <c r="B7" s="6"/>
      <c r="C7" s="6"/>
      <c r="D7" s="6"/>
      <c r="E7" s="30"/>
      <c r="F7" s="4"/>
      <c r="G7" s="4"/>
      <c r="H7" s="4"/>
      <c r="I7" s="4"/>
      <c r="J7" s="31"/>
      <c r="K7" s="31"/>
      <c r="L7" s="311" t="s">
        <v>146</v>
      </c>
      <c r="M7" s="312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.75" customHeight="1">
      <c r="A8" s="296" t="s">
        <v>3</v>
      </c>
      <c r="B8" s="296" t="s">
        <v>4</v>
      </c>
      <c r="C8" s="296" t="s">
        <v>5</v>
      </c>
      <c r="D8" s="296" t="s">
        <v>6</v>
      </c>
      <c r="E8" s="297" t="s">
        <v>7</v>
      </c>
      <c r="F8" s="297" t="s">
        <v>9</v>
      </c>
      <c r="G8" s="314" t="s">
        <v>10</v>
      </c>
      <c r="H8" s="300"/>
      <c r="I8" s="301"/>
      <c r="J8" s="296" t="s">
        <v>11</v>
      </c>
      <c r="K8" s="297" t="s">
        <v>12</v>
      </c>
      <c r="L8" s="294" t="s">
        <v>13</v>
      </c>
      <c r="M8" s="297" t="s">
        <v>14</v>
      </c>
      <c r="N8" s="294" t="s">
        <v>15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.75" customHeight="1">
      <c r="A9" s="310"/>
      <c r="B9" s="310"/>
      <c r="C9" s="310"/>
      <c r="D9" s="310"/>
      <c r="E9" s="310"/>
      <c r="F9" s="310"/>
      <c r="G9" s="35" t="s">
        <v>16</v>
      </c>
      <c r="H9" s="36" t="s">
        <v>17</v>
      </c>
      <c r="I9" s="36" t="s">
        <v>18</v>
      </c>
      <c r="J9" s="310"/>
      <c r="K9" s="310"/>
      <c r="L9" s="310"/>
      <c r="M9" s="310"/>
      <c r="N9" s="310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50.25" customHeight="1">
      <c r="A10" s="12">
        <v>1</v>
      </c>
      <c r="B10" s="37" t="s">
        <v>86</v>
      </c>
      <c r="C10" s="37" t="s">
        <v>44</v>
      </c>
      <c r="D10" s="37" t="s">
        <v>21</v>
      </c>
      <c r="E10" s="38" t="s">
        <v>46</v>
      </c>
      <c r="F10" s="18" t="s">
        <v>147</v>
      </c>
      <c r="G10" s="39">
        <v>2</v>
      </c>
      <c r="H10" s="39">
        <v>2</v>
      </c>
      <c r="I10" s="39">
        <v>0</v>
      </c>
      <c r="J10" s="20" t="s">
        <v>148</v>
      </c>
      <c r="K10" s="38"/>
      <c r="L10" s="318" t="s">
        <v>149</v>
      </c>
      <c r="M10" s="12" t="s">
        <v>35</v>
      </c>
      <c r="N10" s="318" t="s">
        <v>150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.75" customHeight="1">
      <c r="A11" s="12">
        <v>2</v>
      </c>
      <c r="B11" s="12" t="s">
        <v>19</v>
      </c>
      <c r="C11" s="12" t="s">
        <v>151</v>
      </c>
      <c r="D11" s="12" t="s">
        <v>152</v>
      </c>
      <c r="E11" s="38" t="s">
        <v>153</v>
      </c>
      <c r="F11" s="39" t="s">
        <v>147</v>
      </c>
      <c r="G11" s="39">
        <v>2</v>
      </c>
      <c r="H11" s="39">
        <v>2</v>
      </c>
      <c r="I11" s="39">
        <v>0</v>
      </c>
      <c r="J11" s="38" t="s">
        <v>154</v>
      </c>
      <c r="K11" s="38" t="s">
        <v>116</v>
      </c>
      <c r="L11" s="303"/>
      <c r="M11" s="12" t="s">
        <v>35</v>
      </c>
      <c r="N11" s="30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.75" customHeight="1">
      <c r="A12" s="12">
        <v>3</v>
      </c>
      <c r="B12" s="12" t="s">
        <v>19</v>
      </c>
      <c r="C12" s="12" t="s">
        <v>44</v>
      </c>
      <c r="D12" s="12" t="s">
        <v>152</v>
      </c>
      <c r="E12" s="38" t="s">
        <v>155</v>
      </c>
      <c r="F12" s="39" t="s">
        <v>147</v>
      </c>
      <c r="G12" s="39">
        <v>2</v>
      </c>
      <c r="H12" s="39">
        <v>2</v>
      </c>
      <c r="I12" s="39">
        <v>0</v>
      </c>
      <c r="J12" s="38" t="s">
        <v>156</v>
      </c>
      <c r="K12" s="38"/>
      <c r="L12" s="303"/>
      <c r="M12" s="12" t="s">
        <v>157</v>
      </c>
      <c r="N12" s="30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.75" customHeight="1">
      <c r="A13" s="12">
        <v>4</v>
      </c>
      <c r="B13" s="12" t="s">
        <v>19</v>
      </c>
      <c r="C13" s="12" t="s">
        <v>37</v>
      </c>
      <c r="D13" s="12" t="s">
        <v>152</v>
      </c>
      <c r="E13" s="38" t="s">
        <v>158</v>
      </c>
      <c r="F13" s="39" t="s">
        <v>147</v>
      </c>
      <c r="G13" s="39">
        <v>3</v>
      </c>
      <c r="H13" s="39">
        <v>2</v>
      </c>
      <c r="I13" s="39">
        <v>1</v>
      </c>
      <c r="J13" s="38" t="s">
        <v>159</v>
      </c>
      <c r="K13" s="38"/>
      <c r="L13" s="303"/>
      <c r="M13" s="12" t="s">
        <v>160</v>
      </c>
      <c r="N13" s="30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.75" customHeight="1">
      <c r="A14" s="12">
        <v>5</v>
      </c>
      <c r="B14" s="12" t="s">
        <v>57</v>
      </c>
      <c r="C14" s="12" t="s">
        <v>37</v>
      </c>
      <c r="D14" s="12" t="s">
        <v>152</v>
      </c>
      <c r="E14" s="38" t="s">
        <v>161</v>
      </c>
      <c r="F14" s="39" t="s">
        <v>147</v>
      </c>
      <c r="G14" s="39">
        <v>2</v>
      </c>
      <c r="H14" s="39">
        <v>2</v>
      </c>
      <c r="I14" s="39">
        <v>0</v>
      </c>
      <c r="J14" s="38" t="s">
        <v>1027</v>
      </c>
      <c r="K14" s="38"/>
      <c r="L14" s="303"/>
      <c r="M14" s="12" t="s">
        <v>160</v>
      </c>
      <c r="N14" s="30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.75" customHeight="1">
      <c r="A15" s="12">
        <v>6</v>
      </c>
      <c r="B15" s="444" t="s">
        <v>29</v>
      </c>
      <c r="C15" s="444" t="s">
        <v>30</v>
      </c>
      <c r="D15" s="444" t="s">
        <v>580</v>
      </c>
      <c r="E15" s="38" t="s">
        <v>163</v>
      </c>
      <c r="F15" s="39" t="s">
        <v>147</v>
      </c>
      <c r="G15" s="39">
        <v>3</v>
      </c>
      <c r="H15" s="39">
        <v>2</v>
      </c>
      <c r="I15" s="39">
        <v>1</v>
      </c>
      <c r="J15" s="38" t="s">
        <v>164</v>
      </c>
      <c r="K15" s="38"/>
      <c r="L15" s="303"/>
      <c r="M15" s="12" t="s">
        <v>35</v>
      </c>
      <c r="N15" s="303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.75" customHeight="1">
      <c r="A16" s="12">
        <v>7</v>
      </c>
      <c r="B16" s="12" t="s">
        <v>57</v>
      </c>
      <c r="C16" s="12" t="s">
        <v>20</v>
      </c>
      <c r="D16" s="12" t="s">
        <v>128</v>
      </c>
      <c r="E16" s="38" t="s">
        <v>165</v>
      </c>
      <c r="F16" s="39" t="s">
        <v>147</v>
      </c>
      <c r="G16" s="39">
        <v>3</v>
      </c>
      <c r="H16" s="39">
        <v>2</v>
      </c>
      <c r="I16" s="39">
        <v>1</v>
      </c>
      <c r="J16" s="38" t="s">
        <v>166</v>
      </c>
      <c r="K16" s="38"/>
      <c r="L16" s="303"/>
      <c r="M16" s="12" t="s">
        <v>35</v>
      </c>
      <c r="N16" s="303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.75" customHeight="1">
      <c r="A17" s="12">
        <v>8</v>
      </c>
      <c r="B17" s="12" t="s">
        <v>86</v>
      </c>
      <c r="C17" s="12" t="s">
        <v>37</v>
      </c>
      <c r="D17" s="12" t="s">
        <v>167</v>
      </c>
      <c r="E17" s="38" t="s">
        <v>58</v>
      </c>
      <c r="F17" s="39" t="s">
        <v>147</v>
      </c>
      <c r="G17" s="39">
        <v>2</v>
      </c>
      <c r="H17" s="39">
        <v>2</v>
      </c>
      <c r="I17" s="39">
        <v>0</v>
      </c>
      <c r="J17" s="38" t="s">
        <v>168</v>
      </c>
      <c r="K17" s="38"/>
      <c r="L17" s="303"/>
      <c r="M17" s="12" t="s">
        <v>35</v>
      </c>
      <c r="N17" s="303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41.25" customHeight="1">
      <c r="A18" s="12">
        <v>9</v>
      </c>
      <c r="B18" s="12" t="s">
        <v>43</v>
      </c>
      <c r="C18" s="12" t="s">
        <v>169</v>
      </c>
      <c r="D18" s="12" t="s">
        <v>21</v>
      </c>
      <c r="E18" s="38" t="s">
        <v>170</v>
      </c>
      <c r="F18" s="40" t="s">
        <v>171</v>
      </c>
      <c r="G18" s="39">
        <v>5</v>
      </c>
      <c r="H18" s="39">
        <v>2</v>
      </c>
      <c r="I18" s="39">
        <v>3</v>
      </c>
      <c r="J18" s="38" t="s">
        <v>172</v>
      </c>
      <c r="K18" s="38"/>
      <c r="L18" s="295"/>
      <c r="M18" s="12" t="s">
        <v>35</v>
      </c>
      <c r="N18" s="295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.75" customHeight="1">
      <c r="A19" s="29"/>
      <c r="B19" s="6"/>
      <c r="C19" s="6"/>
      <c r="D19" s="6"/>
      <c r="E19" s="41"/>
      <c r="F19" s="2"/>
      <c r="G19" s="2"/>
      <c r="H19" s="2"/>
      <c r="I19" s="2"/>
      <c r="J19" s="42"/>
      <c r="K19" s="42"/>
      <c r="L19" s="43"/>
      <c r="M19" s="2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.75" customHeight="1">
      <c r="A20" s="29"/>
      <c r="B20" s="6"/>
      <c r="C20" s="6"/>
      <c r="D20" s="6"/>
      <c r="E20" s="41"/>
      <c r="F20" s="2"/>
      <c r="G20" s="2"/>
      <c r="H20" s="2"/>
      <c r="I20" s="2"/>
      <c r="J20" s="42"/>
      <c r="K20" s="42"/>
      <c r="L20" s="311" t="s">
        <v>74</v>
      </c>
      <c r="M20" s="312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.75" customHeight="1">
      <c r="A21" s="296" t="s">
        <v>3</v>
      </c>
      <c r="B21" s="296" t="s">
        <v>4</v>
      </c>
      <c r="C21" s="296" t="s">
        <v>5</v>
      </c>
      <c r="D21" s="296" t="s">
        <v>6</v>
      </c>
      <c r="E21" s="297" t="s">
        <v>7</v>
      </c>
      <c r="F21" s="297" t="s">
        <v>9</v>
      </c>
      <c r="G21" s="314" t="s">
        <v>10</v>
      </c>
      <c r="H21" s="300"/>
      <c r="I21" s="301"/>
      <c r="J21" s="296" t="s">
        <v>11</v>
      </c>
      <c r="K21" s="297" t="s">
        <v>12</v>
      </c>
      <c r="L21" s="294" t="s">
        <v>13</v>
      </c>
      <c r="M21" s="297" t="s">
        <v>14</v>
      </c>
      <c r="N21" s="294" t="s">
        <v>15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.75" customHeight="1">
      <c r="A22" s="310"/>
      <c r="B22" s="310"/>
      <c r="C22" s="310"/>
      <c r="D22" s="310"/>
      <c r="E22" s="310"/>
      <c r="F22" s="310"/>
      <c r="G22" s="35" t="s">
        <v>16</v>
      </c>
      <c r="H22" s="36" t="s">
        <v>17</v>
      </c>
      <c r="I22" s="36" t="s">
        <v>18</v>
      </c>
      <c r="J22" s="310"/>
      <c r="K22" s="310"/>
      <c r="L22" s="310"/>
      <c r="M22" s="310"/>
      <c r="N22" s="310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24.75" customHeight="1">
      <c r="A23" s="12">
        <v>1</v>
      </c>
      <c r="B23" s="15" t="s">
        <v>19</v>
      </c>
      <c r="C23" s="15" t="s">
        <v>20</v>
      </c>
      <c r="D23" s="15" t="s">
        <v>173</v>
      </c>
      <c r="E23" s="38" t="s">
        <v>174</v>
      </c>
      <c r="F23" s="39" t="s">
        <v>175</v>
      </c>
      <c r="G23" s="39">
        <v>3</v>
      </c>
      <c r="H23" s="39">
        <v>2</v>
      </c>
      <c r="I23" s="39">
        <v>1</v>
      </c>
      <c r="J23" s="38" t="s">
        <v>176</v>
      </c>
      <c r="K23" s="38"/>
      <c r="L23" s="318" t="s">
        <v>177</v>
      </c>
      <c r="M23" s="12" t="s">
        <v>178</v>
      </c>
      <c r="N23" s="318" t="s">
        <v>150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24.75" customHeight="1">
      <c r="A24" s="12">
        <v>2</v>
      </c>
      <c r="B24" s="15" t="s">
        <v>19</v>
      </c>
      <c r="C24" s="15" t="s">
        <v>44</v>
      </c>
      <c r="D24" s="15" t="s">
        <v>173</v>
      </c>
      <c r="E24" s="38" t="s">
        <v>179</v>
      </c>
      <c r="F24" s="39" t="s">
        <v>175</v>
      </c>
      <c r="G24" s="39">
        <v>2</v>
      </c>
      <c r="H24" s="39">
        <v>2</v>
      </c>
      <c r="I24" s="39">
        <v>0</v>
      </c>
      <c r="J24" s="38" t="s">
        <v>180</v>
      </c>
      <c r="K24" s="38"/>
      <c r="L24" s="303"/>
      <c r="M24" s="12" t="s">
        <v>52</v>
      </c>
      <c r="N24" s="30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24.75" customHeight="1">
      <c r="A25" s="12">
        <v>3</v>
      </c>
      <c r="B25" s="15" t="s">
        <v>57</v>
      </c>
      <c r="C25" s="15" t="s">
        <v>20</v>
      </c>
      <c r="D25" s="15" t="s">
        <v>173</v>
      </c>
      <c r="E25" s="38" t="s">
        <v>181</v>
      </c>
      <c r="F25" s="39" t="s">
        <v>175</v>
      </c>
      <c r="G25" s="39">
        <v>2</v>
      </c>
      <c r="H25" s="39">
        <v>1</v>
      </c>
      <c r="I25" s="39">
        <v>1</v>
      </c>
      <c r="J25" s="38" t="s">
        <v>182</v>
      </c>
      <c r="K25" s="38"/>
      <c r="L25" s="303"/>
      <c r="M25" s="12" t="s">
        <v>183</v>
      </c>
      <c r="N25" s="30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24.75" customHeight="1">
      <c r="A26" s="12">
        <v>4</v>
      </c>
      <c r="B26" s="15" t="s">
        <v>19</v>
      </c>
      <c r="C26" s="15" t="s">
        <v>37</v>
      </c>
      <c r="D26" s="15" t="s">
        <v>173</v>
      </c>
      <c r="E26" s="44" t="s">
        <v>184</v>
      </c>
      <c r="F26" s="39" t="s">
        <v>175</v>
      </c>
      <c r="G26" s="39">
        <v>2</v>
      </c>
      <c r="H26" s="39">
        <v>2</v>
      </c>
      <c r="I26" s="39">
        <v>0</v>
      </c>
      <c r="J26" s="38" t="s">
        <v>185</v>
      </c>
      <c r="K26" s="38"/>
      <c r="L26" s="303"/>
      <c r="M26" s="12" t="s">
        <v>35</v>
      </c>
      <c r="N26" s="30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24.75" customHeight="1">
      <c r="A27" s="12">
        <v>5</v>
      </c>
      <c r="B27" s="15" t="s">
        <v>57</v>
      </c>
      <c r="C27" s="15" t="s">
        <v>37</v>
      </c>
      <c r="D27" s="15" t="s">
        <v>173</v>
      </c>
      <c r="E27" s="38" t="s">
        <v>186</v>
      </c>
      <c r="F27" s="39" t="s">
        <v>175</v>
      </c>
      <c r="G27" s="39">
        <v>2</v>
      </c>
      <c r="H27" s="39">
        <v>2</v>
      </c>
      <c r="I27" s="39">
        <v>0</v>
      </c>
      <c r="J27" s="38" t="s">
        <v>185</v>
      </c>
      <c r="K27" s="38"/>
      <c r="L27" s="303"/>
      <c r="M27" s="12" t="s">
        <v>35</v>
      </c>
      <c r="N27" s="30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24.75" customHeight="1">
      <c r="A28" s="12">
        <v>6</v>
      </c>
      <c r="B28" s="15" t="s">
        <v>29</v>
      </c>
      <c r="C28" s="15" t="s">
        <v>37</v>
      </c>
      <c r="D28" s="15" t="s">
        <v>173</v>
      </c>
      <c r="E28" s="38" t="s">
        <v>187</v>
      </c>
      <c r="F28" s="39" t="s">
        <v>175</v>
      </c>
      <c r="G28" s="39">
        <v>2</v>
      </c>
      <c r="H28" s="39">
        <v>2</v>
      </c>
      <c r="I28" s="39">
        <v>0</v>
      </c>
      <c r="J28" s="38" t="s">
        <v>188</v>
      </c>
      <c r="K28" s="38"/>
      <c r="L28" s="303"/>
      <c r="M28" s="12" t="s">
        <v>178</v>
      </c>
      <c r="N28" s="30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9" customHeight="1">
      <c r="A29" s="12">
        <v>7</v>
      </c>
      <c r="B29" s="15" t="s">
        <v>57</v>
      </c>
      <c r="C29" s="15" t="s">
        <v>44</v>
      </c>
      <c r="D29" s="15" t="s">
        <v>173</v>
      </c>
      <c r="E29" s="44" t="s">
        <v>189</v>
      </c>
      <c r="F29" s="39" t="s">
        <v>175</v>
      </c>
      <c r="G29" s="39">
        <v>2</v>
      </c>
      <c r="H29" s="39">
        <v>0</v>
      </c>
      <c r="I29" s="39">
        <v>2</v>
      </c>
      <c r="J29" s="38" t="s">
        <v>190</v>
      </c>
      <c r="K29" s="38"/>
      <c r="L29" s="303"/>
      <c r="M29" s="12" t="s">
        <v>191</v>
      </c>
      <c r="N29" s="30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4.75" customHeight="1">
      <c r="A30" s="12">
        <v>8</v>
      </c>
      <c r="B30" s="15" t="s">
        <v>86</v>
      </c>
      <c r="C30" s="15" t="s">
        <v>44</v>
      </c>
      <c r="D30" s="15" t="s">
        <v>173</v>
      </c>
      <c r="E30" s="38" t="s">
        <v>192</v>
      </c>
      <c r="F30" s="39" t="s">
        <v>175</v>
      </c>
      <c r="G30" s="39">
        <v>2</v>
      </c>
      <c r="H30" s="39">
        <v>2</v>
      </c>
      <c r="I30" s="39">
        <v>0</v>
      </c>
      <c r="J30" s="38" t="s">
        <v>193</v>
      </c>
      <c r="K30" s="38"/>
      <c r="L30" s="303"/>
      <c r="M30" s="12" t="s">
        <v>157</v>
      </c>
      <c r="N30" s="30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.75" customHeight="1">
      <c r="A31" s="12">
        <v>9</v>
      </c>
      <c r="B31" s="15" t="s">
        <v>29</v>
      </c>
      <c r="C31" s="15" t="s">
        <v>20</v>
      </c>
      <c r="D31" s="15" t="s">
        <v>173</v>
      </c>
      <c r="E31" s="38" t="s">
        <v>194</v>
      </c>
      <c r="F31" s="39" t="s">
        <v>175</v>
      </c>
      <c r="G31" s="39">
        <v>3</v>
      </c>
      <c r="H31" s="39">
        <v>2</v>
      </c>
      <c r="I31" s="39">
        <v>1</v>
      </c>
      <c r="J31" s="38" t="s">
        <v>182</v>
      </c>
      <c r="K31" s="38"/>
      <c r="L31" s="295"/>
      <c r="M31" s="12" t="s">
        <v>183</v>
      </c>
      <c r="N31" s="29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24.75" customHeight="1">
      <c r="A32" s="29"/>
      <c r="B32" s="6"/>
      <c r="C32" s="6"/>
      <c r="D32" s="6"/>
      <c r="E32" s="41"/>
      <c r="F32" s="2"/>
      <c r="G32" s="2"/>
      <c r="H32" s="2"/>
      <c r="I32" s="2"/>
      <c r="J32" s="42"/>
      <c r="K32" s="42"/>
      <c r="L32" s="43"/>
      <c r="M32" s="29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4.75" customHeight="1">
      <c r="A33" s="29"/>
      <c r="B33" s="6"/>
      <c r="C33" s="6"/>
      <c r="D33" s="6"/>
      <c r="E33" s="41"/>
      <c r="F33" s="2"/>
      <c r="G33" s="2"/>
      <c r="H33" s="2"/>
      <c r="I33" s="2"/>
      <c r="J33" s="42"/>
      <c r="K33" s="42"/>
      <c r="L33" s="319" t="s">
        <v>112</v>
      </c>
      <c r="M33" s="320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4.75" customHeight="1">
      <c r="A34" s="296" t="s">
        <v>3</v>
      </c>
      <c r="B34" s="296" t="s">
        <v>4</v>
      </c>
      <c r="C34" s="296" t="s">
        <v>5</v>
      </c>
      <c r="D34" s="296" t="s">
        <v>6</v>
      </c>
      <c r="E34" s="313" t="s">
        <v>7</v>
      </c>
      <c r="F34" s="297" t="s">
        <v>9</v>
      </c>
      <c r="G34" s="314" t="s">
        <v>10</v>
      </c>
      <c r="H34" s="300"/>
      <c r="I34" s="301"/>
      <c r="J34" s="296" t="s">
        <v>11</v>
      </c>
      <c r="K34" s="297" t="s">
        <v>12</v>
      </c>
      <c r="L34" s="294" t="s">
        <v>13</v>
      </c>
      <c r="M34" s="297" t="s">
        <v>14</v>
      </c>
      <c r="N34" s="294" t="s">
        <v>15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6.25" customHeight="1">
      <c r="A35" s="310"/>
      <c r="B35" s="310"/>
      <c r="C35" s="310"/>
      <c r="D35" s="310"/>
      <c r="E35" s="310"/>
      <c r="F35" s="310"/>
      <c r="G35" s="35" t="s">
        <v>16</v>
      </c>
      <c r="H35" s="36" t="s">
        <v>17</v>
      </c>
      <c r="I35" s="36" t="s">
        <v>18</v>
      </c>
      <c r="J35" s="310"/>
      <c r="K35" s="310"/>
      <c r="L35" s="310"/>
      <c r="M35" s="310"/>
      <c r="N35" s="310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.75" customHeight="1">
      <c r="A36" s="12">
        <v>1</v>
      </c>
      <c r="B36" s="15" t="s">
        <v>61</v>
      </c>
      <c r="C36" s="15" t="s">
        <v>37</v>
      </c>
      <c r="D36" s="15" t="s">
        <v>173</v>
      </c>
      <c r="E36" s="38" t="s">
        <v>195</v>
      </c>
      <c r="F36" s="39" t="s">
        <v>196</v>
      </c>
      <c r="G36" s="39">
        <v>2</v>
      </c>
      <c r="H36" s="39">
        <v>2</v>
      </c>
      <c r="I36" s="39">
        <v>0</v>
      </c>
      <c r="J36" s="38" t="s">
        <v>197</v>
      </c>
      <c r="K36" s="38"/>
      <c r="L36" s="318" t="s">
        <v>149</v>
      </c>
      <c r="M36" s="12" t="s">
        <v>35</v>
      </c>
      <c r="N36" s="318" t="s">
        <v>150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4.5" customHeight="1">
      <c r="A37" s="12">
        <v>2</v>
      </c>
      <c r="B37" s="15" t="s">
        <v>29</v>
      </c>
      <c r="C37" s="15" t="s">
        <v>20</v>
      </c>
      <c r="D37" s="15" t="s">
        <v>198</v>
      </c>
      <c r="E37" s="38" t="s">
        <v>199</v>
      </c>
      <c r="F37" s="39" t="s">
        <v>196</v>
      </c>
      <c r="G37" s="39">
        <v>2</v>
      </c>
      <c r="H37" s="39">
        <v>2</v>
      </c>
      <c r="I37" s="39">
        <v>0</v>
      </c>
      <c r="J37" s="38" t="s">
        <v>200</v>
      </c>
      <c r="K37" s="38"/>
      <c r="L37" s="303"/>
      <c r="M37" s="12" t="s">
        <v>157</v>
      </c>
      <c r="N37" s="30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0" customHeight="1">
      <c r="A38" s="12">
        <v>3</v>
      </c>
      <c r="B38" s="15" t="s">
        <v>61</v>
      </c>
      <c r="C38" s="15" t="s">
        <v>44</v>
      </c>
      <c r="D38" s="15" t="s">
        <v>173</v>
      </c>
      <c r="E38" s="38" t="s">
        <v>201</v>
      </c>
      <c r="F38" s="39" t="s">
        <v>196</v>
      </c>
      <c r="G38" s="39">
        <v>2</v>
      </c>
      <c r="H38" s="39">
        <v>2</v>
      </c>
      <c r="I38" s="39">
        <v>0</v>
      </c>
      <c r="J38" s="38" t="s">
        <v>127</v>
      </c>
      <c r="K38" s="38" t="s">
        <v>202</v>
      </c>
      <c r="L38" s="303"/>
      <c r="M38" s="12" t="s">
        <v>35</v>
      </c>
      <c r="N38" s="30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customHeight="1">
      <c r="A39" s="12">
        <v>4</v>
      </c>
      <c r="B39" s="15" t="s">
        <v>61</v>
      </c>
      <c r="C39" s="15" t="s">
        <v>20</v>
      </c>
      <c r="D39" s="15" t="s">
        <v>203</v>
      </c>
      <c r="E39" s="38" t="s">
        <v>204</v>
      </c>
      <c r="F39" s="412" t="s">
        <v>1030</v>
      </c>
      <c r="G39" s="39">
        <v>3</v>
      </c>
      <c r="H39" s="39">
        <v>3</v>
      </c>
      <c r="I39" s="39">
        <v>0</v>
      </c>
      <c r="J39" s="38" t="s">
        <v>205</v>
      </c>
      <c r="K39" s="38"/>
      <c r="L39" s="303"/>
      <c r="M39" s="12" t="s">
        <v>160</v>
      </c>
      <c r="N39" s="30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.75" customHeight="1">
      <c r="A40" s="12">
        <v>5</v>
      </c>
      <c r="B40" s="15" t="s">
        <v>43</v>
      </c>
      <c r="C40" s="15" t="s">
        <v>20</v>
      </c>
      <c r="D40" s="15" t="s">
        <v>198</v>
      </c>
      <c r="E40" s="38" t="s">
        <v>206</v>
      </c>
      <c r="F40" s="39" t="s">
        <v>196</v>
      </c>
      <c r="G40" s="39">
        <v>3</v>
      </c>
      <c r="H40" s="39">
        <v>2</v>
      </c>
      <c r="I40" s="39">
        <v>1</v>
      </c>
      <c r="J40" s="38" t="s">
        <v>55</v>
      </c>
      <c r="K40" s="38"/>
      <c r="L40" s="303"/>
      <c r="M40" s="12" t="s">
        <v>207</v>
      </c>
      <c r="N40" s="30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0" customHeight="1">
      <c r="A41" s="45">
        <v>6</v>
      </c>
      <c r="B41" s="46" t="s">
        <v>19</v>
      </c>
      <c r="C41" s="47" t="s">
        <v>37</v>
      </c>
      <c r="D41" s="47" t="s">
        <v>208</v>
      </c>
      <c r="E41" s="20" t="s">
        <v>209</v>
      </c>
      <c r="F41" s="40" t="s">
        <v>196</v>
      </c>
      <c r="G41" s="40">
        <v>2</v>
      </c>
      <c r="H41" s="40">
        <v>2</v>
      </c>
      <c r="I41" s="40">
        <v>0</v>
      </c>
      <c r="J41" s="20" t="s">
        <v>210</v>
      </c>
      <c r="K41" s="20"/>
      <c r="L41" s="303"/>
      <c r="M41" s="45" t="s">
        <v>211</v>
      </c>
      <c r="N41" s="30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4.75" customHeight="1">
      <c r="A42" s="12">
        <v>7</v>
      </c>
      <c r="B42" s="315" t="s">
        <v>212</v>
      </c>
      <c r="C42" s="300"/>
      <c r="D42" s="301"/>
      <c r="E42" s="38" t="s">
        <v>213</v>
      </c>
      <c r="F42" s="39" t="s">
        <v>196</v>
      </c>
      <c r="G42" s="39">
        <v>4</v>
      </c>
      <c r="H42" s="39">
        <v>0</v>
      </c>
      <c r="I42" s="39">
        <v>4</v>
      </c>
      <c r="J42" s="38"/>
      <c r="K42" s="38"/>
      <c r="L42" s="303"/>
      <c r="M42" s="12"/>
      <c r="N42" s="303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7.5" customHeight="1">
      <c r="A43" s="12">
        <v>8</v>
      </c>
      <c r="B43" s="49" t="s">
        <v>43</v>
      </c>
      <c r="C43" s="49" t="s">
        <v>44</v>
      </c>
      <c r="D43" s="49" t="s">
        <v>113</v>
      </c>
      <c r="E43" s="38" t="s">
        <v>214</v>
      </c>
      <c r="F43" s="39"/>
      <c r="G43" s="39">
        <v>2</v>
      </c>
      <c r="H43" s="39">
        <v>2</v>
      </c>
      <c r="I43" s="39">
        <v>0</v>
      </c>
      <c r="J43" s="38" t="s">
        <v>215</v>
      </c>
      <c r="K43" s="38"/>
      <c r="L43" s="295"/>
      <c r="M43" s="12"/>
      <c r="N43" s="295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4.75" customHeight="1">
      <c r="A44" s="29"/>
      <c r="B44" s="6"/>
      <c r="C44" s="6"/>
      <c r="D44" s="6"/>
      <c r="E44" s="41"/>
      <c r="F44" s="2"/>
      <c r="G44" s="2"/>
      <c r="H44" s="2"/>
      <c r="I44" s="2"/>
      <c r="J44" s="42"/>
      <c r="K44" s="42"/>
      <c r="L44" s="43"/>
      <c r="M44" s="29"/>
      <c r="N44" s="50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4.75" customHeight="1">
      <c r="A45" s="29"/>
      <c r="B45" s="6"/>
      <c r="C45" s="6"/>
      <c r="D45" s="6"/>
      <c r="E45" s="41"/>
      <c r="F45" s="2"/>
      <c r="G45" s="2"/>
      <c r="H45" s="2"/>
      <c r="I45" s="2"/>
      <c r="J45" s="42"/>
      <c r="K45" s="42"/>
      <c r="L45" s="319" t="s">
        <v>216</v>
      </c>
      <c r="M45" s="32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.75" customHeight="1">
      <c r="A46" s="296" t="s">
        <v>3</v>
      </c>
      <c r="B46" s="296" t="s">
        <v>4</v>
      </c>
      <c r="C46" s="296" t="s">
        <v>5</v>
      </c>
      <c r="D46" s="296" t="s">
        <v>6</v>
      </c>
      <c r="E46" s="313" t="s">
        <v>7</v>
      </c>
      <c r="F46" s="297" t="s">
        <v>9</v>
      </c>
      <c r="G46" s="314" t="s">
        <v>10</v>
      </c>
      <c r="H46" s="300"/>
      <c r="I46" s="301"/>
      <c r="J46" s="296" t="s">
        <v>11</v>
      </c>
      <c r="K46" s="297" t="s">
        <v>12</v>
      </c>
      <c r="L46" s="294" t="s">
        <v>13</v>
      </c>
      <c r="M46" s="297" t="s">
        <v>14</v>
      </c>
      <c r="N46" s="294" t="s">
        <v>15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24.75" customHeight="1">
      <c r="A47" s="295"/>
      <c r="B47" s="295"/>
      <c r="C47" s="295"/>
      <c r="D47" s="295"/>
      <c r="E47" s="295"/>
      <c r="F47" s="295"/>
      <c r="G47" s="9" t="s">
        <v>16</v>
      </c>
      <c r="H47" s="9" t="s">
        <v>17</v>
      </c>
      <c r="I47" s="9" t="s">
        <v>18</v>
      </c>
      <c r="J47" s="295"/>
      <c r="K47" s="295"/>
      <c r="L47" s="295"/>
      <c r="M47" s="295"/>
      <c r="N47" s="295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24.75" customHeight="1">
      <c r="A48" s="12">
        <v>1</v>
      </c>
      <c r="B48" s="315" t="s">
        <v>212</v>
      </c>
      <c r="C48" s="300"/>
      <c r="D48" s="301"/>
      <c r="E48" s="44" t="s">
        <v>217</v>
      </c>
      <c r="F48" s="10" t="s">
        <v>218</v>
      </c>
      <c r="G48" s="51">
        <v>6</v>
      </c>
      <c r="H48" s="51" t="s">
        <v>25</v>
      </c>
      <c r="I48" s="51">
        <v>6</v>
      </c>
      <c r="J48" s="44" t="s">
        <v>25</v>
      </c>
      <c r="K48" s="38"/>
      <c r="L48" s="18"/>
      <c r="M48" s="12"/>
      <c r="N48" s="15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29"/>
      <c r="B49" s="6"/>
      <c r="C49" s="6"/>
      <c r="D49" s="6"/>
      <c r="E49" s="41"/>
      <c r="F49" s="2"/>
      <c r="G49" s="2"/>
      <c r="H49" s="2"/>
      <c r="I49" s="2"/>
      <c r="J49" s="42"/>
      <c r="K49" s="42"/>
      <c r="L49" s="43"/>
      <c r="M49" s="29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29"/>
      <c r="B50" s="6"/>
      <c r="C50" s="6"/>
      <c r="D50" s="6"/>
      <c r="E50" s="41"/>
      <c r="F50" s="2"/>
      <c r="G50" s="2"/>
      <c r="H50" s="2"/>
      <c r="I50" s="2"/>
      <c r="J50" s="42"/>
      <c r="K50" s="42"/>
      <c r="L50" s="43"/>
      <c r="M50" s="29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47.25" customHeight="1">
      <c r="A51" s="316" t="s">
        <v>140</v>
      </c>
      <c r="B51" s="308"/>
      <c r="C51" s="308"/>
      <c r="D51" s="41"/>
      <c r="E51" s="41"/>
      <c r="F51" s="2"/>
      <c r="G51" s="2"/>
      <c r="H51" s="2"/>
      <c r="I51" s="2"/>
      <c r="J51" s="42"/>
      <c r="K51" s="42"/>
      <c r="L51" s="321" t="s">
        <v>141</v>
      </c>
      <c r="M51" s="308"/>
      <c r="N51" s="308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1.5" customHeight="1">
      <c r="A52" s="316" t="s">
        <v>142</v>
      </c>
      <c r="B52" s="308"/>
      <c r="C52" s="308"/>
      <c r="D52" s="41"/>
      <c r="E52" s="41"/>
      <c r="F52" s="2"/>
      <c r="G52" s="2"/>
      <c r="H52" s="2"/>
      <c r="I52" s="2"/>
      <c r="J52" s="42"/>
      <c r="K52" s="42"/>
      <c r="L52" s="321" t="s">
        <v>219</v>
      </c>
      <c r="M52" s="308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52"/>
      <c r="B53" s="41"/>
      <c r="C53" s="41"/>
      <c r="D53" s="41"/>
      <c r="E53" s="41"/>
      <c r="F53" s="2"/>
      <c r="G53" s="2"/>
      <c r="H53" s="2"/>
      <c r="I53" s="2"/>
      <c r="J53" s="42"/>
      <c r="K53" s="42"/>
      <c r="L53" s="42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52"/>
      <c r="B54" s="41"/>
      <c r="C54" s="41"/>
      <c r="D54" s="41"/>
      <c r="E54" s="41"/>
      <c r="F54" s="2"/>
      <c r="G54" s="2"/>
      <c r="H54" s="2"/>
      <c r="I54" s="2"/>
      <c r="J54" s="42"/>
      <c r="K54" s="42"/>
      <c r="L54" s="42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52"/>
      <c r="B55" s="41"/>
      <c r="C55" s="41"/>
      <c r="D55" s="41"/>
      <c r="E55" s="41"/>
      <c r="F55" s="2"/>
      <c r="G55" s="2"/>
      <c r="H55" s="2"/>
      <c r="I55" s="2"/>
      <c r="J55" s="42"/>
      <c r="K55" s="42"/>
      <c r="L55" s="42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52"/>
      <c r="B56" s="41"/>
      <c r="C56" s="41"/>
      <c r="D56" s="41"/>
      <c r="E56" s="41"/>
      <c r="F56" s="2"/>
      <c r="G56" s="2"/>
      <c r="H56" s="2"/>
      <c r="I56" s="2"/>
      <c r="J56" s="42"/>
      <c r="K56" s="42"/>
      <c r="L56" s="42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1.5" customHeight="1">
      <c r="A57" s="317" t="s">
        <v>144</v>
      </c>
      <c r="B57" s="308"/>
      <c r="C57" s="308"/>
      <c r="D57" s="308"/>
      <c r="E57" s="41"/>
      <c r="F57" s="1"/>
      <c r="G57" s="1"/>
      <c r="H57" s="1"/>
      <c r="I57" s="1"/>
      <c r="J57" s="54"/>
      <c r="K57" s="54"/>
      <c r="L57" s="322" t="s">
        <v>220</v>
      </c>
      <c r="M57" s="308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29"/>
      <c r="B58" s="6"/>
      <c r="C58" s="6"/>
      <c r="D58" s="6"/>
      <c r="E58" s="41"/>
      <c r="F58" s="2"/>
      <c r="G58" s="2"/>
      <c r="H58" s="2"/>
      <c r="I58" s="2"/>
      <c r="J58" s="42"/>
      <c r="K58" s="42"/>
      <c r="L58" s="43"/>
      <c r="M58" s="29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29"/>
      <c r="B59" s="6"/>
      <c r="C59" s="6"/>
      <c r="D59" s="6"/>
      <c r="E59" s="41"/>
      <c r="F59" s="2"/>
      <c r="G59" s="2"/>
      <c r="H59" s="2"/>
      <c r="I59" s="2"/>
      <c r="J59" s="42"/>
      <c r="K59" s="42"/>
      <c r="L59" s="43"/>
      <c r="M59" s="29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29"/>
      <c r="B60" s="6"/>
      <c r="C60" s="6"/>
      <c r="D60" s="6"/>
      <c r="E60" s="41"/>
      <c r="F60" s="2"/>
      <c r="G60" s="2"/>
      <c r="H60" s="2"/>
      <c r="I60" s="2"/>
      <c r="J60" s="42"/>
      <c r="K60" s="42"/>
      <c r="L60" s="43"/>
      <c r="M60" s="29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29"/>
      <c r="B61" s="6"/>
      <c r="C61" s="6"/>
      <c r="D61" s="6"/>
      <c r="E61" s="41"/>
      <c r="F61" s="2"/>
      <c r="G61" s="2"/>
      <c r="H61" s="2"/>
      <c r="I61" s="2"/>
      <c r="J61" s="42"/>
      <c r="K61" s="42"/>
      <c r="L61" s="43"/>
      <c r="M61" s="29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29"/>
      <c r="B62" s="6"/>
      <c r="C62" s="6"/>
      <c r="D62" s="6"/>
      <c r="E62" s="41"/>
      <c r="F62" s="2"/>
      <c r="G62" s="2"/>
      <c r="H62" s="2"/>
      <c r="I62" s="2"/>
      <c r="J62" s="42"/>
      <c r="K62" s="42"/>
      <c r="L62" s="43"/>
      <c r="M62" s="29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29"/>
      <c r="B63" s="6"/>
      <c r="C63" s="6"/>
      <c r="D63" s="6"/>
      <c r="E63" s="41"/>
      <c r="F63" s="2"/>
      <c r="G63" s="2"/>
      <c r="H63" s="2"/>
      <c r="I63" s="2"/>
      <c r="J63" s="42"/>
      <c r="K63" s="42"/>
      <c r="L63" s="43"/>
      <c r="M63" s="29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29"/>
      <c r="B64" s="6"/>
      <c r="C64" s="6"/>
      <c r="D64" s="6"/>
      <c r="E64" s="41"/>
      <c r="F64" s="2"/>
      <c r="G64" s="2"/>
      <c r="H64" s="2"/>
      <c r="I64" s="2"/>
      <c r="J64" s="42"/>
      <c r="K64" s="42"/>
      <c r="L64" s="43"/>
      <c r="M64" s="29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29"/>
      <c r="B65" s="6"/>
      <c r="C65" s="6"/>
      <c r="D65" s="6"/>
      <c r="E65" s="41"/>
      <c r="F65" s="2"/>
      <c r="G65" s="2"/>
      <c r="H65" s="2"/>
      <c r="I65" s="2"/>
      <c r="J65" s="42"/>
      <c r="K65" s="42"/>
      <c r="L65" s="43"/>
      <c r="M65" s="29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29"/>
      <c r="B66" s="6"/>
      <c r="C66" s="6"/>
      <c r="D66" s="6"/>
      <c r="E66" s="41"/>
      <c r="F66" s="2"/>
      <c r="G66" s="2"/>
      <c r="H66" s="2"/>
      <c r="I66" s="2"/>
      <c r="J66" s="42"/>
      <c r="K66" s="42"/>
      <c r="L66" s="43"/>
      <c r="M66" s="29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29"/>
      <c r="B67" s="6"/>
      <c r="C67" s="6"/>
      <c r="D67" s="6"/>
      <c r="E67" s="41"/>
      <c r="F67" s="2"/>
      <c r="G67" s="2"/>
      <c r="H67" s="2"/>
      <c r="I67" s="2"/>
      <c r="J67" s="42"/>
      <c r="K67" s="42"/>
      <c r="L67" s="43"/>
      <c r="M67" s="29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29"/>
      <c r="B68" s="6"/>
      <c r="C68" s="6"/>
      <c r="D68" s="6"/>
      <c r="E68" s="41"/>
      <c r="F68" s="2"/>
      <c r="G68" s="2"/>
      <c r="H68" s="2"/>
      <c r="I68" s="2"/>
      <c r="J68" s="42"/>
      <c r="K68" s="42"/>
      <c r="L68" s="43"/>
      <c r="M68" s="29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29"/>
      <c r="B69" s="6"/>
      <c r="C69" s="6"/>
      <c r="D69" s="6"/>
      <c r="E69" s="41"/>
      <c r="F69" s="2"/>
      <c r="G69" s="2"/>
      <c r="H69" s="2"/>
      <c r="I69" s="2"/>
      <c r="J69" s="42"/>
      <c r="K69" s="42"/>
      <c r="L69" s="43"/>
      <c r="M69" s="29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29"/>
      <c r="B70" s="6"/>
      <c r="C70" s="6"/>
      <c r="D70" s="6"/>
      <c r="E70" s="41"/>
      <c r="F70" s="2"/>
      <c r="G70" s="2"/>
      <c r="H70" s="2"/>
      <c r="I70" s="2"/>
      <c r="J70" s="42"/>
      <c r="K70" s="42"/>
      <c r="L70" s="43"/>
      <c r="M70" s="29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29"/>
      <c r="B71" s="6"/>
      <c r="C71" s="6"/>
      <c r="D71" s="6"/>
      <c r="E71" s="41"/>
      <c r="F71" s="2"/>
      <c r="G71" s="2"/>
      <c r="H71" s="2"/>
      <c r="I71" s="2"/>
      <c r="J71" s="42"/>
      <c r="K71" s="42"/>
      <c r="L71" s="43"/>
      <c r="M71" s="29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29"/>
      <c r="B72" s="6"/>
      <c r="C72" s="6"/>
      <c r="D72" s="6"/>
      <c r="E72" s="41"/>
      <c r="F72" s="2"/>
      <c r="G72" s="2"/>
      <c r="H72" s="2"/>
      <c r="I72" s="2"/>
      <c r="J72" s="42"/>
      <c r="K72" s="42"/>
      <c r="L72" s="43"/>
      <c r="M72" s="29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29"/>
      <c r="B73" s="6"/>
      <c r="C73" s="6"/>
      <c r="D73" s="6"/>
      <c r="E73" s="41"/>
      <c r="F73" s="2"/>
      <c r="G73" s="2"/>
      <c r="H73" s="2"/>
      <c r="I73" s="2"/>
      <c r="J73" s="42"/>
      <c r="K73" s="42"/>
      <c r="L73" s="43"/>
      <c r="M73" s="29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29"/>
      <c r="B74" s="6"/>
      <c r="C74" s="6"/>
      <c r="D74" s="6"/>
      <c r="E74" s="41"/>
      <c r="F74" s="2"/>
      <c r="G74" s="2"/>
      <c r="H74" s="2"/>
      <c r="I74" s="2"/>
      <c r="J74" s="42"/>
      <c r="K74" s="42"/>
      <c r="L74" s="43"/>
      <c r="M74" s="29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29"/>
      <c r="B75" s="6"/>
      <c r="C75" s="6"/>
      <c r="D75" s="6"/>
      <c r="E75" s="41"/>
      <c r="F75" s="2"/>
      <c r="G75" s="2"/>
      <c r="H75" s="2"/>
      <c r="I75" s="2"/>
      <c r="J75" s="42"/>
      <c r="K75" s="42"/>
      <c r="L75" s="43"/>
      <c r="M75" s="29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29"/>
      <c r="B76" s="6"/>
      <c r="C76" s="6"/>
      <c r="D76" s="6"/>
      <c r="E76" s="41"/>
      <c r="F76" s="2"/>
      <c r="G76" s="2"/>
      <c r="H76" s="2"/>
      <c r="I76" s="2"/>
      <c r="J76" s="42"/>
      <c r="K76" s="42"/>
      <c r="L76" s="43"/>
      <c r="M76" s="29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29"/>
      <c r="B77" s="6"/>
      <c r="C77" s="6"/>
      <c r="D77" s="6"/>
      <c r="E77" s="41"/>
      <c r="F77" s="2"/>
      <c r="G77" s="2"/>
      <c r="H77" s="2"/>
      <c r="I77" s="2"/>
      <c r="J77" s="42"/>
      <c r="K77" s="42"/>
      <c r="L77" s="43"/>
      <c r="M77" s="29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29"/>
      <c r="B78" s="6"/>
      <c r="C78" s="6"/>
      <c r="D78" s="6"/>
      <c r="E78" s="41"/>
      <c r="F78" s="2"/>
      <c r="G78" s="2"/>
      <c r="H78" s="2"/>
      <c r="I78" s="2"/>
      <c r="J78" s="42"/>
      <c r="K78" s="42"/>
      <c r="L78" s="43"/>
      <c r="M78" s="29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29"/>
      <c r="B79" s="6"/>
      <c r="C79" s="6"/>
      <c r="D79" s="6"/>
      <c r="E79" s="41"/>
      <c r="F79" s="2"/>
      <c r="G79" s="2"/>
      <c r="H79" s="2"/>
      <c r="I79" s="2"/>
      <c r="J79" s="42"/>
      <c r="K79" s="42"/>
      <c r="L79" s="43"/>
      <c r="M79" s="29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29"/>
      <c r="B80" s="6"/>
      <c r="C80" s="6"/>
      <c r="D80" s="6"/>
      <c r="E80" s="41"/>
      <c r="F80" s="2"/>
      <c r="G80" s="2"/>
      <c r="H80" s="2"/>
      <c r="I80" s="2"/>
      <c r="J80" s="42"/>
      <c r="K80" s="42"/>
      <c r="L80" s="43"/>
      <c r="M80" s="29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29"/>
      <c r="B81" s="6"/>
      <c r="C81" s="6"/>
      <c r="D81" s="6"/>
      <c r="E81" s="41"/>
      <c r="F81" s="2"/>
      <c r="G81" s="2"/>
      <c r="H81" s="2"/>
      <c r="I81" s="2"/>
      <c r="J81" s="42"/>
      <c r="K81" s="42"/>
      <c r="L81" s="43"/>
      <c r="M81" s="29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29"/>
      <c r="B82" s="6"/>
      <c r="C82" s="6"/>
      <c r="D82" s="6"/>
      <c r="E82" s="41"/>
      <c r="F82" s="2"/>
      <c r="G82" s="2"/>
      <c r="H82" s="2"/>
      <c r="I82" s="2"/>
      <c r="J82" s="42"/>
      <c r="K82" s="42"/>
      <c r="L82" s="43"/>
      <c r="M82" s="29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29"/>
      <c r="B83" s="6"/>
      <c r="C83" s="6"/>
      <c r="D83" s="6"/>
      <c r="E83" s="41"/>
      <c r="F83" s="2"/>
      <c r="G83" s="2"/>
      <c r="H83" s="2"/>
      <c r="I83" s="2"/>
      <c r="J83" s="42"/>
      <c r="K83" s="42"/>
      <c r="L83" s="43"/>
      <c r="M83" s="29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29"/>
      <c r="B84" s="6"/>
      <c r="C84" s="6"/>
      <c r="D84" s="6"/>
      <c r="E84" s="41"/>
      <c r="F84" s="2"/>
      <c r="G84" s="2"/>
      <c r="H84" s="2"/>
      <c r="I84" s="2"/>
      <c r="J84" s="42"/>
      <c r="K84" s="42"/>
      <c r="L84" s="43"/>
      <c r="M84" s="29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29"/>
      <c r="B85" s="6"/>
      <c r="C85" s="6"/>
      <c r="D85" s="6"/>
      <c r="E85" s="41"/>
      <c r="F85" s="2"/>
      <c r="G85" s="2"/>
      <c r="H85" s="2"/>
      <c r="I85" s="2"/>
      <c r="J85" s="42"/>
      <c r="K85" s="42"/>
      <c r="L85" s="43"/>
      <c r="M85" s="29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29"/>
      <c r="B86" s="6"/>
      <c r="C86" s="6"/>
      <c r="D86" s="6"/>
      <c r="E86" s="41"/>
      <c r="F86" s="2"/>
      <c r="G86" s="2"/>
      <c r="H86" s="2"/>
      <c r="I86" s="2"/>
      <c r="J86" s="42"/>
      <c r="K86" s="42"/>
      <c r="L86" s="43"/>
      <c r="M86" s="29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29"/>
      <c r="B87" s="6"/>
      <c r="C87" s="6"/>
      <c r="D87" s="6"/>
      <c r="E87" s="41"/>
      <c r="F87" s="2"/>
      <c r="G87" s="2"/>
      <c r="H87" s="2"/>
      <c r="I87" s="2"/>
      <c r="J87" s="42"/>
      <c r="K87" s="42"/>
      <c r="L87" s="43"/>
      <c r="M87" s="29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29"/>
      <c r="B88" s="6"/>
      <c r="C88" s="6"/>
      <c r="D88" s="6"/>
      <c r="E88" s="41"/>
      <c r="F88" s="2"/>
      <c r="G88" s="2"/>
      <c r="H88" s="2"/>
      <c r="I88" s="2"/>
      <c r="J88" s="42"/>
      <c r="K88" s="42"/>
      <c r="L88" s="43"/>
      <c r="M88" s="29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29"/>
      <c r="B89" s="6"/>
      <c r="C89" s="6"/>
      <c r="D89" s="6"/>
      <c r="E89" s="41"/>
      <c r="F89" s="2"/>
      <c r="G89" s="2"/>
      <c r="H89" s="2"/>
      <c r="I89" s="2"/>
      <c r="J89" s="42"/>
      <c r="K89" s="42"/>
      <c r="L89" s="43"/>
      <c r="M89" s="29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29"/>
      <c r="B90" s="6"/>
      <c r="C90" s="6"/>
      <c r="D90" s="6"/>
      <c r="E90" s="41"/>
      <c r="F90" s="2"/>
      <c r="G90" s="2"/>
      <c r="H90" s="2"/>
      <c r="I90" s="2"/>
      <c r="J90" s="42"/>
      <c r="K90" s="42"/>
      <c r="L90" s="43"/>
      <c r="M90" s="29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29"/>
      <c r="B91" s="6"/>
      <c r="C91" s="6"/>
      <c r="D91" s="6"/>
      <c r="E91" s="41"/>
      <c r="F91" s="2"/>
      <c r="G91" s="2"/>
      <c r="H91" s="2"/>
      <c r="I91" s="2"/>
      <c r="J91" s="42"/>
      <c r="K91" s="42"/>
      <c r="L91" s="43"/>
      <c r="M91" s="29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29"/>
      <c r="B92" s="6"/>
      <c r="C92" s="6"/>
      <c r="D92" s="6"/>
      <c r="E92" s="41"/>
      <c r="F92" s="2"/>
      <c r="G92" s="2"/>
      <c r="H92" s="2"/>
      <c r="I92" s="2"/>
      <c r="J92" s="42"/>
      <c r="K92" s="42"/>
      <c r="L92" s="43"/>
      <c r="M92" s="29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29"/>
      <c r="B93" s="6"/>
      <c r="C93" s="6"/>
      <c r="D93" s="6"/>
      <c r="E93" s="41"/>
      <c r="F93" s="2"/>
      <c r="G93" s="2"/>
      <c r="H93" s="2"/>
      <c r="I93" s="2"/>
      <c r="J93" s="42"/>
      <c r="K93" s="42"/>
      <c r="L93" s="43"/>
      <c r="M93" s="29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29"/>
      <c r="B94" s="6"/>
      <c r="C94" s="6"/>
      <c r="D94" s="6"/>
      <c r="E94" s="41"/>
      <c r="F94" s="2"/>
      <c r="G94" s="2"/>
      <c r="H94" s="2"/>
      <c r="I94" s="2"/>
      <c r="J94" s="42"/>
      <c r="K94" s="42"/>
      <c r="L94" s="43"/>
      <c r="M94" s="29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29"/>
      <c r="B95" s="6"/>
      <c r="C95" s="6"/>
      <c r="D95" s="6"/>
      <c r="E95" s="41"/>
      <c r="F95" s="2"/>
      <c r="G95" s="2"/>
      <c r="H95" s="2"/>
      <c r="I95" s="2"/>
      <c r="J95" s="42"/>
      <c r="K95" s="42"/>
      <c r="L95" s="43"/>
      <c r="M95" s="29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29"/>
      <c r="B96" s="6"/>
      <c r="C96" s="6"/>
      <c r="D96" s="6"/>
      <c r="E96" s="41"/>
      <c r="F96" s="2"/>
      <c r="G96" s="2"/>
      <c r="H96" s="2"/>
      <c r="I96" s="2"/>
      <c r="J96" s="42"/>
      <c r="K96" s="42"/>
      <c r="L96" s="43"/>
      <c r="M96" s="29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29"/>
      <c r="B97" s="6"/>
      <c r="C97" s="6"/>
      <c r="D97" s="6"/>
      <c r="E97" s="41"/>
      <c r="F97" s="2"/>
      <c r="G97" s="2"/>
      <c r="H97" s="2"/>
      <c r="I97" s="2"/>
      <c r="J97" s="42"/>
      <c r="K97" s="42"/>
      <c r="L97" s="43"/>
      <c r="M97" s="29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29"/>
      <c r="B98" s="6"/>
      <c r="C98" s="6"/>
      <c r="D98" s="6"/>
      <c r="E98" s="41"/>
      <c r="F98" s="2"/>
      <c r="G98" s="2"/>
      <c r="H98" s="2"/>
      <c r="I98" s="2"/>
      <c r="J98" s="42"/>
      <c r="K98" s="42"/>
      <c r="L98" s="43"/>
      <c r="M98" s="29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29"/>
      <c r="B99" s="6"/>
      <c r="C99" s="6"/>
      <c r="D99" s="6"/>
      <c r="E99" s="41"/>
      <c r="F99" s="2"/>
      <c r="G99" s="2"/>
      <c r="H99" s="2"/>
      <c r="I99" s="2"/>
      <c r="J99" s="42"/>
      <c r="K99" s="42"/>
      <c r="L99" s="43"/>
      <c r="M99" s="29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29"/>
      <c r="B100" s="6"/>
      <c r="C100" s="6"/>
      <c r="D100" s="6"/>
      <c r="E100" s="41"/>
      <c r="F100" s="2"/>
      <c r="G100" s="2"/>
      <c r="H100" s="2"/>
      <c r="I100" s="2"/>
      <c r="J100" s="42"/>
      <c r="K100" s="42"/>
      <c r="L100" s="43"/>
      <c r="M100" s="29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29"/>
      <c r="B101" s="6"/>
      <c r="C101" s="6"/>
      <c r="D101" s="6"/>
      <c r="E101" s="41"/>
      <c r="F101" s="2"/>
      <c r="G101" s="2"/>
      <c r="H101" s="2"/>
      <c r="I101" s="2"/>
      <c r="J101" s="42"/>
      <c r="K101" s="42"/>
      <c r="L101" s="43"/>
      <c r="M101" s="29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29"/>
      <c r="B102" s="6"/>
      <c r="C102" s="6"/>
      <c r="D102" s="6"/>
      <c r="E102" s="41"/>
      <c r="F102" s="2"/>
      <c r="G102" s="2"/>
      <c r="H102" s="2"/>
      <c r="I102" s="2"/>
      <c r="J102" s="42"/>
      <c r="K102" s="42"/>
      <c r="L102" s="43"/>
      <c r="M102" s="29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29"/>
      <c r="B103" s="6"/>
      <c r="C103" s="6"/>
      <c r="D103" s="6"/>
      <c r="E103" s="41"/>
      <c r="F103" s="2"/>
      <c r="G103" s="2"/>
      <c r="H103" s="2"/>
      <c r="I103" s="2"/>
      <c r="J103" s="42"/>
      <c r="K103" s="42"/>
      <c r="L103" s="43"/>
      <c r="M103" s="29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29"/>
      <c r="B104" s="6"/>
      <c r="C104" s="6"/>
      <c r="D104" s="6"/>
      <c r="E104" s="41"/>
      <c r="F104" s="2"/>
      <c r="G104" s="2"/>
      <c r="H104" s="2"/>
      <c r="I104" s="2"/>
      <c r="J104" s="42"/>
      <c r="K104" s="42"/>
      <c r="L104" s="43"/>
      <c r="M104" s="29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29"/>
      <c r="B105" s="6"/>
      <c r="C105" s="6"/>
      <c r="D105" s="6"/>
      <c r="E105" s="41"/>
      <c r="F105" s="2"/>
      <c r="G105" s="2"/>
      <c r="H105" s="2"/>
      <c r="I105" s="2"/>
      <c r="J105" s="42"/>
      <c r="K105" s="42"/>
      <c r="L105" s="43"/>
      <c r="M105" s="29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29"/>
      <c r="B106" s="6"/>
      <c r="C106" s="6"/>
      <c r="D106" s="6"/>
      <c r="E106" s="41"/>
      <c r="F106" s="2"/>
      <c r="G106" s="2"/>
      <c r="H106" s="2"/>
      <c r="I106" s="2"/>
      <c r="J106" s="42"/>
      <c r="K106" s="42"/>
      <c r="L106" s="43"/>
      <c r="M106" s="29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29"/>
      <c r="B107" s="6"/>
      <c r="C107" s="6"/>
      <c r="D107" s="6"/>
      <c r="E107" s="41"/>
      <c r="F107" s="2"/>
      <c r="G107" s="2"/>
      <c r="H107" s="2"/>
      <c r="I107" s="2"/>
      <c r="J107" s="42"/>
      <c r="K107" s="42"/>
      <c r="L107" s="43"/>
      <c r="M107" s="29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29"/>
      <c r="B108" s="6"/>
      <c r="C108" s="6"/>
      <c r="D108" s="6"/>
      <c r="E108" s="41"/>
      <c r="F108" s="2"/>
      <c r="G108" s="2"/>
      <c r="H108" s="2"/>
      <c r="I108" s="2"/>
      <c r="J108" s="42"/>
      <c r="K108" s="42"/>
      <c r="L108" s="43"/>
      <c r="M108" s="29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29"/>
      <c r="B109" s="6"/>
      <c r="C109" s="6"/>
      <c r="D109" s="6"/>
      <c r="E109" s="41"/>
      <c r="F109" s="2"/>
      <c r="G109" s="2"/>
      <c r="H109" s="2"/>
      <c r="I109" s="2"/>
      <c r="J109" s="42"/>
      <c r="K109" s="42"/>
      <c r="L109" s="43"/>
      <c r="M109" s="29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29"/>
      <c r="B110" s="6"/>
      <c r="C110" s="6"/>
      <c r="D110" s="6"/>
      <c r="E110" s="41"/>
      <c r="F110" s="2"/>
      <c r="G110" s="2"/>
      <c r="H110" s="2"/>
      <c r="I110" s="2"/>
      <c r="J110" s="42"/>
      <c r="K110" s="42"/>
      <c r="L110" s="43"/>
      <c r="M110" s="29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29"/>
      <c r="B111" s="6"/>
      <c r="C111" s="6"/>
      <c r="D111" s="6"/>
      <c r="E111" s="41"/>
      <c r="F111" s="2"/>
      <c r="G111" s="2"/>
      <c r="H111" s="2"/>
      <c r="I111" s="2"/>
      <c r="J111" s="42"/>
      <c r="K111" s="42"/>
      <c r="L111" s="43"/>
      <c r="M111" s="29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29"/>
      <c r="B112" s="6"/>
      <c r="C112" s="6"/>
      <c r="D112" s="6"/>
      <c r="E112" s="41"/>
      <c r="F112" s="2"/>
      <c r="G112" s="2"/>
      <c r="H112" s="2"/>
      <c r="I112" s="2"/>
      <c r="J112" s="42"/>
      <c r="K112" s="42"/>
      <c r="L112" s="43"/>
      <c r="M112" s="29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29"/>
      <c r="B113" s="6"/>
      <c r="C113" s="6"/>
      <c r="D113" s="6"/>
      <c r="E113" s="41"/>
      <c r="F113" s="2"/>
      <c r="G113" s="2"/>
      <c r="H113" s="2"/>
      <c r="I113" s="2"/>
      <c r="J113" s="42"/>
      <c r="K113" s="42"/>
      <c r="L113" s="43"/>
      <c r="M113" s="29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29"/>
      <c r="B114" s="6"/>
      <c r="C114" s="6"/>
      <c r="D114" s="6"/>
      <c r="E114" s="41"/>
      <c r="F114" s="2"/>
      <c r="G114" s="2"/>
      <c r="H114" s="2"/>
      <c r="I114" s="2"/>
      <c r="J114" s="42"/>
      <c r="K114" s="42"/>
      <c r="L114" s="43"/>
      <c r="M114" s="29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29"/>
      <c r="B115" s="6"/>
      <c r="C115" s="6"/>
      <c r="D115" s="6"/>
      <c r="E115" s="41"/>
      <c r="F115" s="2"/>
      <c r="G115" s="2"/>
      <c r="H115" s="2"/>
      <c r="I115" s="2"/>
      <c r="J115" s="42"/>
      <c r="K115" s="42"/>
      <c r="L115" s="43"/>
      <c r="M115" s="29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29"/>
      <c r="B116" s="6"/>
      <c r="C116" s="6"/>
      <c r="D116" s="6"/>
      <c r="E116" s="41"/>
      <c r="F116" s="2"/>
      <c r="G116" s="2"/>
      <c r="H116" s="2"/>
      <c r="I116" s="2"/>
      <c r="J116" s="42"/>
      <c r="K116" s="42"/>
      <c r="L116" s="43"/>
      <c r="M116" s="29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29"/>
      <c r="B117" s="6"/>
      <c r="C117" s="6"/>
      <c r="D117" s="6"/>
      <c r="E117" s="41"/>
      <c r="F117" s="2"/>
      <c r="G117" s="2"/>
      <c r="H117" s="2"/>
      <c r="I117" s="2"/>
      <c r="J117" s="42"/>
      <c r="K117" s="42"/>
      <c r="L117" s="43"/>
      <c r="M117" s="29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29"/>
      <c r="B118" s="6"/>
      <c r="C118" s="6"/>
      <c r="D118" s="6"/>
      <c r="E118" s="41"/>
      <c r="F118" s="2"/>
      <c r="G118" s="2"/>
      <c r="H118" s="2"/>
      <c r="I118" s="2"/>
      <c r="J118" s="42"/>
      <c r="K118" s="42"/>
      <c r="L118" s="43"/>
      <c r="M118" s="29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29"/>
      <c r="B119" s="6"/>
      <c r="C119" s="6"/>
      <c r="D119" s="6"/>
      <c r="E119" s="41"/>
      <c r="F119" s="2"/>
      <c r="G119" s="2"/>
      <c r="H119" s="2"/>
      <c r="I119" s="2"/>
      <c r="J119" s="42"/>
      <c r="K119" s="42"/>
      <c r="L119" s="43"/>
      <c r="M119" s="29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29"/>
      <c r="B120" s="6"/>
      <c r="C120" s="6"/>
      <c r="D120" s="6"/>
      <c r="E120" s="41"/>
      <c r="F120" s="2"/>
      <c r="G120" s="2"/>
      <c r="H120" s="2"/>
      <c r="I120" s="2"/>
      <c r="J120" s="42"/>
      <c r="K120" s="42"/>
      <c r="L120" s="43"/>
      <c r="M120" s="29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29"/>
      <c r="B121" s="6"/>
      <c r="C121" s="6"/>
      <c r="D121" s="6"/>
      <c r="E121" s="41"/>
      <c r="F121" s="2"/>
      <c r="G121" s="2"/>
      <c r="H121" s="2"/>
      <c r="I121" s="2"/>
      <c r="J121" s="42"/>
      <c r="K121" s="42"/>
      <c r="L121" s="43"/>
      <c r="M121" s="29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29"/>
      <c r="B122" s="6"/>
      <c r="C122" s="6"/>
      <c r="D122" s="6"/>
      <c r="E122" s="41"/>
      <c r="F122" s="2"/>
      <c r="G122" s="2"/>
      <c r="H122" s="2"/>
      <c r="I122" s="2"/>
      <c r="J122" s="42"/>
      <c r="K122" s="42"/>
      <c r="L122" s="43"/>
      <c r="M122" s="29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29"/>
      <c r="B123" s="6"/>
      <c r="C123" s="6"/>
      <c r="D123" s="6"/>
      <c r="E123" s="41"/>
      <c r="F123" s="2"/>
      <c r="G123" s="2"/>
      <c r="H123" s="2"/>
      <c r="I123" s="2"/>
      <c r="J123" s="42"/>
      <c r="K123" s="42"/>
      <c r="L123" s="43"/>
      <c r="M123" s="29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29"/>
      <c r="B124" s="6"/>
      <c r="C124" s="6"/>
      <c r="D124" s="6"/>
      <c r="E124" s="41"/>
      <c r="F124" s="2"/>
      <c r="G124" s="2"/>
      <c r="H124" s="2"/>
      <c r="I124" s="2"/>
      <c r="J124" s="42"/>
      <c r="K124" s="42"/>
      <c r="L124" s="43"/>
      <c r="M124" s="29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29"/>
      <c r="B125" s="6"/>
      <c r="C125" s="6"/>
      <c r="D125" s="6"/>
      <c r="E125" s="41"/>
      <c r="F125" s="2"/>
      <c r="G125" s="2"/>
      <c r="H125" s="2"/>
      <c r="I125" s="2"/>
      <c r="J125" s="42"/>
      <c r="K125" s="42"/>
      <c r="L125" s="43"/>
      <c r="M125" s="29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29"/>
      <c r="B126" s="6"/>
      <c r="C126" s="6"/>
      <c r="D126" s="6"/>
      <c r="E126" s="41"/>
      <c r="F126" s="2"/>
      <c r="G126" s="2"/>
      <c r="H126" s="2"/>
      <c r="I126" s="2"/>
      <c r="J126" s="42"/>
      <c r="K126" s="42"/>
      <c r="L126" s="43"/>
      <c r="M126" s="29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29"/>
      <c r="B127" s="6"/>
      <c r="C127" s="6"/>
      <c r="D127" s="6"/>
      <c r="E127" s="41"/>
      <c r="F127" s="2"/>
      <c r="G127" s="2"/>
      <c r="H127" s="2"/>
      <c r="I127" s="2"/>
      <c r="J127" s="42"/>
      <c r="K127" s="42"/>
      <c r="L127" s="43"/>
      <c r="M127" s="29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29"/>
      <c r="B128" s="6"/>
      <c r="C128" s="6"/>
      <c r="D128" s="6"/>
      <c r="E128" s="41"/>
      <c r="F128" s="2"/>
      <c r="G128" s="2"/>
      <c r="H128" s="2"/>
      <c r="I128" s="2"/>
      <c r="J128" s="42"/>
      <c r="K128" s="42"/>
      <c r="L128" s="43"/>
      <c r="M128" s="29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29"/>
      <c r="B129" s="6"/>
      <c r="C129" s="6"/>
      <c r="D129" s="6"/>
      <c r="E129" s="41"/>
      <c r="F129" s="2"/>
      <c r="G129" s="2"/>
      <c r="H129" s="2"/>
      <c r="I129" s="2"/>
      <c r="J129" s="42"/>
      <c r="K129" s="42"/>
      <c r="L129" s="43"/>
      <c r="M129" s="29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29"/>
      <c r="B130" s="6"/>
      <c r="C130" s="6"/>
      <c r="D130" s="6"/>
      <c r="E130" s="41"/>
      <c r="F130" s="2"/>
      <c r="G130" s="2"/>
      <c r="H130" s="2"/>
      <c r="I130" s="2"/>
      <c r="J130" s="42"/>
      <c r="K130" s="42"/>
      <c r="L130" s="43"/>
      <c r="M130" s="29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29"/>
      <c r="B131" s="6"/>
      <c r="C131" s="6"/>
      <c r="D131" s="6"/>
      <c r="E131" s="41"/>
      <c r="F131" s="2"/>
      <c r="G131" s="2"/>
      <c r="H131" s="2"/>
      <c r="I131" s="2"/>
      <c r="J131" s="42"/>
      <c r="K131" s="42"/>
      <c r="L131" s="43"/>
      <c r="M131" s="29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29"/>
      <c r="B132" s="6"/>
      <c r="C132" s="6"/>
      <c r="D132" s="6"/>
      <c r="E132" s="41"/>
      <c r="F132" s="2"/>
      <c r="G132" s="2"/>
      <c r="H132" s="2"/>
      <c r="I132" s="2"/>
      <c r="J132" s="42"/>
      <c r="K132" s="42"/>
      <c r="L132" s="43"/>
      <c r="M132" s="29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29"/>
      <c r="B133" s="6"/>
      <c r="C133" s="6"/>
      <c r="D133" s="6"/>
      <c r="E133" s="41"/>
      <c r="F133" s="2"/>
      <c r="G133" s="2"/>
      <c r="H133" s="2"/>
      <c r="I133" s="2"/>
      <c r="J133" s="42"/>
      <c r="K133" s="42"/>
      <c r="L133" s="43"/>
      <c r="M133" s="29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29"/>
      <c r="B134" s="6"/>
      <c r="C134" s="6"/>
      <c r="D134" s="6"/>
      <c r="E134" s="41"/>
      <c r="F134" s="2"/>
      <c r="G134" s="2"/>
      <c r="H134" s="2"/>
      <c r="I134" s="2"/>
      <c r="J134" s="42"/>
      <c r="K134" s="42"/>
      <c r="L134" s="43"/>
      <c r="M134" s="29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29"/>
      <c r="B135" s="6"/>
      <c r="C135" s="6"/>
      <c r="D135" s="6"/>
      <c r="E135" s="41"/>
      <c r="F135" s="2"/>
      <c r="G135" s="2"/>
      <c r="H135" s="2"/>
      <c r="I135" s="2"/>
      <c r="J135" s="42"/>
      <c r="K135" s="42"/>
      <c r="L135" s="43"/>
      <c r="M135" s="29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29"/>
      <c r="B136" s="6"/>
      <c r="C136" s="6"/>
      <c r="D136" s="6"/>
      <c r="E136" s="41"/>
      <c r="F136" s="2"/>
      <c r="G136" s="2"/>
      <c r="H136" s="2"/>
      <c r="I136" s="2"/>
      <c r="J136" s="42"/>
      <c r="K136" s="42"/>
      <c r="L136" s="43"/>
      <c r="M136" s="29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29"/>
      <c r="B137" s="6"/>
      <c r="C137" s="6"/>
      <c r="D137" s="6"/>
      <c r="E137" s="41"/>
      <c r="F137" s="2"/>
      <c r="G137" s="2"/>
      <c r="H137" s="2"/>
      <c r="I137" s="2"/>
      <c r="J137" s="42"/>
      <c r="K137" s="42"/>
      <c r="L137" s="43"/>
      <c r="M137" s="29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29"/>
      <c r="B138" s="6"/>
      <c r="C138" s="6"/>
      <c r="D138" s="6"/>
      <c r="E138" s="41"/>
      <c r="F138" s="2"/>
      <c r="G138" s="2"/>
      <c r="H138" s="2"/>
      <c r="I138" s="2"/>
      <c r="J138" s="42"/>
      <c r="K138" s="42"/>
      <c r="L138" s="43"/>
      <c r="M138" s="29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29"/>
      <c r="B139" s="6"/>
      <c r="C139" s="6"/>
      <c r="D139" s="6"/>
      <c r="E139" s="41"/>
      <c r="F139" s="2"/>
      <c r="G139" s="2"/>
      <c r="H139" s="2"/>
      <c r="I139" s="2"/>
      <c r="J139" s="42"/>
      <c r="K139" s="42"/>
      <c r="L139" s="43"/>
      <c r="M139" s="29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29"/>
      <c r="B140" s="6"/>
      <c r="C140" s="6"/>
      <c r="D140" s="6"/>
      <c r="E140" s="41"/>
      <c r="F140" s="2"/>
      <c r="G140" s="2"/>
      <c r="H140" s="2"/>
      <c r="I140" s="2"/>
      <c r="J140" s="42"/>
      <c r="K140" s="42"/>
      <c r="L140" s="43"/>
      <c r="M140" s="29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29"/>
      <c r="B141" s="6"/>
      <c r="C141" s="6"/>
      <c r="D141" s="6"/>
      <c r="E141" s="41"/>
      <c r="F141" s="2"/>
      <c r="G141" s="2"/>
      <c r="H141" s="2"/>
      <c r="I141" s="2"/>
      <c r="J141" s="42"/>
      <c r="K141" s="42"/>
      <c r="L141" s="43"/>
      <c r="M141" s="29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29"/>
      <c r="B142" s="6"/>
      <c r="C142" s="6"/>
      <c r="D142" s="6"/>
      <c r="E142" s="41"/>
      <c r="F142" s="2"/>
      <c r="G142" s="2"/>
      <c r="H142" s="2"/>
      <c r="I142" s="2"/>
      <c r="J142" s="42"/>
      <c r="K142" s="42"/>
      <c r="L142" s="43"/>
      <c r="M142" s="29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29"/>
      <c r="B143" s="6"/>
      <c r="C143" s="6"/>
      <c r="D143" s="6"/>
      <c r="E143" s="41"/>
      <c r="F143" s="2"/>
      <c r="G143" s="2"/>
      <c r="H143" s="2"/>
      <c r="I143" s="2"/>
      <c r="J143" s="42"/>
      <c r="K143" s="42"/>
      <c r="L143" s="43"/>
      <c r="M143" s="29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29"/>
      <c r="B144" s="6"/>
      <c r="C144" s="6"/>
      <c r="D144" s="6"/>
      <c r="E144" s="41"/>
      <c r="F144" s="2"/>
      <c r="G144" s="2"/>
      <c r="H144" s="2"/>
      <c r="I144" s="2"/>
      <c r="J144" s="42"/>
      <c r="K144" s="42"/>
      <c r="L144" s="43"/>
      <c r="M144" s="29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29"/>
      <c r="B145" s="6"/>
      <c r="C145" s="6"/>
      <c r="D145" s="6"/>
      <c r="E145" s="41"/>
      <c r="F145" s="2"/>
      <c r="G145" s="2"/>
      <c r="H145" s="2"/>
      <c r="I145" s="2"/>
      <c r="J145" s="42"/>
      <c r="K145" s="42"/>
      <c r="L145" s="43"/>
      <c r="M145" s="29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29"/>
      <c r="B146" s="6"/>
      <c r="C146" s="6"/>
      <c r="D146" s="6"/>
      <c r="E146" s="41"/>
      <c r="F146" s="2"/>
      <c r="G146" s="2"/>
      <c r="H146" s="2"/>
      <c r="I146" s="2"/>
      <c r="J146" s="42"/>
      <c r="K146" s="42"/>
      <c r="L146" s="43"/>
      <c r="M146" s="29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29"/>
      <c r="B147" s="6"/>
      <c r="C147" s="6"/>
      <c r="D147" s="6"/>
      <c r="E147" s="41"/>
      <c r="F147" s="2"/>
      <c r="G147" s="2"/>
      <c r="H147" s="2"/>
      <c r="I147" s="2"/>
      <c r="J147" s="42"/>
      <c r="K147" s="42"/>
      <c r="L147" s="43"/>
      <c r="M147" s="29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29"/>
      <c r="B148" s="6"/>
      <c r="C148" s="6"/>
      <c r="D148" s="6"/>
      <c r="E148" s="41"/>
      <c r="F148" s="2"/>
      <c r="G148" s="2"/>
      <c r="H148" s="2"/>
      <c r="I148" s="2"/>
      <c r="J148" s="42"/>
      <c r="K148" s="42"/>
      <c r="L148" s="43"/>
      <c r="M148" s="29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29"/>
      <c r="B149" s="6"/>
      <c r="C149" s="6"/>
      <c r="D149" s="6"/>
      <c r="E149" s="41"/>
      <c r="F149" s="2"/>
      <c r="G149" s="2"/>
      <c r="H149" s="2"/>
      <c r="I149" s="2"/>
      <c r="J149" s="42"/>
      <c r="K149" s="42"/>
      <c r="L149" s="43"/>
      <c r="M149" s="29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29"/>
      <c r="B150" s="6"/>
      <c r="C150" s="6"/>
      <c r="D150" s="6"/>
      <c r="E150" s="41"/>
      <c r="F150" s="2"/>
      <c r="G150" s="2"/>
      <c r="H150" s="2"/>
      <c r="I150" s="2"/>
      <c r="J150" s="42"/>
      <c r="K150" s="42"/>
      <c r="L150" s="43"/>
      <c r="M150" s="29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29"/>
      <c r="B151" s="6"/>
      <c r="C151" s="6"/>
      <c r="D151" s="6"/>
      <c r="E151" s="41"/>
      <c r="F151" s="2"/>
      <c r="G151" s="2"/>
      <c r="H151" s="2"/>
      <c r="I151" s="2"/>
      <c r="J151" s="42"/>
      <c r="K151" s="42"/>
      <c r="L151" s="43"/>
      <c r="M151" s="29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29"/>
      <c r="B152" s="6"/>
      <c r="C152" s="6"/>
      <c r="D152" s="6"/>
      <c r="E152" s="41"/>
      <c r="F152" s="2"/>
      <c r="G152" s="2"/>
      <c r="H152" s="2"/>
      <c r="I152" s="2"/>
      <c r="J152" s="42"/>
      <c r="K152" s="42"/>
      <c r="L152" s="43"/>
      <c r="M152" s="29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29"/>
      <c r="B153" s="6"/>
      <c r="C153" s="6"/>
      <c r="D153" s="6"/>
      <c r="E153" s="41"/>
      <c r="F153" s="2"/>
      <c r="G153" s="2"/>
      <c r="H153" s="2"/>
      <c r="I153" s="2"/>
      <c r="J153" s="42"/>
      <c r="K153" s="42"/>
      <c r="L153" s="43"/>
      <c r="M153" s="29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29"/>
      <c r="B154" s="6"/>
      <c r="C154" s="6"/>
      <c r="D154" s="6"/>
      <c r="E154" s="41"/>
      <c r="F154" s="2"/>
      <c r="G154" s="2"/>
      <c r="H154" s="2"/>
      <c r="I154" s="2"/>
      <c r="J154" s="42"/>
      <c r="K154" s="42"/>
      <c r="L154" s="43"/>
      <c r="M154" s="29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29"/>
      <c r="B155" s="6"/>
      <c r="C155" s="6"/>
      <c r="D155" s="6"/>
      <c r="E155" s="41"/>
      <c r="F155" s="2"/>
      <c r="G155" s="2"/>
      <c r="H155" s="2"/>
      <c r="I155" s="2"/>
      <c r="J155" s="42"/>
      <c r="K155" s="42"/>
      <c r="L155" s="43"/>
      <c r="M155" s="29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29"/>
      <c r="B156" s="6"/>
      <c r="C156" s="6"/>
      <c r="D156" s="6"/>
      <c r="E156" s="41"/>
      <c r="F156" s="2"/>
      <c r="G156" s="2"/>
      <c r="H156" s="2"/>
      <c r="I156" s="2"/>
      <c r="J156" s="42"/>
      <c r="K156" s="42"/>
      <c r="L156" s="43"/>
      <c r="M156" s="29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29"/>
      <c r="B157" s="6"/>
      <c r="C157" s="6"/>
      <c r="D157" s="6"/>
      <c r="E157" s="41"/>
      <c r="F157" s="2"/>
      <c r="G157" s="2"/>
      <c r="H157" s="2"/>
      <c r="I157" s="2"/>
      <c r="J157" s="42"/>
      <c r="K157" s="42"/>
      <c r="L157" s="43"/>
      <c r="M157" s="29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29"/>
      <c r="B158" s="6"/>
      <c r="C158" s="6"/>
      <c r="D158" s="6"/>
      <c r="E158" s="41"/>
      <c r="F158" s="2"/>
      <c r="G158" s="2"/>
      <c r="H158" s="2"/>
      <c r="I158" s="2"/>
      <c r="J158" s="42"/>
      <c r="K158" s="42"/>
      <c r="L158" s="43"/>
      <c r="M158" s="29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29"/>
      <c r="B159" s="6"/>
      <c r="C159" s="6"/>
      <c r="D159" s="6"/>
      <c r="E159" s="41"/>
      <c r="F159" s="2"/>
      <c r="G159" s="2"/>
      <c r="H159" s="2"/>
      <c r="I159" s="2"/>
      <c r="J159" s="42"/>
      <c r="K159" s="42"/>
      <c r="L159" s="43"/>
      <c r="M159" s="29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29"/>
      <c r="B160" s="6"/>
      <c r="C160" s="6"/>
      <c r="D160" s="6"/>
      <c r="E160" s="41"/>
      <c r="F160" s="2"/>
      <c r="G160" s="2"/>
      <c r="H160" s="2"/>
      <c r="I160" s="2"/>
      <c r="J160" s="42"/>
      <c r="K160" s="42"/>
      <c r="L160" s="43"/>
      <c r="M160" s="29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29"/>
      <c r="B161" s="6"/>
      <c r="C161" s="6"/>
      <c r="D161" s="6"/>
      <c r="E161" s="41"/>
      <c r="F161" s="2"/>
      <c r="G161" s="2"/>
      <c r="H161" s="2"/>
      <c r="I161" s="2"/>
      <c r="J161" s="42"/>
      <c r="K161" s="42"/>
      <c r="L161" s="43"/>
      <c r="M161" s="29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29"/>
      <c r="B162" s="6"/>
      <c r="C162" s="6"/>
      <c r="D162" s="6"/>
      <c r="E162" s="41"/>
      <c r="F162" s="2"/>
      <c r="G162" s="2"/>
      <c r="H162" s="2"/>
      <c r="I162" s="2"/>
      <c r="J162" s="42"/>
      <c r="K162" s="42"/>
      <c r="L162" s="43"/>
      <c r="M162" s="29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29"/>
      <c r="B163" s="6"/>
      <c r="C163" s="6"/>
      <c r="D163" s="6"/>
      <c r="E163" s="41"/>
      <c r="F163" s="2"/>
      <c r="G163" s="2"/>
      <c r="H163" s="2"/>
      <c r="I163" s="2"/>
      <c r="J163" s="42"/>
      <c r="K163" s="42"/>
      <c r="L163" s="43"/>
      <c r="M163" s="29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29"/>
      <c r="B164" s="6"/>
      <c r="C164" s="6"/>
      <c r="D164" s="6"/>
      <c r="E164" s="41"/>
      <c r="F164" s="2"/>
      <c r="G164" s="2"/>
      <c r="H164" s="2"/>
      <c r="I164" s="2"/>
      <c r="J164" s="42"/>
      <c r="K164" s="42"/>
      <c r="L164" s="43"/>
      <c r="M164" s="29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29"/>
      <c r="B165" s="6"/>
      <c r="C165" s="6"/>
      <c r="D165" s="6"/>
      <c r="E165" s="41"/>
      <c r="F165" s="2"/>
      <c r="G165" s="2"/>
      <c r="H165" s="2"/>
      <c r="I165" s="2"/>
      <c r="J165" s="42"/>
      <c r="K165" s="42"/>
      <c r="L165" s="43"/>
      <c r="M165" s="29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29"/>
      <c r="B166" s="6"/>
      <c r="C166" s="6"/>
      <c r="D166" s="6"/>
      <c r="E166" s="41"/>
      <c r="F166" s="2"/>
      <c r="G166" s="2"/>
      <c r="H166" s="2"/>
      <c r="I166" s="2"/>
      <c r="J166" s="42"/>
      <c r="K166" s="42"/>
      <c r="L166" s="43"/>
      <c r="M166" s="29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29"/>
      <c r="B167" s="6"/>
      <c r="C167" s="6"/>
      <c r="D167" s="6"/>
      <c r="E167" s="41"/>
      <c r="F167" s="2"/>
      <c r="G167" s="2"/>
      <c r="H167" s="2"/>
      <c r="I167" s="2"/>
      <c r="J167" s="42"/>
      <c r="K167" s="42"/>
      <c r="L167" s="43"/>
      <c r="M167" s="29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29"/>
      <c r="B168" s="6"/>
      <c r="C168" s="6"/>
      <c r="D168" s="6"/>
      <c r="E168" s="41"/>
      <c r="F168" s="2"/>
      <c r="G168" s="2"/>
      <c r="H168" s="2"/>
      <c r="I168" s="2"/>
      <c r="J168" s="42"/>
      <c r="K168" s="42"/>
      <c r="L168" s="43"/>
      <c r="M168" s="29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29"/>
      <c r="B169" s="6"/>
      <c r="C169" s="6"/>
      <c r="D169" s="6"/>
      <c r="E169" s="41"/>
      <c r="F169" s="2"/>
      <c r="G169" s="2"/>
      <c r="H169" s="2"/>
      <c r="I169" s="2"/>
      <c r="J169" s="42"/>
      <c r="K169" s="42"/>
      <c r="L169" s="43"/>
      <c r="M169" s="29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29"/>
      <c r="B170" s="6"/>
      <c r="C170" s="6"/>
      <c r="D170" s="6"/>
      <c r="E170" s="41"/>
      <c r="F170" s="2"/>
      <c r="G170" s="2"/>
      <c r="H170" s="2"/>
      <c r="I170" s="2"/>
      <c r="J170" s="42"/>
      <c r="K170" s="42"/>
      <c r="L170" s="43"/>
      <c r="M170" s="29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29"/>
      <c r="B171" s="6"/>
      <c r="C171" s="6"/>
      <c r="D171" s="6"/>
      <c r="E171" s="41"/>
      <c r="F171" s="2"/>
      <c r="G171" s="2"/>
      <c r="H171" s="2"/>
      <c r="I171" s="2"/>
      <c r="J171" s="42"/>
      <c r="K171" s="42"/>
      <c r="L171" s="43"/>
      <c r="M171" s="29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29"/>
      <c r="B172" s="6"/>
      <c r="C172" s="6"/>
      <c r="D172" s="6"/>
      <c r="E172" s="41"/>
      <c r="F172" s="2"/>
      <c r="G172" s="2"/>
      <c r="H172" s="2"/>
      <c r="I172" s="2"/>
      <c r="J172" s="42"/>
      <c r="K172" s="42"/>
      <c r="L172" s="43"/>
      <c r="M172" s="29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29"/>
      <c r="B173" s="6"/>
      <c r="C173" s="6"/>
      <c r="D173" s="6"/>
      <c r="E173" s="41"/>
      <c r="F173" s="2"/>
      <c r="G173" s="2"/>
      <c r="H173" s="2"/>
      <c r="I173" s="2"/>
      <c r="J173" s="42"/>
      <c r="K173" s="42"/>
      <c r="L173" s="43"/>
      <c r="M173" s="29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29"/>
      <c r="B174" s="6"/>
      <c r="C174" s="6"/>
      <c r="D174" s="6"/>
      <c r="E174" s="41"/>
      <c r="F174" s="2"/>
      <c r="G174" s="2"/>
      <c r="H174" s="2"/>
      <c r="I174" s="2"/>
      <c r="J174" s="42"/>
      <c r="K174" s="42"/>
      <c r="L174" s="43"/>
      <c r="M174" s="29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29"/>
      <c r="B175" s="6"/>
      <c r="C175" s="6"/>
      <c r="D175" s="6"/>
      <c r="E175" s="41"/>
      <c r="F175" s="2"/>
      <c r="G175" s="2"/>
      <c r="H175" s="2"/>
      <c r="I175" s="2"/>
      <c r="J175" s="42"/>
      <c r="K175" s="42"/>
      <c r="L175" s="43"/>
      <c r="M175" s="29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29"/>
      <c r="B176" s="6"/>
      <c r="C176" s="6"/>
      <c r="D176" s="6"/>
      <c r="E176" s="41"/>
      <c r="F176" s="2"/>
      <c r="G176" s="2"/>
      <c r="H176" s="2"/>
      <c r="I176" s="2"/>
      <c r="J176" s="42"/>
      <c r="K176" s="42"/>
      <c r="L176" s="43"/>
      <c r="M176" s="29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29"/>
      <c r="B177" s="6"/>
      <c r="C177" s="6"/>
      <c r="D177" s="6"/>
      <c r="E177" s="41"/>
      <c r="F177" s="2"/>
      <c r="G177" s="2"/>
      <c r="H177" s="2"/>
      <c r="I177" s="2"/>
      <c r="J177" s="42"/>
      <c r="K177" s="42"/>
      <c r="L177" s="43"/>
      <c r="M177" s="29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29"/>
      <c r="B178" s="6"/>
      <c r="C178" s="6"/>
      <c r="D178" s="6"/>
      <c r="E178" s="41"/>
      <c r="F178" s="2"/>
      <c r="G178" s="2"/>
      <c r="H178" s="2"/>
      <c r="I178" s="2"/>
      <c r="J178" s="42"/>
      <c r="K178" s="42"/>
      <c r="L178" s="43"/>
      <c r="M178" s="29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29"/>
      <c r="B179" s="6"/>
      <c r="C179" s="6"/>
      <c r="D179" s="6"/>
      <c r="E179" s="41"/>
      <c r="F179" s="2"/>
      <c r="G179" s="2"/>
      <c r="H179" s="2"/>
      <c r="I179" s="2"/>
      <c r="J179" s="42"/>
      <c r="K179" s="42"/>
      <c r="L179" s="43"/>
      <c r="M179" s="29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29"/>
      <c r="B180" s="6"/>
      <c r="C180" s="6"/>
      <c r="D180" s="6"/>
      <c r="E180" s="41"/>
      <c r="F180" s="2"/>
      <c r="G180" s="2"/>
      <c r="H180" s="2"/>
      <c r="I180" s="2"/>
      <c r="J180" s="42"/>
      <c r="K180" s="42"/>
      <c r="L180" s="43"/>
      <c r="M180" s="29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29"/>
      <c r="B181" s="6"/>
      <c r="C181" s="6"/>
      <c r="D181" s="6"/>
      <c r="E181" s="41"/>
      <c r="F181" s="2"/>
      <c r="G181" s="2"/>
      <c r="H181" s="2"/>
      <c r="I181" s="2"/>
      <c r="J181" s="42"/>
      <c r="K181" s="42"/>
      <c r="L181" s="43"/>
      <c r="M181" s="29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29"/>
      <c r="B182" s="6"/>
      <c r="C182" s="6"/>
      <c r="D182" s="6"/>
      <c r="E182" s="41"/>
      <c r="F182" s="2"/>
      <c r="G182" s="2"/>
      <c r="H182" s="2"/>
      <c r="I182" s="2"/>
      <c r="J182" s="42"/>
      <c r="K182" s="42"/>
      <c r="L182" s="43"/>
      <c r="M182" s="29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29"/>
      <c r="B183" s="6"/>
      <c r="C183" s="6"/>
      <c r="D183" s="6"/>
      <c r="E183" s="41"/>
      <c r="F183" s="2"/>
      <c r="G183" s="2"/>
      <c r="H183" s="2"/>
      <c r="I183" s="2"/>
      <c r="J183" s="42"/>
      <c r="K183" s="42"/>
      <c r="L183" s="43"/>
      <c r="M183" s="29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29"/>
      <c r="B184" s="6"/>
      <c r="C184" s="6"/>
      <c r="D184" s="6"/>
      <c r="E184" s="41"/>
      <c r="F184" s="2"/>
      <c r="G184" s="2"/>
      <c r="H184" s="2"/>
      <c r="I184" s="2"/>
      <c r="J184" s="42"/>
      <c r="K184" s="42"/>
      <c r="L184" s="43"/>
      <c r="M184" s="29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29"/>
      <c r="B185" s="6"/>
      <c r="C185" s="6"/>
      <c r="D185" s="6"/>
      <c r="E185" s="41"/>
      <c r="F185" s="2"/>
      <c r="G185" s="2"/>
      <c r="H185" s="2"/>
      <c r="I185" s="2"/>
      <c r="J185" s="42"/>
      <c r="K185" s="42"/>
      <c r="L185" s="43"/>
      <c r="M185" s="29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29"/>
      <c r="B186" s="6"/>
      <c r="C186" s="6"/>
      <c r="D186" s="6"/>
      <c r="E186" s="41"/>
      <c r="F186" s="2"/>
      <c r="G186" s="2"/>
      <c r="H186" s="2"/>
      <c r="I186" s="2"/>
      <c r="J186" s="42"/>
      <c r="K186" s="42"/>
      <c r="L186" s="43"/>
      <c r="M186" s="29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29"/>
      <c r="B187" s="6"/>
      <c r="C187" s="6"/>
      <c r="D187" s="6"/>
      <c r="E187" s="41"/>
      <c r="F187" s="2"/>
      <c r="G187" s="2"/>
      <c r="H187" s="2"/>
      <c r="I187" s="2"/>
      <c r="J187" s="42"/>
      <c r="K187" s="42"/>
      <c r="L187" s="43"/>
      <c r="M187" s="29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29"/>
      <c r="B188" s="6"/>
      <c r="C188" s="6"/>
      <c r="D188" s="6"/>
      <c r="E188" s="41"/>
      <c r="F188" s="2"/>
      <c r="G188" s="2"/>
      <c r="H188" s="2"/>
      <c r="I188" s="2"/>
      <c r="J188" s="42"/>
      <c r="K188" s="42"/>
      <c r="L188" s="43"/>
      <c r="M188" s="29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29"/>
      <c r="B189" s="6"/>
      <c r="C189" s="6"/>
      <c r="D189" s="6"/>
      <c r="E189" s="41"/>
      <c r="F189" s="2"/>
      <c r="G189" s="2"/>
      <c r="H189" s="2"/>
      <c r="I189" s="2"/>
      <c r="J189" s="42"/>
      <c r="K189" s="42"/>
      <c r="L189" s="43"/>
      <c r="M189" s="29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29"/>
      <c r="B190" s="6"/>
      <c r="C190" s="6"/>
      <c r="D190" s="6"/>
      <c r="E190" s="41"/>
      <c r="F190" s="2"/>
      <c r="G190" s="2"/>
      <c r="H190" s="2"/>
      <c r="I190" s="2"/>
      <c r="J190" s="42"/>
      <c r="K190" s="42"/>
      <c r="L190" s="43"/>
      <c r="M190" s="29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29"/>
      <c r="B191" s="6"/>
      <c r="C191" s="6"/>
      <c r="D191" s="6"/>
      <c r="E191" s="41"/>
      <c r="F191" s="2"/>
      <c r="G191" s="2"/>
      <c r="H191" s="2"/>
      <c r="I191" s="2"/>
      <c r="J191" s="42"/>
      <c r="K191" s="42"/>
      <c r="L191" s="43"/>
      <c r="M191" s="29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29"/>
      <c r="B192" s="6"/>
      <c r="C192" s="6"/>
      <c r="D192" s="6"/>
      <c r="E192" s="41"/>
      <c r="F192" s="2"/>
      <c r="G192" s="2"/>
      <c r="H192" s="2"/>
      <c r="I192" s="2"/>
      <c r="J192" s="42"/>
      <c r="K192" s="42"/>
      <c r="L192" s="43"/>
      <c r="M192" s="29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29"/>
      <c r="B193" s="6"/>
      <c r="C193" s="6"/>
      <c r="D193" s="6"/>
      <c r="E193" s="41"/>
      <c r="F193" s="2"/>
      <c r="G193" s="2"/>
      <c r="H193" s="2"/>
      <c r="I193" s="2"/>
      <c r="J193" s="42"/>
      <c r="K193" s="42"/>
      <c r="L193" s="43"/>
      <c r="M193" s="29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29"/>
      <c r="B194" s="6"/>
      <c r="C194" s="6"/>
      <c r="D194" s="6"/>
      <c r="E194" s="41"/>
      <c r="F194" s="2"/>
      <c r="G194" s="2"/>
      <c r="H194" s="2"/>
      <c r="I194" s="2"/>
      <c r="J194" s="42"/>
      <c r="K194" s="42"/>
      <c r="L194" s="43"/>
      <c r="M194" s="29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29"/>
      <c r="B195" s="6"/>
      <c r="C195" s="6"/>
      <c r="D195" s="6"/>
      <c r="E195" s="41"/>
      <c r="F195" s="2"/>
      <c r="G195" s="2"/>
      <c r="H195" s="2"/>
      <c r="I195" s="2"/>
      <c r="J195" s="42"/>
      <c r="K195" s="42"/>
      <c r="L195" s="43"/>
      <c r="M195" s="29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29"/>
      <c r="B196" s="6"/>
      <c r="C196" s="6"/>
      <c r="D196" s="6"/>
      <c r="E196" s="41"/>
      <c r="F196" s="2"/>
      <c r="G196" s="2"/>
      <c r="H196" s="2"/>
      <c r="I196" s="2"/>
      <c r="J196" s="42"/>
      <c r="K196" s="42"/>
      <c r="L196" s="43"/>
      <c r="M196" s="29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29"/>
      <c r="B197" s="6"/>
      <c r="C197" s="6"/>
      <c r="D197" s="6"/>
      <c r="E197" s="41"/>
      <c r="F197" s="2"/>
      <c r="G197" s="2"/>
      <c r="H197" s="2"/>
      <c r="I197" s="2"/>
      <c r="J197" s="42"/>
      <c r="K197" s="42"/>
      <c r="L197" s="43"/>
      <c r="M197" s="29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29"/>
      <c r="B198" s="6"/>
      <c r="C198" s="6"/>
      <c r="D198" s="6"/>
      <c r="E198" s="41"/>
      <c r="F198" s="2"/>
      <c r="G198" s="2"/>
      <c r="H198" s="2"/>
      <c r="I198" s="2"/>
      <c r="J198" s="42"/>
      <c r="K198" s="42"/>
      <c r="L198" s="43"/>
      <c r="M198" s="29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29"/>
      <c r="B199" s="6"/>
      <c r="C199" s="6"/>
      <c r="D199" s="6"/>
      <c r="E199" s="41"/>
      <c r="F199" s="2"/>
      <c r="G199" s="2"/>
      <c r="H199" s="2"/>
      <c r="I199" s="2"/>
      <c r="J199" s="42"/>
      <c r="K199" s="42"/>
      <c r="L199" s="43"/>
      <c r="M199" s="29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29"/>
      <c r="B200" s="6"/>
      <c r="C200" s="6"/>
      <c r="D200" s="6"/>
      <c r="E200" s="41"/>
      <c r="F200" s="2"/>
      <c r="G200" s="2"/>
      <c r="H200" s="2"/>
      <c r="I200" s="2"/>
      <c r="J200" s="42"/>
      <c r="K200" s="42"/>
      <c r="L200" s="43"/>
      <c r="M200" s="29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29"/>
      <c r="B201" s="6"/>
      <c r="C201" s="6"/>
      <c r="D201" s="6"/>
      <c r="E201" s="41"/>
      <c r="F201" s="2"/>
      <c r="G201" s="2"/>
      <c r="H201" s="2"/>
      <c r="I201" s="2"/>
      <c r="J201" s="42"/>
      <c r="K201" s="42"/>
      <c r="L201" s="43"/>
      <c r="M201" s="29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29"/>
      <c r="B202" s="6"/>
      <c r="C202" s="6"/>
      <c r="D202" s="6"/>
      <c r="E202" s="41"/>
      <c r="F202" s="2"/>
      <c r="G202" s="2"/>
      <c r="H202" s="2"/>
      <c r="I202" s="2"/>
      <c r="J202" s="42"/>
      <c r="K202" s="42"/>
      <c r="L202" s="43"/>
      <c r="M202" s="29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29"/>
      <c r="B203" s="6"/>
      <c r="C203" s="6"/>
      <c r="D203" s="6"/>
      <c r="E203" s="41"/>
      <c r="F203" s="2"/>
      <c r="G203" s="2"/>
      <c r="H203" s="2"/>
      <c r="I203" s="2"/>
      <c r="J203" s="42"/>
      <c r="K203" s="42"/>
      <c r="L203" s="43"/>
      <c r="M203" s="29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29"/>
      <c r="B204" s="6"/>
      <c r="C204" s="6"/>
      <c r="D204" s="6"/>
      <c r="E204" s="41"/>
      <c r="F204" s="2"/>
      <c r="G204" s="2"/>
      <c r="H204" s="2"/>
      <c r="I204" s="2"/>
      <c r="J204" s="42"/>
      <c r="K204" s="42"/>
      <c r="L204" s="43"/>
      <c r="M204" s="29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29"/>
      <c r="B205" s="6"/>
      <c r="C205" s="6"/>
      <c r="D205" s="6"/>
      <c r="E205" s="41"/>
      <c r="F205" s="2"/>
      <c r="G205" s="2"/>
      <c r="H205" s="2"/>
      <c r="I205" s="2"/>
      <c r="J205" s="42"/>
      <c r="K205" s="42"/>
      <c r="L205" s="43"/>
      <c r="M205" s="29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29"/>
      <c r="B206" s="6"/>
      <c r="C206" s="6"/>
      <c r="D206" s="6"/>
      <c r="E206" s="41"/>
      <c r="F206" s="2"/>
      <c r="G206" s="2"/>
      <c r="H206" s="2"/>
      <c r="I206" s="2"/>
      <c r="J206" s="42"/>
      <c r="K206" s="42"/>
      <c r="L206" s="43"/>
      <c r="M206" s="29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29"/>
      <c r="B207" s="6"/>
      <c r="C207" s="6"/>
      <c r="D207" s="6"/>
      <c r="E207" s="41"/>
      <c r="F207" s="2"/>
      <c r="G207" s="2"/>
      <c r="H207" s="2"/>
      <c r="I207" s="2"/>
      <c r="J207" s="42"/>
      <c r="K207" s="42"/>
      <c r="L207" s="43"/>
      <c r="M207" s="29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29"/>
      <c r="B208" s="6"/>
      <c r="C208" s="6"/>
      <c r="D208" s="6"/>
      <c r="E208" s="41"/>
      <c r="F208" s="2"/>
      <c r="G208" s="2"/>
      <c r="H208" s="2"/>
      <c r="I208" s="2"/>
      <c r="J208" s="42"/>
      <c r="K208" s="42"/>
      <c r="L208" s="43"/>
      <c r="M208" s="29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29"/>
      <c r="B209" s="6"/>
      <c r="C209" s="6"/>
      <c r="D209" s="6"/>
      <c r="E209" s="41"/>
      <c r="F209" s="2"/>
      <c r="G209" s="2"/>
      <c r="H209" s="2"/>
      <c r="I209" s="2"/>
      <c r="J209" s="42"/>
      <c r="K209" s="42"/>
      <c r="L209" s="43"/>
      <c r="M209" s="29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29"/>
      <c r="B210" s="6"/>
      <c r="C210" s="6"/>
      <c r="D210" s="6"/>
      <c r="E210" s="41"/>
      <c r="F210" s="2"/>
      <c r="G210" s="2"/>
      <c r="H210" s="2"/>
      <c r="I210" s="2"/>
      <c r="J210" s="42"/>
      <c r="K210" s="42"/>
      <c r="L210" s="43"/>
      <c r="M210" s="29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29"/>
      <c r="B211" s="6"/>
      <c r="C211" s="6"/>
      <c r="D211" s="6"/>
      <c r="E211" s="41"/>
      <c r="F211" s="2"/>
      <c r="G211" s="2"/>
      <c r="H211" s="2"/>
      <c r="I211" s="2"/>
      <c r="J211" s="42"/>
      <c r="K211" s="42"/>
      <c r="L211" s="43"/>
      <c r="M211" s="29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29"/>
      <c r="B212" s="6"/>
      <c r="C212" s="6"/>
      <c r="D212" s="6"/>
      <c r="E212" s="41"/>
      <c r="F212" s="2"/>
      <c r="G212" s="2"/>
      <c r="H212" s="2"/>
      <c r="I212" s="2"/>
      <c r="J212" s="42"/>
      <c r="K212" s="42"/>
      <c r="L212" s="43"/>
      <c r="M212" s="29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29"/>
      <c r="B213" s="6"/>
      <c r="C213" s="6"/>
      <c r="D213" s="6"/>
      <c r="E213" s="41"/>
      <c r="F213" s="2"/>
      <c r="G213" s="2"/>
      <c r="H213" s="2"/>
      <c r="I213" s="2"/>
      <c r="J213" s="42"/>
      <c r="K213" s="42"/>
      <c r="L213" s="43"/>
      <c r="M213" s="29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29"/>
      <c r="B214" s="6"/>
      <c r="C214" s="6"/>
      <c r="D214" s="6"/>
      <c r="E214" s="41"/>
      <c r="F214" s="2"/>
      <c r="G214" s="2"/>
      <c r="H214" s="2"/>
      <c r="I214" s="2"/>
      <c r="J214" s="42"/>
      <c r="K214" s="42"/>
      <c r="L214" s="43"/>
      <c r="M214" s="29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29"/>
      <c r="B215" s="6"/>
      <c r="C215" s="6"/>
      <c r="D215" s="6"/>
      <c r="E215" s="41"/>
      <c r="F215" s="2"/>
      <c r="G215" s="2"/>
      <c r="H215" s="2"/>
      <c r="I215" s="2"/>
      <c r="J215" s="42"/>
      <c r="K215" s="42"/>
      <c r="L215" s="43"/>
      <c r="M215" s="29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29"/>
      <c r="B216" s="6"/>
      <c r="C216" s="6"/>
      <c r="D216" s="6"/>
      <c r="E216" s="41"/>
      <c r="F216" s="2"/>
      <c r="G216" s="2"/>
      <c r="H216" s="2"/>
      <c r="I216" s="2"/>
      <c r="J216" s="42"/>
      <c r="K216" s="42"/>
      <c r="L216" s="43"/>
      <c r="M216" s="29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29"/>
      <c r="B217" s="6"/>
      <c r="C217" s="6"/>
      <c r="D217" s="6"/>
      <c r="E217" s="41"/>
      <c r="F217" s="2"/>
      <c r="G217" s="2"/>
      <c r="H217" s="2"/>
      <c r="I217" s="2"/>
      <c r="J217" s="42"/>
      <c r="K217" s="42"/>
      <c r="L217" s="43"/>
      <c r="M217" s="29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29"/>
      <c r="B218" s="6"/>
      <c r="C218" s="6"/>
      <c r="D218" s="6"/>
      <c r="E218" s="41"/>
      <c r="F218" s="2"/>
      <c r="G218" s="2"/>
      <c r="H218" s="2"/>
      <c r="I218" s="2"/>
      <c r="J218" s="42"/>
      <c r="K218" s="42"/>
      <c r="L218" s="43"/>
      <c r="M218" s="29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29"/>
      <c r="B219" s="6"/>
      <c r="C219" s="6"/>
      <c r="D219" s="6"/>
      <c r="E219" s="41"/>
      <c r="F219" s="2"/>
      <c r="G219" s="2"/>
      <c r="H219" s="2"/>
      <c r="I219" s="2"/>
      <c r="J219" s="42"/>
      <c r="K219" s="42"/>
      <c r="L219" s="43"/>
      <c r="M219" s="29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29"/>
      <c r="B220" s="6"/>
      <c r="C220" s="6"/>
      <c r="D220" s="6"/>
      <c r="E220" s="41"/>
      <c r="F220" s="2"/>
      <c r="G220" s="2"/>
      <c r="H220" s="2"/>
      <c r="I220" s="2"/>
      <c r="J220" s="42"/>
      <c r="K220" s="42"/>
      <c r="L220" s="43"/>
      <c r="M220" s="29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29"/>
      <c r="B221" s="6"/>
      <c r="C221" s="6"/>
      <c r="D221" s="6"/>
      <c r="E221" s="41"/>
      <c r="F221" s="2"/>
      <c r="G221" s="2"/>
      <c r="H221" s="2"/>
      <c r="I221" s="2"/>
      <c r="J221" s="42"/>
      <c r="K221" s="42"/>
      <c r="L221" s="43"/>
      <c r="M221" s="29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29"/>
      <c r="B222" s="6"/>
      <c r="C222" s="6"/>
      <c r="D222" s="6"/>
      <c r="E222" s="41"/>
      <c r="F222" s="2"/>
      <c r="G222" s="2"/>
      <c r="H222" s="2"/>
      <c r="I222" s="2"/>
      <c r="J222" s="42"/>
      <c r="K222" s="42"/>
      <c r="L222" s="43"/>
      <c r="M222" s="29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29"/>
      <c r="B223" s="6"/>
      <c r="C223" s="6"/>
      <c r="D223" s="6"/>
      <c r="E223" s="41"/>
      <c r="F223" s="2"/>
      <c r="G223" s="2"/>
      <c r="H223" s="2"/>
      <c r="I223" s="2"/>
      <c r="J223" s="42"/>
      <c r="K223" s="42"/>
      <c r="L223" s="43"/>
      <c r="M223" s="29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29"/>
      <c r="B224" s="6"/>
      <c r="C224" s="6"/>
      <c r="D224" s="6"/>
      <c r="E224" s="41"/>
      <c r="F224" s="2"/>
      <c r="G224" s="2"/>
      <c r="H224" s="2"/>
      <c r="I224" s="2"/>
      <c r="J224" s="42"/>
      <c r="K224" s="42"/>
      <c r="L224" s="43"/>
      <c r="M224" s="29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29"/>
      <c r="B225" s="6"/>
      <c r="C225" s="6"/>
      <c r="D225" s="6"/>
      <c r="E225" s="41"/>
      <c r="F225" s="2"/>
      <c r="G225" s="2"/>
      <c r="H225" s="2"/>
      <c r="I225" s="2"/>
      <c r="J225" s="42"/>
      <c r="K225" s="42"/>
      <c r="L225" s="43"/>
      <c r="M225" s="29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29"/>
      <c r="B226" s="6"/>
      <c r="C226" s="6"/>
      <c r="D226" s="6"/>
      <c r="E226" s="41"/>
      <c r="F226" s="2"/>
      <c r="G226" s="2"/>
      <c r="H226" s="2"/>
      <c r="I226" s="2"/>
      <c r="J226" s="42"/>
      <c r="K226" s="42"/>
      <c r="L226" s="43"/>
      <c r="M226" s="29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29"/>
      <c r="B227" s="6"/>
      <c r="C227" s="6"/>
      <c r="D227" s="6"/>
      <c r="E227" s="41"/>
      <c r="F227" s="2"/>
      <c r="G227" s="2"/>
      <c r="H227" s="2"/>
      <c r="I227" s="2"/>
      <c r="J227" s="42"/>
      <c r="K227" s="42"/>
      <c r="L227" s="43"/>
      <c r="M227" s="29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29"/>
      <c r="B228" s="6"/>
      <c r="C228" s="6"/>
      <c r="D228" s="6"/>
      <c r="E228" s="41"/>
      <c r="F228" s="2"/>
      <c r="G228" s="2"/>
      <c r="H228" s="2"/>
      <c r="I228" s="2"/>
      <c r="J228" s="42"/>
      <c r="K228" s="42"/>
      <c r="L228" s="43"/>
      <c r="M228" s="29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29"/>
      <c r="B229" s="6"/>
      <c r="C229" s="6"/>
      <c r="D229" s="6"/>
      <c r="E229" s="41"/>
      <c r="F229" s="2"/>
      <c r="G229" s="2"/>
      <c r="H229" s="2"/>
      <c r="I229" s="2"/>
      <c r="J229" s="42"/>
      <c r="K229" s="42"/>
      <c r="L229" s="43"/>
      <c r="M229" s="29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29"/>
      <c r="B230" s="6"/>
      <c r="C230" s="6"/>
      <c r="D230" s="6"/>
      <c r="E230" s="41"/>
      <c r="F230" s="2"/>
      <c r="G230" s="2"/>
      <c r="H230" s="2"/>
      <c r="I230" s="2"/>
      <c r="J230" s="42"/>
      <c r="K230" s="42"/>
      <c r="L230" s="43"/>
      <c r="M230" s="29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29"/>
      <c r="B231" s="6"/>
      <c r="C231" s="6"/>
      <c r="D231" s="6"/>
      <c r="E231" s="41"/>
      <c r="F231" s="2"/>
      <c r="G231" s="2"/>
      <c r="H231" s="2"/>
      <c r="I231" s="2"/>
      <c r="J231" s="42"/>
      <c r="K231" s="42"/>
      <c r="L231" s="43"/>
      <c r="M231" s="29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29"/>
      <c r="B232" s="6"/>
      <c r="C232" s="6"/>
      <c r="D232" s="6"/>
      <c r="E232" s="41"/>
      <c r="F232" s="2"/>
      <c r="G232" s="2"/>
      <c r="H232" s="2"/>
      <c r="I232" s="2"/>
      <c r="J232" s="42"/>
      <c r="K232" s="42"/>
      <c r="L232" s="43"/>
      <c r="M232" s="29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29"/>
      <c r="B233" s="6"/>
      <c r="C233" s="6"/>
      <c r="D233" s="6"/>
      <c r="E233" s="41"/>
      <c r="F233" s="2"/>
      <c r="G233" s="2"/>
      <c r="H233" s="2"/>
      <c r="I233" s="2"/>
      <c r="J233" s="42"/>
      <c r="K233" s="42"/>
      <c r="L233" s="43"/>
      <c r="M233" s="29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29"/>
      <c r="B234" s="6"/>
      <c r="C234" s="6"/>
      <c r="D234" s="6"/>
      <c r="E234" s="41"/>
      <c r="F234" s="2"/>
      <c r="G234" s="2"/>
      <c r="H234" s="2"/>
      <c r="I234" s="2"/>
      <c r="J234" s="42"/>
      <c r="K234" s="42"/>
      <c r="L234" s="43"/>
      <c r="M234" s="29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29"/>
      <c r="B235" s="6"/>
      <c r="C235" s="6"/>
      <c r="D235" s="6"/>
      <c r="E235" s="41"/>
      <c r="F235" s="2"/>
      <c r="G235" s="2"/>
      <c r="H235" s="2"/>
      <c r="I235" s="2"/>
      <c r="J235" s="42"/>
      <c r="K235" s="42"/>
      <c r="L235" s="43"/>
      <c r="M235" s="29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29"/>
      <c r="B236" s="6"/>
      <c r="C236" s="6"/>
      <c r="D236" s="6"/>
      <c r="E236" s="41"/>
      <c r="F236" s="2"/>
      <c r="G236" s="2"/>
      <c r="H236" s="2"/>
      <c r="I236" s="2"/>
      <c r="J236" s="42"/>
      <c r="K236" s="42"/>
      <c r="L236" s="43"/>
      <c r="M236" s="29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29"/>
      <c r="B237" s="6"/>
      <c r="C237" s="6"/>
      <c r="D237" s="6"/>
      <c r="E237" s="41"/>
      <c r="F237" s="2"/>
      <c r="G237" s="2"/>
      <c r="H237" s="2"/>
      <c r="I237" s="2"/>
      <c r="J237" s="42"/>
      <c r="K237" s="42"/>
      <c r="L237" s="43"/>
      <c r="M237" s="29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29"/>
      <c r="B238" s="6"/>
      <c r="C238" s="6"/>
      <c r="D238" s="6"/>
      <c r="E238" s="41"/>
      <c r="F238" s="2"/>
      <c r="G238" s="2"/>
      <c r="H238" s="2"/>
      <c r="I238" s="2"/>
      <c r="J238" s="42"/>
      <c r="K238" s="42"/>
      <c r="L238" s="43"/>
      <c r="M238" s="29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29"/>
      <c r="B239" s="6"/>
      <c r="C239" s="6"/>
      <c r="D239" s="6"/>
      <c r="E239" s="41"/>
      <c r="F239" s="2"/>
      <c r="G239" s="2"/>
      <c r="H239" s="2"/>
      <c r="I239" s="2"/>
      <c r="J239" s="42"/>
      <c r="K239" s="42"/>
      <c r="L239" s="43"/>
      <c r="M239" s="29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29"/>
      <c r="B240" s="6"/>
      <c r="C240" s="6"/>
      <c r="D240" s="6"/>
      <c r="E240" s="41"/>
      <c r="F240" s="2"/>
      <c r="G240" s="2"/>
      <c r="H240" s="2"/>
      <c r="I240" s="2"/>
      <c r="J240" s="42"/>
      <c r="K240" s="42"/>
      <c r="L240" s="43"/>
      <c r="M240" s="29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29"/>
      <c r="B241" s="6"/>
      <c r="C241" s="6"/>
      <c r="D241" s="6"/>
      <c r="E241" s="41"/>
      <c r="F241" s="2"/>
      <c r="G241" s="2"/>
      <c r="H241" s="2"/>
      <c r="I241" s="2"/>
      <c r="J241" s="42"/>
      <c r="K241" s="42"/>
      <c r="L241" s="43"/>
      <c r="M241" s="29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29"/>
      <c r="B242" s="6"/>
      <c r="C242" s="6"/>
      <c r="D242" s="6"/>
      <c r="E242" s="41"/>
      <c r="F242" s="2"/>
      <c r="G242" s="2"/>
      <c r="H242" s="2"/>
      <c r="I242" s="2"/>
      <c r="J242" s="42"/>
      <c r="K242" s="42"/>
      <c r="L242" s="43"/>
      <c r="M242" s="29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29"/>
      <c r="B243" s="6"/>
      <c r="C243" s="6"/>
      <c r="D243" s="6"/>
      <c r="E243" s="41"/>
      <c r="F243" s="2"/>
      <c r="G243" s="2"/>
      <c r="H243" s="2"/>
      <c r="I243" s="2"/>
      <c r="J243" s="42"/>
      <c r="K243" s="42"/>
      <c r="L243" s="43"/>
      <c r="M243" s="29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29"/>
      <c r="B244" s="6"/>
      <c r="C244" s="6"/>
      <c r="D244" s="6"/>
      <c r="E244" s="41"/>
      <c r="F244" s="2"/>
      <c r="G244" s="2"/>
      <c r="H244" s="2"/>
      <c r="I244" s="2"/>
      <c r="J244" s="42"/>
      <c r="K244" s="42"/>
      <c r="L244" s="43"/>
      <c r="M244" s="29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29"/>
      <c r="B245" s="6"/>
      <c r="C245" s="6"/>
      <c r="D245" s="6"/>
      <c r="E245" s="41"/>
      <c r="F245" s="2"/>
      <c r="G245" s="2"/>
      <c r="H245" s="2"/>
      <c r="I245" s="2"/>
      <c r="J245" s="42"/>
      <c r="K245" s="42"/>
      <c r="L245" s="43"/>
      <c r="M245" s="29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29"/>
      <c r="B246" s="6"/>
      <c r="C246" s="6"/>
      <c r="D246" s="6"/>
      <c r="E246" s="41"/>
      <c r="F246" s="2"/>
      <c r="G246" s="2"/>
      <c r="H246" s="2"/>
      <c r="I246" s="2"/>
      <c r="J246" s="42"/>
      <c r="K246" s="42"/>
      <c r="L246" s="43"/>
      <c r="M246" s="29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29"/>
      <c r="B247" s="6"/>
      <c r="C247" s="6"/>
      <c r="D247" s="6"/>
      <c r="E247" s="41"/>
      <c r="F247" s="2"/>
      <c r="G247" s="2"/>
      <c r="H247" s="2"/>
      <c r="I247" s="2"/>
      <c r="J247" s="42"/>
      <c r="K247" s="42"/>
      <c r="L247" s="43"/>
      <c r="M247" s="29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29"/>
      <c r="B248" s="6"/>
      <c r="C248" s="6"/>
      <c r="D248" s="6"/>
      <c r="E248" s="41"/>
      <c r="F248" s="2"/>
      <c r="G248" s="2"/>
      <c r="H248" s="2"/>
      <c r="I248" s="2"/>
      <c r="J248" s="42"/>
      <c r="K248" s="42"/>
      <c r="L248" s="43"/>
      <c r="M248" s="29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29"/>
      <c r="B249" s="6"/>
      <c r="C249" s="6"/>
      <c r="D249" s="6"/>
      <c r="E249" s="41"/>
      <c r="F249" s="2"/>
      <c r="G249" s="2"/>
      <c r="H249" s="2"/>
      <c r="I249" s="2"/>
      <c r="J249" s="42"/>
      <c r="K249" s="42"/>
      <c r="L249" s="43"/>
      <c r="M249" s="29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29"/>
      <c r="B250" s="6"/>
      <c r="C250" s="6"/>
      <c r="D250" s="6"/>
      <c r="E250" s="41"/>
      <c r="F250" s="2"/>
      <c r="G250" s="2"/>
      <c r="H250" s="2"/>
      <c r="I250" s="2"/>
      <c r="J250" s="42"/>
      <c r="K250" s="42"/>
      <c r="L250" s="43"/>
      <c r="M250" s="29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29"/>
      <c r="B251" s="6"/>
      <c r="C251" s="6"/>
      <c r="D251" s="6"/>
      <c r="E251" s="41"/>
      <c r="F251" s="2"/>
      <c r="G251" s="2"/>
      <c r="H251" s="2"/>
      <c r="I251" s="2"/>
      <c r="J251" s="42"/>
      <c r="K251" s="42"/>
      <c r="L251" s="43"/>
      <c r="M251" s="29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29"/>
      <c r="B252" s="6"/>
      <c r="C252" s="6"/>
      <c r="D252" s="6"/>
      <c r="E252" s="41"/>
      <c r="F252" s="2"/>
      <c r="G252" s="2"/>
      <c r="H252" s="2"/>
      <c r="I252" s="2"/>
      <c r="J252" s="42"/>
      <c r="K252" s="42"/>
      <c r="L252" s="43"/>
      <c r="M252" s="29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29"/>
      <c r="B253" s="6"/>
      <c r="C253" s="6"/>
      <c r="D253" s="6"/>
      <c r="E253" s="41"/>
      <c r="F253" s="2"/>
      <c r="G253" s="2"/>
      <c r="H253" s="2"/>
      <c r="I253" s="2"/>
      <c r="J253" s="42"/>
      <c r="K253" s="42"/>
      <c r="L253" s="43"/>
      <c r="M253" s="29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29"/>
      <c r="B254" s="6"/>
      <c r="C254" s="6"/>
      <c r="D254" s="6"/>
      <c r="E254" s="41"/>
      <c r="F254" s="2"/>
      <c r="G254" s="2"/>
      <c r="H254" s="2"/>
      <c r="I254" s="2"/>
      <c r="J254" s="42"/>
      <c r="K254" s="42"/>
      <c r="L254" s="43"/>
      <c r="M254" s="29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29"/>
      <c r="B255" s="6"/>
      <c r="C255" s="6"/>
      <c r="D255" s="6"/>
      <c r="E255" s="41"/>
      <c r="F255" s="2"/>
      <c r="G255" s="2"/>
      <c r="H255" s="2"/>
      <c r="I255" s="2"/>
      <c r="J255" s="42"/>
      <c r="K255" s="42"/>
      <c r="L255" s="43"/>
      <c r="M255" s="29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29"/>
      <c r="B256" s="6"/>
      <c r="C256" s="6"/>
      <c r="D256" s="6"/>
      <c r="E256" s="41"/>
      <c r="F256" s="2"/>
      <c r="G256" s="2"/>
      <c r="H256" s="2"/>
      <c r="I256" s="2"/>
      <c r="J256" s="42"/>
      <c r="K256" s="42"/>
      <c r="L256" s="43"/>
      <c r="M256" s="29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29"/>
      <c r="B257" s="6"/>
      <c r="C257" s="6"/>
      <c r="D257" s="6"/>
      <c r="E257" s="41"/>
      <c r="F257" s="2"/>
      <c r="G257" s="2"/>
      <c r="H257" s="2"/>
      <c r="I257" s="2"/>
      <c r="J257" s="42"/>
      <c r="K257" s="42"/>
      <c r="L257" s="43"/>
      <c r="M257" s="29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29"/>
      <c r="B258" s="6"/>
      <c r="C258" s="6"/>
      <c r="D258" s="6"/>
      <c r="E258" s="41"/>
      <c r="F258" s="2"/>
      <c r="G258" s="2"/>
      <c r="H258" s="2"/>
      <c r="I258" s="2"/>
      <c r="J258" s="42"/>
      <c r="K258" s="42"/>
      <c r="L258" s="43"/>
      <c r="M258" s="29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29"/>
      <c r="B259" s="6"/>
      <c r="C259" s="6"/>
      <c r="D259" s="6"/>
      <c r="E259" s="41"/>
      <c r="F259" s="2"/>
      <c r="G259" s="2"/>
      <c r="H259" s="2"/>
      <c r="I259" s="2"/>
      <c r="J259" s="42"/>
      <c r="K259" s="42"/>
      <c r="L259" s="43"/>
      <c r="M259" s="29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29"/>
      <c r="B260" s="6"/>
      <c r="C260" s="6"/>
      <c r="D260" s="6"/>
      <c r="E260" s="41"/>
      <c r="F260" s="2"/>
      <c r="G260" s="2"/>
      <c r="H260" s="2"/>
      <c r="I260" s="2"/>
      <c r="J260" s="42"/>
      <c r="K260" s="42"/>
      <c r="L260" s="43"/>
      <c r="M260" s="29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29"/>
      <c r="B261" s="6"/>
      <c r="C261" s="6"/>
      <c r="D261" s="6"/>
      <c r="E261" s="41"/>
      <c r="F261" s="2"/>
      <c r="G261" s="2"/>
      <c r="H261" s="2"/>
      <c r="I261" s="2"/>
      <c r="J261" s="42"/>
      <c r="K261" s="42"/>
      <c r="L261" s="43"/>
      <c r="M261" s="29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29"/>
      <c r="B262" s="6"/>
      <c r="C262" s="6"/>
      <c r="D262" s="6"/>
      <c r="E262" s="41"/>
      <c r="F262" s="2"/>
      <c r="G262" s="2"/>
      <c r="H262" s="2"/>
      <c r="I262" s="2"/>
      <c r="J262" s="42"/>
      <c r="K262" s="42"/>
      <c r="L262" s="43"/>
      <c r="M262" s="29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29"/>
      <c r="B263" s="6"/>
      <c r="C263" s="6"/>
      <c r="D263" s="6"/>
      <c r="E263" s="41"/>
      <c r="F263" s="2"/>
      <c r="G263" s="2"/>
      <c r="H263" s="2"/>
      <c r="I263" s="2"/>
      <c r="J263" s="42"/>
      <c r="K263" s="42"/>
      <c r="L263" s="43"/>
      <c r="M263" s="29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29"/>
      <c r="B264" s="6"/>
      <c r="C264" s="6"/>
      <c r="D264" s="6"/>
      <c r="E264" s="41"/>
      <c r="F264" s="2"/>
      <c r="G264" s="2"/>
      <c r="H264" s="2"/>
      <c r="I264" s="2"/>
      <c r="J264" s="42"/>
      <c r="K264" s="42"/>
      <c r="L264" s="43"/>
      <c r="M264" s="29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29"/>
      <c r="B265" s="6"/>
      <c r="C265" s="6"/>
      <c r="D265" s="6"/>
      <c r="E265" s="41"/>
      <c r="F265" s="2"/>
      <c r="G265" s="2"/>
      <c r="H265" s="2"/>
      <c r="I265" s="2"/>
      <c r="J265" s="42"/>
      <c r="K265" s="42"/>
      <c r="L265" s="43"/>
      <c r="M265" s="29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29"/>
      <c r="B266" s="6"/>
      <c r="C266" s="6"/>
      <c r="D266" s="6"/>
      <c r="E266" s="41"/>
      <c r="F266" s="2"/>
      <c r="G266" s="2"/>
      <c r="H266" s="2"/>
      <c r="I266" s="2"/>
      <c r="J266" s="42"/>
      <c r="K266" s="42"/>
      <c r="L266" s="43"/>
      <c r="M266" s="29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29"/>
      <c r="B267" s="6"/>
      <c r="C267" s="6"/>
      <c r="D267" s="6"/>
      <c r="E267" s="41"/>
      <c r="F267" s="2"/>
      <c r="G267" s="2"/>
      <c r="H267" s="2"/>
      <c r="I267" s="2"/>
      <c r="J267" s="42"/>
      <c r="K267" s="42"/>
      <c r="L267" s="43"/>
      <c r="M267" s="29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29"/>
      <c r="B268" s="6"/>
      <c r="C268" s="6"/>
      <c r="D268" s="6"/>
      <c r="E268" s="41"/>
      <c r="F268" s="2"/>
      <c r="G268" s="2"/>
      <c r="H268" s="2"/>
      <c r="I268" s="2"/>
      <c r="J268" s="42"/>
      <c r="K268" s="42"/>
      <c r="L268" s="43"/>
      <c r="M268" s="29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29"/>
      <c r="B269" s="6"/>
      <c r="C269" s="6"/>
      <c r="D269" s="6"/>
      <c r="E269" s="41"/>
      <c r="F269" s="2"/>
      <c r="G269" s="2"/>
      <c r="H269" s="2"/>
      <c r="I269" s="2"/>
      <c r="J269" s="42"/>
      <c r="K269" s="42"/>
      <c r="L269" s="43"/>
      <c r="M269" s="29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29"/>
      <c r="B270" s="6"/>
      <c r="C270" s="6"/>
      <c r="D270" s="6"/>
      <c r="E270" s="41"/>
      <c r="F270" s="2"/>
      <c r="G270" s="2"/>
      <c r="H270" s="2"/>
      <c r="I270" s="2"/>
      <c r="J270" s="42"/>
      <c r="K270" s="42"/>
      <c r="L270" s="43"/>
      <c r="M270" s="29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29"/>
      <c r="B271" s="6"/>
      <c r="C271" s="6"/>
      <c r="D271" s="6"/>
      <c r="E271" s="41"/>
      <c r="F271" s="2"/>
      <c r="G271" s="2"/>
      <c r="H271" s="2"/>
      <c r="I271" s="2"/>
      <c r="J271" s="42"/>
      <c r="K271" s="42"/>
      <c r="L271" s="43"/>
      <c r="M271" s="29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29"/>
      <c r="B272" s="6"/>
      <c r="C272" s="6"/>
      <c r="D272" s="6"/>
      <c r="E272" s="41"/>
      <c r="F272" s="2"/>
      <c r="G272" s="2"/>
      <c r="H272" s="2"/>
      <c r="I272" s="2"/>
      <c r="J272" s="42"/>
      <c r="K272" s="42"/>
      <c r="L272" s="43"/>
      <c r="M272" s="29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29"/>
      <c r="B273" s="6"/>
      <c r="C273" s="6"/>
      <c r="D273" s="6"/>
      <c r="E273" s="41"/>
      <c r="F273" s="2"/>
      <c r="G273" s="2"/>
      <c r="H273" s="2"/>
      <c r="I273" s="2"/>
      <c r="J273" s="42"/>
      <c r="K273" s="42"/>
      <c r="L273" s="43"/>
      <c r="M273" s="29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29"/>
      <c r="B274" s="6"/>
      <c r="C274" s="6"/>
      <c r="D274" s="6"/>
      <c r="E274" s="41"/>
      <c r="F274" s="2"/>
      <c r="G274" s="2"/>
      <c r="H274" s="2"/>
      <c r="I274" s="2"/>
      <c r="J274" s="42"/>
      <c r="K274" s="42"/>
      <c r="L274" s="43"/>
      <c r="M274" s="29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29"/>
      <c r="B275" s="6"/>
      <c r="C275" s="6"/>
      <c r="D275" s="6"/>
      <c r="E275" s="41"/>
      <c r="F275" s="2"/>
      <c r="G275" s="2"/>
      <c r="H275" s="2"/>
      <c r="I275" s="2"/>
      <c r="J275" s="42"/>
      <c r="K275" s="42"/>
      <c r="L275" s="43"/>
      <c r="M275" s="29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29"/>
      <c r="B276" s="6"/>
      <c r="C276" s="6"/>
      <c r="D276" s="6"/>
      <c r="E276" s="41"/>
      <c r="F276" s="2"/>
      <c r="G276" s="2"/>
      <c r="H276" s="2"/>
      <c r="I276" s="2"/>
      <c r="J276" s="42"/>
      <c r="K276" s="42"/>
      <c r="L276" s="43"/>
      <c r="M276" s="29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29"/>
      <c r="B277" s="6"/>
      <c r="C277" s="6"/>
      <c r="D277" s="6"/>
      <c r="E277" s="41"/>
      <c r="F277" s="2"/>
      <c r="G277" s="2"/>
      <c r="H277" s="2"/>
      <c r="I277" s="2"/>
      <c r="J277" s="42"/>
      <c r="K277" s="42"/>
      <c r="L277" s="43"/>
      <c r="M277" s="29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29"/>
      <c r="B278" s="6"/>
      <c r="C278" s="6"/>
      <c r="D278" s="6"/>
      <c r="E278" s="41"/>
      <c r="F278" s="2"/>
      <c r="G278" s="2"/>
      <c r="H278" s="2"/>
      <c r="I278" s="2"/>
      <c r="J278" s="42"/>
      <c r="K278" s="42"/>
      <c r="L278" s="43"/>
      <c r="M278" s="29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29"/>
      <c r="B279" s="6"/>
      <c r="C279" s="6"/>
      <c r="D279" s="6"/>
      <c r="E279" s="41"/>
      <c r="F279" s="2"/>
      <c r="G279" s="2"/>
      <c r="H279" s="2"/>
      <c r="I279" s="2"/>
      <c r="J279" s="42"/>
      <c r="K279" s="42"/>
      <c r="L279" s="43"/>
      <c r="M279" s="29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29"/>
      <c r="B280" s="6"/>
      <c r="C280" s="6"/>
      <c r="D280" s="6"/>
      <c r="E280" s="41"/>
      <c r="F280" s="2"/>
      <c r="G280" s="2"/>
      <c r="H280" s="2"/>
      <c r="I280" s="2"/>
      <c r="J280" s="42"/>
      <c r="K280" s="42"/>
      <c r="L280" s="43"/>
      <c r="M280" s="29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29"/>
      <c r="B281" s="6"/>
      <c r="C281" s="6"/>
      <c r="D281" s="6"/>
      <c r="E281" s="41"/>
      <c r="F281" s="2"/>
      <c r="G281" s="2"/>
      <c r="H281" s="2"/>
      <c r="I281" s="2"/>
      <c r="J281" s="42"/>
      <c r="K281" s="42"/>
      <c r="L281" s="43"/>
      <c r="M281" s="29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29"/>
      <c r="B282" s="6"/>
      <c r="C282" s="6"/>
      <c r="D282" s="6"/>
      <c r="E282" s="41"/>
      <c r="F282" s="2"/>
      <c r="G282" s="2"/>
      <c r="H282" s="2"/>
      <c r="I282" s="2"/>
      <c r="J282" s="42"/>
      <c r="K282" s="42"/>
      <c r="L282" s="43"/>
      <c r="M282" s="29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29"/>
      <c r="B283" s="6"/>
      <c r="C283" s="6"/>
      <c r="D283" s="6"/>
      <c r="E283" s="41"/>
      <c r="F283" s="2"/>
      <c r="G283" s="2"/>
      <c r="H283" s="2"/>
      <c r="I283" s="2"/>
      <c r="J283" s="42"/>
      <c r="K283" s="42"/>
      <c r="L283" s="43"/>
      <c r="M283" s="29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29"/>
      <c r="B284" s="6"/>
      <c r="C284" s="6"/>
      <c r="D284" s="6"/>
      <c r="E284" s="41"/>
      <c r="F284" s="2"/>
      <c r="G284" s="2"/>
      <c r="H284" s="2"/>
      <c r="I284" s="2"/>
      <c r="J284" s="42"/>
      <c r="K284" s="42"/>
      <c r="L284" s="43"/>
      <c r="M284" s="29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29"/>
      <c r="B285" s="6"/>
      <c r="C285" s="6"/>
      <c r="D285" s="6"/>
      <c r="E285" s="41"/>
      <c r="F285" s="2"/>
      <c r="G285" s="2"/>
      <c r="H285" s="2"/>
      <c r="I285" s="2"/>
      <c r="J285" s="42"/>
      <c r="K285" s="42"/>
      <c r="L285" s="43"/>
      <c r="M285" s="29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29"/>
      <c r="B286" s="6"/>
      <c r="C286" s="6"/>
      <c r="D286" s="6"/>
      <c r="E286" s="41"/>
      <c r="F286" s="2"/>
      <c r="G286" s="2"/>
      <c r="H286" s="2"/>
      <c r="I286" s="2"/>
      <c r="J286" s="42"/>
      <c r="K286" s="42"/>
      <c r="L286" s="43"/>
      <c r="M286" s="29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29"/>
      <c r="B287" s="6"/>
      <c r="C287" s="6"/>
      <c r="D287" s="6"/>
      <c r="E287" s="41"/>
      <c r="F287" s="2"/>
      <c r="G287" s="2"/>
      <c r="H287" s="2"/>
      <c r="I287" s="2"/>
      <c r="J287" s="42"/>
      <c r="K287" s="42"/>
      <c r="L287" s="43"/>
      <c r="M287" s="29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29"/>
      <c r="B288" s="6"/>
      <c r="C288" s="6"/>
      <c r="D288" s="6"/>
      <c r="E288" s="41"/>
      <c r="F288" s="2"/>
      <c r="G288" s="2"/>
      <c r="H288" s="2"/>
      <c r="I288" s="2"/>
      <c r="J288" s="42"/>
      <c r="K288" s="42"/>
      <c r="L288" s="43"/>
      <c r="M288" s="29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29"/>
      <c r="B289" s="6"/>
      <c r="C289" s="6"/>
      <c r="D289" s="6"/>
      <c r="E289" s="41"/>
      <c r="F289" s="2"/>
      <c r="G289" s="2"/>
      <c r="H289" s="2"/>
      <c r="I289" s="2"/>
      <c r="J289" s="42"/>
      <c r="K289" s="42"/>
      <c r="L289" s="43"/>
      <c r="M289" s="29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29"/>
      <c r="B290" s="6"/>
      <c r="C290" s="6"/>
      <c r="D290" s="6"/>
      <c r="E290" s="41"/>
      <c r="F290" s="2"/>
      <c r="G290" s="2"/>
      <c r="H290" s="2"/>
      <c r="I290" s="2"/>
      <c r="J290" s="42"/>
      <c r="K290" s="42"/>
      <c r="L290" s="43"/>
      <c r="M290" s="29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29"/>
      <c r="B291" s="6"/>
      <c r="C291" s="6"/>
      <c r="D291" s="6"/>
      <c r="E291" s="41"/>
      <c r="F291" s="2"/>
      <c r="G291" s="2"/>
      <c r="H291" s="2"/>
      <c r="I291" s="2"/>
      <c r="J291" s="42"/>
      <c r="K291" s="42"/>
      <c r="L291" s="43"/>
      <c r="M291" s="29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29"/>
      <c r="B292" s="6"/>
      <c r="C292" s="6"/>
      <c r="D292" s="6"/>
      <c r="E292" s="41"/>
      <c r="F292" s="2"/>
      <c r="G292" s="2"/>
      <c r="H292" s="2"/>
      <c r="I292" s="2"/>
      <c r="J292" s="42"/>
      <c r="K292" s="42"/>
      <c r="L292" s="43"/>
      <c r="M292" s="29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29"/>
      <c r="B293" s="6"/>
      <c r="C293" s="6"/>
      <c r="D293" s="6"/>
      <c r="E293" s="41"/>
      <c r="F293" s="2"/>
      <c r="G293" s="2"/>
      <c r="H293" s="2"/>
      <c r="I293" s="2"/>
      <c r="J293" s="42"/>
      <c r="K293" s="42"/>
      <c r="L293" s="43"/>
      <c r="M293" s="29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29"/>
      <c r="B294" s="6"/>
      <c r="C294" s="6"/>
      <c r="D294" s="6"/>
      <c r="E294" s="41"/>
      <c r="F294" s="2"/>
      <c r="G294" s="2"/>
      <c r="H294" s="2"/>
      <c r="I294" s="2"/>
      <c r="J294" s="42"/>
      <c r="K294" s="42"/>
      <c r="L294" s="43"/>
      <c r="M294" s="29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29"/>
      <c r="B295" s="6"/>
      <c r="C295" s="6"/>
      <c r="D295" s="6"/>
      <c r="E295" s="41"/>
      <c r="F295" s="2"/>
      <c r="G295" s="2"/>
      <c r="H295" s="2"/>
      <c r="I295" s="2"/>
      <c r="J295" s="42"/>
      <c r="K295" s="42"/>
      <c r="L295" s="43"/>
      <c r="M295" s="29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29"/>
      <c r="B296" s="6"/>
      <c r="C296" s="6"/>
      <c r="D296" s="6"/>
      <c r="E296" s="41"/>
      <c r="F296" s="2"/>
      <c r="G296" s="2"/>
      <c r="H296" s="2"/>
      <c r="I296" s="2"/>
      <c r="J296" s="42"/>
      <c r="K296" s="42"/>
      <c r="L296" s="43"/>
      <c r="M296" s="29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29"/>
      <c r="B297" s="6"/>
      <c r="C297" s="6"/>
      <c r="D297" s="6"/>
      <c r="E297" s="41"/>
      <c r="F297" s="2"/>
      <c r="G297" s="2"/>
      <c r="H297" s="2"/>
      <c r="I297" s="2"/>
      <c r="J297" s="42"/>
      <c r="K297" s="42"/>
      <c r="L297" s="43"/>
      <c r="M297" s="29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29"/>
      <c r="B298" s="6"/>
      <c r="C298" s="6"/>
      <c r="D298" s="6"/>
      <c r="E298" s="41"/>
      <c r="F298" s="2"/>
      <c r="G298" s="2"/>
      <c r="H298" s="2"/>
      <c r="I298" s="2"/>
      <c r="J298" s="42"/>
      <c r="K298" s="42"/>
      <c r="L298" s="43"/>
      <c r="M298" s="29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29"/>
      <c r="B299" s="6"/>
      <c r="C299" s="6"/>
      <c r="D299" s="6"/>
      <c r="E299" s="41"/>
      <c r="F299" s="2"/>
      <c r="G299" s="2"/>
      <c r="H299" s="2"/>
      <c r="I299" s="2"/>
      <c r="J299" s="42"/>
      <c r="K299" s="42"/>
      <c r="L299" s="43"/>
      <c r="M299" s="29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29"/>
      <c r="B300" s="6"/>
      <c r="C300" s="6"/>
      <c r="D300" s="6"/>
      <c r="E300" s="41"/>
      <c r="F300" s="2"/>
      <c r="G300" s="2"/>
      <c r="H300" s="2"/>
      <c r="I300" s="2"/>
      <c r="J300" s="42"/>
      <c r="K300" s="42"/>
      <c r="L300" s="43"/>
      <c r="M300" s="29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29"/>
      <c r="B301" s="6"/>
      <c r="C301" s="6"/>
      <c r="D301" s="6"/>
      <c r="E301" s="41"/>
      <c r="F301" s="2"/>
      <c r="G301" s="2"/>
      <c r="H301" s="2"/>
      <c r="I301" s="2"/>
      <c r="J301" s="42"/>
      <c r="K301" s="42"/>
      <c r="L301" s="43"/>
      <c r="M301" s="29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29"/>
      <c r="B302" s="6"/>
      <c r="C302" s="6"/>
      <c r="D302" s="6"/>
      <c r="E302" s="41"/>
      <c r="F302" s="2"/>
      <c r="G302" s="2"/>
      <c r="H302" s="2"/>
      <c r="I302" s="2"/>
      <c r="J302" s="42"/>
      <c r="K302" s="42"/>
      <c r="L302" s="43"/>
      <c r="M302" s="29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29"/>
      <c r="B303" s="6"/>
      <c r="C303" s="6"/>
      <c r="D303" s="6"/>
      <c r="E303" s="41"/>
      <c r="F303" s="2"/>
      <c r="G303" s="2"/>
      <c r="H303" s="2"/>
      <c r="I303" s="2"/>
      <c r="J303" s="42"/>
      <c r="K303" s="42"/>
      <c r="L303" s="43"/>
      <c r="M303" s="29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29"/>
      <c r="B304" s="6"/>
      <c r="C304" s="6"/>
      <c r="D304" s="6"/>
      <c r="E304" s="41"/>
      <c r="F304" s="2"/>
      <c r="G304" s="2"/>
      <c r="H304" s="2"/>
      <c r="I304" s="2"/>
      <c r="J304" s="42"/>
      <c r="K304" s="42"/>
      <c r="L304" s="43"/>
      <c r="M304" s="29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29"/>
      <c r="B305" s="6"/>
      <c r="C305" s="6"/>
      <c r="D305" s="6"/>
      <c r="E305" s="41"/>
      <c r="F305" s="2"/>
      <c r="G305" s="2"/>
      <c r="H305" s="2"/>
      <c r="I305" s="2"/>
      <c r="J305" s="42"/>
      <c r="K305" s="42"/>
      <c r="L305" s="43"/>
      <c r="M305" s="29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29"/>
      <c r="B306" s="6"/>
      <c r="C306" s="6"/>
      <c r="D306" s="6"/>
      <c r="E306" s="41"/>
      <c r="F306" s="2"/>
      <c r="G306" s="2"/>
      <c r="H306" s="2"/>
      <c r="I306" s="2"/>
      <c r="J306" s="42"/>
      <c r="K306" s="42"/>
      <c r="L306" s="43"/>
      <c r="M306" s="29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29"/>
      <c r="B307" s="6"/>
      <c r="C307" s="6"/>
      <c r="D307" s="6"/>
      <c r="E307" s="41"/>
      <c r="F307" s="2"/>
      <c r="G307" s="2"/>
      <c r="H307" s="2"/>
      <c r="I307" s="2"/>
      <c r="J307" s="42"/>
      <c r="K307" s="42"/>
      <c r="L307" s="43"/>
      <c r="M307" s="29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29"/>
      <c r="B308" s="6"/>
      <c r="C308" s="6"/>
      <c r="D308" s="6"/>
      <c r="E308" s="41"/>
      <c r="F308" s="2"/>
      <c r="G308" s="2"/>
      <c r="H308" s="2"/>
      <c r="I308" s="2"/>
      <c r="J308" s="42"/>
      <c r="K308" s="42"/>
      <c r="L308" s="43"/>
      <c r="M308" s="29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29"/>
      <c r="B309" s="6"/>
      <c r="C309" s="6"/>
      <c r="D309" s="6"/>
      <c r="E309" s="41"/>
      <c r="F309" s="2"/>
      <c r="G309" s="2"/>
      <c r="H309" s="2"/>
      <c r="I309" s="2"/>
      <c r="J309" s="42"/>
      <c r="K309" s="42"/>
      <c r="L309" s="43"/>
      <c r="M309" s="29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29"/>
      <c r="B310" s="6"/>
      <c r="C310" s="6"/>
      <c r="D310" s="6"/>
      <c r="E310" s="41"/>
      <c r="F310" s="2"/>
      <c r="G310" s="2"/>
      <c r="H310" s="2"/>
      <c r="I310" s="2"/>
      <c r="J310" s="42"/>
      <c r="K310" s="42"/>
      <c r="L310" s="43"/>
      <c r="M310" s="29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29"/>
      <c r="B311" s="6"/>
      <c r="C311" s="6"/>
      <c r="D311" s="6"/>
      <c r="E311" s="41"/>
      <c r="F311" s="2"/>
      <c r="G311" s="2"/>
      <c r="H311" s="2"/>
      <c r="I311" s="2"/>
      <c r="J311" s="42"/>
      <c r="K311" s="42"/>
      <c r="L311" s="43"/>
      <c r="M311" s="29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29"/>
      <c r="B312" s="6"/>
      <c r="C312" s="6"/>
      <c r="D312" s="6"/>
      <c r="E312" s="41"/>
      <c r="F312" s="2"/>
      <c r="G312" s="2"/>
      <c r="H312" s="2"/>
      <c r="I312" s="2"/>
      <c r="J312" s="42"/>
      <c r="K312" s="42"/>
      <c r="L312" s="43"/>
      <c r="M312" s="29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29"/>
      <c r="B313" s="6"/>
      <c r="C313" s="6"/>
      <c r="D313" s="6"/>
      <c r="E313" s="41"/>
      <c r="F313" s="2"/>
      <c r="G313" s="2"/>
      <c r="H313" s="2"/>
      <c r="I313" s="2"/>
      <c r="J313" s="42"/>
      <c r="K313" s="42"/>
      <c r="L313" s="43"/>
      <c r="M313" s="29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29"/>
      <c r="B314" s="6"/>
      <c r="C314" s="6"/>
      <c r="D314" s="6"/>
      <c r="E314" s="41"/>
      <c r="F314" s="2"/>
      <c r="G314" s="2"/>
      <c r="H314" s="2"/>
      <c r="I314" s="2"/>
      <c r="J314" s="42"/>
      <c r="K314" s="42"/>
      <c r="L314" s="43"/>
      <c r="M314" s="29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29"/>
      <c r="B315" s="6"/>
      <c r="C315" s="6"/>
      <c r="D315" s="6"/>
      <c r="E315" s="41"/>
      <c r="F315" s="2"/>
      <c r="G315" s="2"/>
      <c r="H315" s="2"/>
      <c r="I315" s="2"/>
      <c r="J315" s="42"/>
      <c r="K315" s="42"/>
      <c r="L315" s="43"/>
      <c r="M315" s="29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29"/>
      <c r="B316" s="6"/>
      <c r="C316" s="6"/>
      <c r="D316" s="6"/>
      <c r="E316" s="41"/>
      <c r="F316" s="2"/>
      <c r="G316" s="2"/>
      <c r="H316" s="2"/>
      <c r="I316" s="2"/>
      <c r="J316" s="42"/>
      <c r="K316" s="42"/>
      <c r="L316" s="43"/>
      <c r="M316" s="29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29"/>
      <c r="B317" s="6"/>
      <c r="C317" s="6"/>
      <c r="D317" s="6"/>
      <c r="E317" s="41"/>
      <c r="F317" s="2"/>
      <c r="G317" s="2"/>
      <c r="H317" s="2"/>
      <c r="I317" s="2"/>
      <c r="J317" s="42"/>
      <c r="K317" s="42"/>
      <c r="L317" s="43"/>
      <c r="M317" s="29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29"/>
      <c r="B318" s="6"/>
      <c r="C318" s="6"/>
      <c r="D318" s="6"/>
      <c r="E318" s="41"/>
      <c r="F318" s="2"/>
      <c r="G318" s="2"/>
      <c r="H318" s="2"/>
      <c r="I318" s="2"/>
      <c r="J318" s="42"/>
      <c r="K318" s="42"/>
      <c r="L318" s="43"/>
      <c r="M318" s="29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29"/>
      <c r="B319" s="6"/>
      <c r="C319" s="6"/>
      <c r="D319" s="6"/>
      <c r="E319" s="41"/>
      <c r="F319" s="2"/>
      <c r="G319" s="2"/>
      <c r="H319" s="2"/>
      <c r="I319" s="2"/>
      <c r="J319" s="42"/>
      <c r="K319" s="42"/>
      <c r="L319" s="43"/>
      <c r="M319" s="29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29"/>
      <c r="B320" s="6"/>
      <c r="C320" s="6"/>
      <c r="D320" s="6"/>
      <c r="E320" s="41"/>
      <c r="F320" s="2"/>
      <c r="G320" s="2"/>
      <c r="H320" s="2"/>
      <c r="I320" s="2"/>
      <c r="J320" s="42"/>
      <c r="K320" s="42"/>
      <c r="L320" s="43"/>
      <c r="M320" s="29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29"/>
      <c r="B321" s="6"/>
      <c r="C321" s="6"/>
      <c r="D321" s="6"/>
      <c r="E321" s="41"/>
      <c r="F321" s="2"/>
      <c r="G321" s="2"/>
      <c r="H321" s="2"/>
      <c r="I321" s="2"/>
      <c r="J321" s="42"/>
      <c r="K321" s="42"/>
      <c r="L321" s="43"/>
      <c r="M321" s="29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29"/>
      <c r="B322" s="6"/>
      <c r="C322" s="6"/>
      <c r="D322" s="6"/>
      <c r="E322" s="41"/>
      <c r="F322" s="2"/>
      <c r="G322" s="2"/>
      <c r="H322" s="2"/>
      <c r="I322" s="2"/>
      <c r="J322" s="42"/>
      <c r="K322" s="42"/>
      <c r="L322" s="43"/>
      <c r="M322" s="29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29"/>
      <c r="B323" s="6"/>
      <c r="C323" s="6"/>
      <c r="D323" s="6"/>
      <c r="E323" s="41"/>
      <c r="F323" s="2"/>
      <c r="G323" s="2"/>
      <c r="H323" s="2"/>
      <c r="I323" s="2"/>
      <c r="J323" s="42"/>
      <c r="K323" s="42"/>
      <c r="L323" s="43"/>
      <c r="M323" s="29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29"/>
      <c r="B324" s="6"/>
      <c r="C324" s="6"/>
      <c r="D324" s="6"/>
      <c r="E324" s="41"/>
      <c r="F324" s="2"/>
      <c r="G324" s="2"/>
      <c r="H324" s="2"/>
      <c r="I324" s="2"/>
      <c r="J324" s="42"/>
      <c r="K324" s="42"/>
      <c r="L324" s="43"/>
      <c r="M324" s="29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29"/>
      <c r="B325" s="6"/>
      <c r="C325" s="6"/>
      <c r="D325" s="6"/>
      <c r="E325" s="41"/>
      <c r="F325" s="2"/>
      <c r="G325" s="2"/>
      <c r="H325" s="2"/>
      <c r="I325" s="2"/>
      <c r="J325" s="42"/>
      <c r="K325" s="42"/>
      <c r="L325" s="43"/>
      <c r="M325" s="29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29"/>
      <c r="B326" s="6"/>
      <c r="C326" s="6"/>
      <c r="D326" s="6"/>
      <c r="E326" s="41"/>
      <c r="F326" s="2"/>
      <c r="G326" s="2"/>
      <c r="H326" s="2"/>
      <c r="I326" s="2"/>
      <c r="J326" s="42"/>
      <c r="K326" s="42"/>
      <c r="L326" s="43"/>
      <c r="M326" s="29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29"/>
      <c r="B327" s="6"/>
      <c r="C327" s="6"/>
      <c r="D327" s="6"/>
      <c r="E327" s="41"/>
      <c r="F327" s="2"/>
      <c r="G327" s="2"/>
      <c r="H327" s="2"/>
      <c r="I327" s="2"/>
      <c r="J327" s="42"/>
      <c r="K327" s="42"/>
      <c r="L327" s="43"/>
      <c r="M327" s="29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29"/>
      <c r="B328" s="6"/>
      <c r="C328" s="6"/>
      <c r="D328" s="6"/>
      <c r="E328" s="41"/>
      <c r="F328" s="2"/>
      <c r="G328" s="2"/>
      <c r="H328" s="2"/>
      <c r="I328" s="2"/>
      <c r="J328" s="42"/>
      <c r="K328" s="42"/>
      <c r="L328" s="43"/>
      <c r="M328" s="29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29"/>
      <c r="B329" s="6"/>
      <c r="C329" s="6"/>
      <c r="D329" s="6"/>
      <c r="E329" s="41"/>
      <c r="F329" s="2"/>
      <c r="G329" s="2"/>
      <c r="H329" s="2"/>
      <c r="I329" s="2"/>
      <c r="J329" s="42"/>
      <c r="K329" s="42"/>
      <c r="L329" s="43"/>
      <c r="M329" s="29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29"/>
      <c r="B330" s="6"/>
      <c r="C330" s="6"/>
      <c r="D330" s="6"/>
      <c r="E330" s="41"/>
      <c r="F330" s="2"/>
      <c r="G330" s="2"/>
      <c r="H330" s="2"/>
      <c r="I330" s="2"/>
      <c r="J330" s="42"/>
      <c r="K330" s="42"/>
      <c r="L330" s="43"/>
      <c r="M330" s="29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29"/>
      <c r="B331" s="6"/>
      <c r="C331" s="6"/>
      <c r="D331" s="6"/>
      <c r="E331" s="41"/>
      <c r="F331" s="2"/>
      <c r="G331" s="2"/>
      <c r="H331" s="2"/>
      <c r="I331" s="2"/>
      <c r="J331" s="42"/>
      <c r="K331" s="42"/>
      <c r="L331" s="43"/>
      <c r="M331" s="29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29"/>
      <c r="B332" s="6"/>
      <c r="C332" s="6"/>
      <c r="D332" s="6"/>
      <c r="E332" s="41"/>
      <c r="F332" s="2"/>
      <c r="G332" s="2"/>
      <c r="H332" s="2"/>
      <c r="I332" s="2"/>
      <c r="J332" s="42"/>
      <c r="K332" s="42"/>
      <c r="L332" s="43"/>
      <c r="M332" s="29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29"/>
      <c r="B333" s="6"/>
      <c r="C333" s="6"/>
      <c r="D333" s="6"/>
      <c r="E333" s="41"/>
      <c r="F333" s="2"/>
      <c r="G333" s="2"/>
      <c r="H333" s="2"/>
      <c r="I333" s="2"/>
      <c r="J333" s="42"/>
      <c r="K333" s="42"/>
      <c r="L333" s="43"/>
      <c r="M333" s="29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29"/>
      <c r="B334" s="6"/>
      <c r="C334" s="6"/>
      <c r="D334" s="6"/>
      <c r="E334" s="41"/>
      <c r="F334" s="2"/>
      <c r="G334" s="2"/>
      <c r="H334" s="2"/>
      <c r="I334" s="2"/>
      <c r="J334" s="42"/>
      <c r="K334" s="42"/>
      <c r="L334" s="43"/>
      <c r="M334" s="29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29"/>
      <c r="B335" s="6"/>
      <c r="C335" s="6"/>
      <c r="D335" s="6"/>
      <c r="E335" s="41"/>
      <c r="F335" s="2"/>
      <c r="G335" s="2"/>
      <c r="H335" s="2"/>
      <c r="I335" s="2"/>
      <c r="J335" s="42"/>
      <c r="K335" s="42"/>
      <c r="L335" s="43"/>
      <c r="M335" s="29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29"/>
      <c r="B336" s="6"/>
      <c r="C336" s="6"/>
      <c r="D336" s="6"/>
      <c r="E336" s="41"/>
      <c r="F336" s="2"/>
      <c r="G336" s="2"/>
      <c r="H336" s="2"/>
      <c r="I336" s="2"/>
      <c r="J336" s="42"/>
      <c r="K336" s="42"/>
      <c r="L336" s="43"/>
      <c r="M336" s="29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29"/>
      <c r="B337" s="6"/>
      <c r="C337" s="6"/>
      <c r="D337" s="6"/>
      <c r="E337" s="41"/>
      <c r="F337" s="2"/>
      <c r="G337" s="2"/>
      <c r="H337" s="2"/>
      <c r="I337" s="2"/>
      <c r="J337" s="42"/>
      <c r="K337" s="42"/>
      <c r="L337" s="43"/>
      <c r="M337" s="29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29"/>
      <c r="B338" s="6"/>
      <c r="C338" s="6"/>
      <c r="D338" s="6"/>
      <c r="E338" s="41"/>
      <c r="F338" s="2"/>
      <c r="G338" s="2"/>
      <c r="H338" s="2"/>
      <c r="I338" s="2"/>
      <c r="J338" s="42"/>
      <c r="K338" s="42"/>
      <c r="L338" s="43"/>
      <c r="M338" s="29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29"/>
      <c r="B339" s="6"/>
      <c r="C339" s="6"/>
      <c r="D339" s="6"/>
      <c r="E339" s="41"/>
      <c r="F339" s="2"/>
      <c r="G339" s="2"/>
      <c r="H339" s="2"/>
      <c r="I339" s="2"/>
      <c r="J339" s="42"/>
      <c r="K339" s="42"/>
      <c r="L339" s="43"/>
      <c r="M339" s="29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29"/>
      <c r="B340" s="6"/>
      <c r="C340" s="6"/>
      <c r="D340" s="6"/>
      <c r="E340" s="41"/>
      <c r="F340" s="2"/>
      <c r="G340" s="2"/>
      <c r="H340" s="2"/>
      <c r="I340" s="2"/>
      <c r="J340" s="42"/>
      <c r="K340" s="42"/>
      <c r="L340" s="43"/>
      <c r="M340" s="29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29"/>
      <c r="B341" s="6"/>
      <c r="C341" s="6"/>
      <c r="D341" s="6"/>
      <c r="E341" s="41"/>
      <c r="F341" s="2"/>
      <c r="G341" s="2"/>
      <c r="H341" s="2"/>
      <c r="I341" s="2"/>
      <c r="J341" s="42"/>
      <c r="K341" s="42"/>
      <c r="L341" s="43"/>
      <c r="M341" s="29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29"/>
      <c r="B342" s="6"/>
      <c r="C342" s="6"/>
      <c r="D342" s="6"/>
      <c r="E342" s="41"/>
      <c r="F342" s="2"/>
      <c r="G342" s="2"/>
      <c r="H342" s="2"/>
      <c r="I342" s="2"/>
      <c r="J342" s="42"/>
      <c r="K342" s="42"/>
      <c r="L342" s="43"/>
      <c r="M342" s="29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29"/>
      <c r="B343" s="6"/>
      <c r="C343" s="6"/>
      <c r="D343" s="6"/>
      <c r="E343" s="41"/>
      <c r="F343" s="2"/>
      <c r="G343" s="2"/>
      <c r="H343" s="2"/>
      <c r="I343" s="2"/>
      <c r="J343" s="42"/>
      <c r="K343" s="42"/>
      <c r="L343" s="43"/>
      <c r="M343" s="29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29"/>
      <c r="B344" s="6"/>
      <c r="C344" s="6"/>
      <c r="D344" s="6"/>
      <c r="E344" s="41"/>
      <c r="F344" s="2"/>
      <c r="G344" s="2"/>
      <c r="H344" s="2"/>
      <c r="I344" s="2"/>
      <c r="J344" s="42"/>
      <c r="K344" s="42"/>
      <c r="L344" s="43"/>
      <c r="M344" s="29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29"/>
      <c r="B345" s="6"/>
      <c r="C345" s="6"/>
      <c r="D345" s="6"/>
      <c r="E345" s="41"/>
      <c r="F345" s="2"/>
      <c r="G345" s="2"/>
      <c r="H345" s="2"/>
      <c r="I345" s="2"/>
      <c r="J345" s="42"/>
      <c r="K345" s="42"/>
      <c r="L345" s="43"/>
      <c r="M345" s="29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29"/>
      <c r="B346" s="6"/>
      <c r="C346" s="6"/>
      <c r="D346" s="6"/>
      <c r="E346" s="41"/>
      <c r="F346" s="2"/>
      <c r="G346" s="2"/>
      <c r="H346" s="2"/>
      <c r="I346" s="2"/>
      <c r="J346" s="42"/>
      <c r="K346" s="42"/>
      <c r="L346" s="43"/>
      <c r="M346" s="29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29"/>
      <c r="B347" s="6"/>
      <c r="C347" s="6"/>
      <c r="D347" s="6"/>
      <c r="E347" s="41"/>
      <c r="F347" s="2"/>
      <c r="G347" s="2"/>
      <c r="H347" s="2"/>
      <c r="I347" s="2"/>
      <c r="J347" s="42"/>
      <c r="K347" s="42"/>
      <c r="L347" s="43"/>
      <c r="M347" s="29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29"/>
      <c r="B348" s="6"/>
      <c r="C348" s="6"/>
      <c r="D348" s="6"/>
      <c r="E348" s="41"/>
      <c r="F348" s="2"/>
      <c r="G348" s="2"/>
      <c r="H348" s="2"/>
      <c r="I348" s="2"/>
      <c r="J348" s="42"/>
      <c r="K348" s="42"/>
      <c r="L348" s="43"/>
      <c r="M348" s="29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29"/>
      <c r="B349" s="6"/>
      <c r="C349" s="6"/>
      <c r="D349" s="6"/>
      <c r="E349" s="41"/>
      <c r="F349" s="2"/>
      <c r="G349" s="2"/>
      <c r="H349" s="2"/>
      <c r="I349" s="2"/>
      <c r="J349" s="42"/>
      <c r="K349" s="42"/>
      <c r="L349" s="43"/>
      <c r="M349" s="29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29"/>
      <c r="B350" s="6"/>
      <c r="C350" s="6"/>
      <c r="D350" s="6"/>
      <c r="E350" s="41"/>
      <c r="F350" s="2"/>
      <c r="G350" s="2"/>
      <c r="H350" s="2"/>
      <c r="I350" s="2"/>
      <c r="J350" s="42"/>
      <c r="K350" s="42"/>
      <c r="L350" s="43"/>
      <c r="M350" s="29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29"/>
      <c r="B351" s="6"/>
      <c r="C351" s="6"/>
      <c r="D351" s="6"/>
      <c r="E351" s="41"/>
      <c r="F351" s="2"/>
      <c r="G351" s="2"/>
      <c r="H351" s="2"/>
      <c r="I351" s="2"/>
      <c r="J351" s="42"/>
      <c r="K351" s="42"/>
      <c r="L351" s="43"/>
      <c r="M351" s="29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29"/>
      <c r="B352" s="6"/>
      <c r="C352" s="6"/>
      <c r="D352" s="6"/>
      <c r="E352" s="41"/>
      <c r="F352" s="2"/>
      <c r="G352" s="2"/>
      <c r="H352" s="2"/>
      <c r="I352" s="2"/>
      <c r="J352" s="42"/>
      <c r="K352" s="42"/>
      <c r="L352" s="43"/>
      <c r="M352" s="29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29"/>
      <c r="B353" s="6"/>
      <c r="C353" s="6"/>
      <c r="D353" s="6"/>
      <c r="E353" s="41"/>
      <c r="F353" s="2"/>
      <c r="G353" s="2"/>
      <c r="H353" s="2"/>
      <c r="I353" s="2"/>
      <c r="J353" s="42"/>
      <c r="K353" s="42"/>
      <c r="L353" s="43"/>
      <c r="M353" s="29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29"/>
      <c r="B354" s="6"/>
      <c r="C354" s="6"/>
      <c r="D354" s="6"/>
      <c r="E354" s="41"/>
      <c r="F354" s="2"/>
      <c r="G354" s="2"/>
      <c r="H354" s="2"/>
      <c r="I354" s="2"/>
      <c r="J354" s="42"/>
      <c r="K354" s="42"/>
      <c r="L354" s="43"/>
      <c r="M354" s="29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29"/>
      <c r="B355" s="6"/>
      <c r="C355" s="6"/>
      <c r="D355" s="6"/>
      <c r="E355" s="41"/>
      <c r="F355" s="2"/>
      <c r="G355" s="2"/>
      <c r="H355" s="2"/>
      <c r="I355" s="2"/>
      <c r="J355" s="42"/>
      <c r="K355" s="42"/>
      <c r="L355" s="43"/>
      <c r="M355" s="29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29"/>
      <c r="B356" s="6"/>
      <c r="C356" s="6"/>
      <c r="D356" s="6"/>
      <c r="E356" s="41"/>
      <c r="F356" s="2"/>
      <c r="G356" s="2"/>
      <c r="H356" s="2"/>
      <c r="I356" s="2"/>
      <c r="J356" s="42"/>
      <c r="K356" s="42"/>
      <c r="L356" s="43"/>
      <c r="M356" s="29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29"/>
      <c r="B357" s="6"/>
      <c r="C357" s="6"/>
      <c r="D357" s="6"/>
      <c r="E357" s="41"/>
      <c r="F357" s="2"/>
      <c r="G357" s="2"/>
      <c r="H357" s="2"/>
      <c r="I357" s="2"/>
      <c r="J357" s="42"/>
      <c r="K357" s="42"/>
      <c r="L357" s="43"/>
      <c r="M357" s="29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29"/>
      <c r="B358" s="6"/>
      <c r="C358" s="6"/>
      <c r="D358" s="6"/>
      <c r="E358" s="41"/>
      <c r="F358" s="2"/>
      <c r="G358" s="2"/>
      <c r="H358" s="2"/>
      <c r="I358" s="2"/>
      <c r="J358" s="42"/>
      <c r="K358" s="42"/>
      <c r="L358" s="43"/>
      <c r="M358" s="29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29"/>
      <c r="B359" s="6"/>
      <c r="C359" s="6"/>
      <c r="D359" s="6"/>
      <c r="E359" s="41"/>
      <c r="F359" s="2"/>
      <c r="G359" s="2"/>
      <c r="H359" s="2"/>
      <c r="I359" s="2"/>
      <c r="J359" s="42"/>
      <c r="K359" s="42"/>
      <c r="L359" s="43"/>
      <c r="M359" s="29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29"/>
      <c r="B360" s="6"/>
      <c r="C360" s="6"/>
      <c r="D360" s="6"/>
      <c r="E360" s="41"/>
      <c r="F360" s="2"/>
      <c r="G360" s="2"/>
      <c r="H360" s="2"/>
      <c r="I360" s="2"/>
      <c r="J360" s="42"/>
      <c r="K360" s="42"/>
      <c r="L360" s="43"/>
      <c r="M360" s="29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29"/>
      <c r="B361" s="6"/>
      <c r="C361" s="6"/>
      <c r="D361" s="6"/>
      <c r="E361" s="41"/>
      <c r="F361" s="2"/>
      <c r="G361" s="2"/>
      <c r="H361" s="2"/>
      <c r="I361" s="2"/>
      <c r="J361" s="42"/>
      <c r="K361" s="42"/>
      <c r="L361" s="43"/>
      <c r="M361" s="29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29"/>
      <c r="B362" s="6"/>
      <c r="C362" s="6"/>
      <c r="D362" s="6"/>
      <c r="E362" s="41"/>
      <c r="F362" s="2"/>
      <c r="G362" s="2"/>
      <c r="H362" s="2"/>
      <c r="I362" s="2"/>
      <c r="J362" s="42"/>
      <c r="K362" s="42"/>
      <c r="L362" s="43"/>
      <c r="M362" s="29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29"/>
      <c r="B363" s="6"/>
      <c r="C363" s="6"/>
      <c r="D363" s="6"/>
      <c r="E363" s="41"/>
      <c r="F363" s="2"/>
      <c r="G363" s="2"/>
      <c r="H363" s="2"/>
      <c r="I363" s="2"/>
      <c r="J363" s="42"/>
      <c r="K363" s="42"/>
      <c r="L363" s="43"/>
      <c r="M363" s="29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29"/>
      <c r="B364" s="6"/>
      <c r="C364" s="6"/>
      <c r="D364" s="6"/>
      <c r="E364" s="41"/>
      <c r="F364" s="2"/>
      <c r="G364" s="2"/>
      <c r="H364" s="2"/>
      <c r="I364" s="2"/>
      <c r="J364" s="42"/>
      <c r="K364" s="42"/>
      <c r="L364" s="43"/>
      <c r="M364" s="29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29"/>
      <c r="B365" s="6"/>
      <c r="C365" s="6"/>
      <c r="D365" s="6"/>
      <c r="E365" s="41"/>
      <c r="F365" s="2"/>
      <c r="G365" s="2"/>
      <c r="H365" s="2"/>
      <c r="I365" s="2"/>
      <c r="J365" s="42"/>
      <c r="K365" s="42"/>
      <c r="L365" s="43"/>
      <c r="M365" s="29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29"/>
      <c r="B366" s="6"/>
      <c r="C366" s="6"/>
      <c r="D366" s="6"/>
      <c r="E366" s="41"/>
      <c r="F366" s="2"/>
      <c r="G366" s="2"/>
      <c r="H366" s="2"/>
      <c r="I366" s="2"/>
      <c r="J366" s="42"/>
      <c r="K366" s="42"/>
      <c r="L366" s="43"/>
      <c r="M366" s="29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29"/>
      <c r="B367" s="6"/>
      <c r="C367" s="6"/>
      <c r="D367" s="6"/>
      <c r="E367" s="41"/>
      <c r="F367" s="2"/>
      <c r="G367" s="2"/>
      <c r="H367" s="2"/>
      <c r="I367" s="2"/>
      <c r="J367" s="42"/>
      <c r="K367" s="42"/>
      <c r="L367" s="43"/>
      <c r="M367" s="29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29"/>
      <c r="B368" s="6"/>
      <c r="C368" s="6"/>
      <c r="D368" s="6"/>
      <c r="E368" s="41"/>
      <c r="F368" s="2"/>
      <c r="G368" s="2"/>
      <c r="H368" s="2"/>
      <c r="I368" s="2"/>
      <c r="J368" s="42"/>
      <c r="K368" s="42"/>
      <c r="L368" s="43"/>
      <c r="M368" s="29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29"/>
      <c r="B369" s="6"/>
      <c r="C369" s="6"/>
      <c r="D369" s="6"/>
      <c r="E369" s="41"/>
      <c r="F369" s="2"/>
      <c r="G369" s="2"/>
      <c r="H369" s="2"/>
      <c r="I369" s="2"/>
      <c r="J369" s="42"/>
      <c r="K369" s="42"/>
      <c r="L369" s="43"/>
      <c r="M369" s="29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29"/>
      <c r="B370" s="6"/>
      <c r="C370" s="6"/>
      <c r="D370" s="6"/>
      <c r="E370" s="41"/>
      <c r="F370" s="2"/>
      <c r="G370" s="2"/>
      <c r="H370" s="2"/>
      <c r="I370" s="2"/>
      <c r="J370" s="42"/>
      <c r="K370" s="42"/>
      <c r="L370" s="43"/>
      <c r="M370" s="29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29"/>
      <c r="B371" s="6"/>
      <c r="C371" s="6"/>
      <c r="D371" s="6"/>
      <c r="E371" s="41"/>
      <c r="F371" s="2"/>
      <c r="G371" s="2"/>
      <c r="H371" s="2"/>
      <c r="I371" s="2"/>
      <c r="J371" s="42"/>
      <c r="K371" s="42"/>
      <c r="L371" s="43"/>
      <c r="M371" s="29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29"/>
      <c r="B372" s="6"/>
      <c r="C372" s="6"/>
      <c r="D372" s="6"/>
      <c r="E372" s="41"/>
      <c r="F372" s="2"/>
      <c r="G372" s="2"/>
      <c r="H372" s="2"/>
      <c r="I372" s="2"/>
      <c r="J372" s="42"/>
      <c r="K372" s="42"/>
      <c r="L372" s="43"/>
      <c r="M372" s="29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29"/>
      <c r="B373" s="6"/>
      <c r="C373" s="6"/>
      <c r="D373" s="6"/>
      <c r="E373" s="41"/>
      <c r="F373" s="2"/>
      <c r="G373" s="2"/>
      <c r="H373" s="2"/>
      <c r="I373" s="2"/>
      <c r="J373" s="42"/>
      <c r="K373" s="42"/>
      <c r="L373" s="43"/>
      <c r="M373" s="29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29"/>
      <c r="B374" s="6"/>
      <c r="C374" s="6"/>
      <c r="D374" s="6"/>
      <c r="E374" s="41"/>
      <c r="F374" s="2"/>
      <c r="G374" s="2"/>
      <c r="H374" s="2"/>
      <c r="I374" s="2"/>
      <c r="J374" s="42"/>
      <c r="K374" s="42"/>
      <c r="L374" s="43"/>
      <c r="M374" s="29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29"/>
      <c r="B375" s="6"/>
      <c r="C375" s="6"/>
      <c r="D375" s="6"/>
      <c r="E375" s="41"/>
      <c r="F375" s="2"/>
      <c r="G375" s="2"/>
      <c r="H375" s="2"/>
      <c r="I375" s="2"/>
      <c r="J375" s="42"/>
      <c r="K375" s="42"/>
      <c r="L375" s="43"/>
      <c r="M375" s="29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29"/>
      <c r="B376" s="6"/>
      <c r="C376" s="6"/>
      <c r="D376" s="6"/>
      <c r="E376" s="41"/>
      <c r="F376" s="2"/>
      <c r="G376" s="2"/>
      <c r="H376" s="2"/>
      <c r="I376" s="2"/>
      <c r="J376" s="42"/>
      <c r="K376" s="42"/>
      <c r="L376" s="43"/>
      <c r="M376" s="29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29"/>
      <c r="B377" s="6"/>
      <c r="C377" s="6"/>
      <c r="D377" s="6"/>
      <c r="E377" s="41"/>
      <c r="F377" s="2"/>
      <c r="G377" s="2"/>
      <c r="H377" s="2"/>
      <c r="I377" s="2"/>
      <c r="J377" s="42"/>
      <c r="K377" s="42"/>
      <c r="L377" s="43"/>
      <c r="M377" s="29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29"/>
      <c r="B378" s="6"/>
      <c r="C378" s="6"/>
      <c r="D378" s="6"/>
      <c r="E378" s="41"/>
      <c r="F378" s="2"/>
      <c r="G378" s="2"/>
      <c r="H378" s="2"/>
      <c r="I378" s="2"/>
      <c r="J378" s="42"/>
      <c r="K378" s="42"/>
      <c r="L378" s="43"/>
      <c r="M378" s="29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29"/>
      <c r="B379" s="6"/>
      <c r="C379" s="6"/>
      <c r="D379" s="6"/>
      <c r="E379" s="41"/>
      <c r="F379" s="2"/>
      <c r="G379" s="2"/>
      <c r="H379" s="2"/>
      <c r="I379" s="2"/>
      <c r="J379" s="42"/>
      <c r="K379" s="42"/>
      <c r="L379" s="43"/>
      <c r="M379" s="29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29"/>
      <c r="B380" s="6"/>
      <c r="C380" s="6"/>
      <c r="D380" s="6"/>
      <c r="E380" s="41"/>
      <c r="F380" s="2"/>
      <c r="G380" s="2"/>
      <c r="H380" s="2"/>
      <c r="I380" s="2"/>
      <c r="J380" s="42"/>
      <c r="K380" s="42"/>
      <c r="L380" s="43"/>
      <c r="M380" s="29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29"/>
      <c r="B381" s="6"/>
      <c r="C381" s="6"/>
      <c r="D381" s="6"/>
      <c r="E381" s="41"/>
      <c r="F381" s="2"/>
      <c r="G381" s="2"/>
      <c r="H381" s="2"/>
      <c r="I381" s="2"/>
      <c r="J381" s="42"/>
      <c r="K381" s="42"/>
      <c r="L381" s="43"/>
      <c r="M381" s="29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29"/>
      <c r="B382" s="6"/>
      <c r="C382" s="6"/>
      <c r="D382" s="6"/>
      <c r="E382" s="41"/>
      <c r="F382" s="2"/>
      <c r="G382" s="2"/>
      <c r="H382" s="2"/>
      <c r="I382" s="2"/>
      <c r="J382" s="42"/>
      <c r="K382" s="42"/>
      <c r="L382" s="43"/>
      <c r="M382" s="29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29"/>
      <c r="B383" s="6"/>
      <c r="C383" s="6"/>
      <c r="D383" s="6"/>
      <c r="E383" s="41"/>
      <c r="F383" s="2"/>
      <c r="G383" s="2"/>
      <c r="H383" s="2"/>
      <c r="I383" s="2"/>
      <c r="J383" s="42"/>
      <c r="K383" s="42"/>
      <c r="L383" s="43"/>
      <c r="M383" s="29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29"/>
      <c r="B384" s="6"/>
      <c r="C384" s="6"/>
      <c r="D384" s="6"/>
      <c r="E384" s="41"/>
      <c r="F384" s="2"/>
      <c r="G384" s="2"/>
      <c r="H384" s="2"/>
      <c r="I384" s="2"/>
      <c r="J384" s="42"/>
      <c r="K384" s="42"/>
      <c r="L384" s="43"/>
      <c r="M384" s="29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29"/>
      <c r="B385" s="6"/>
      <c r="C385" s="6"/>
      <c r="D385" s="6"/>
      <c r="E385" s="41"/>
      <c r="F385" s="2"/>
      <c r="G385" s="2"/>
      <c r="H385" s="2"/>
      <c r="I385" s="2"/>
      <c r="J385" s="42"/>
      <c r="K385" s="42"/>
      <c r="L385" s="43"/>
      <c r="M385" s="29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29"/>
      <c r="B386" s="6"/>
      <c r="C386" s="6"/>
      <c r="D386" s="6"/>
      <c r="E386" s="41"/>
      <c r="F386" s="2"/>
      <c r="G386" s="2"/>
      <c r="H386" s="2"/>
      <c r="I386" s="2"/>
      <c r="J386" s="42"/>
      <c r="K386" s="42"/>
      <c r="L386" s="43"/>
      <c r="M386" s="29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29"/>
      <c r="B387" s="6"/>
      <c r="C387" s="6"/>
      <c r="D387" s="6"/>
      <c r="E387" s="41"/>
      <c r="F387" s="2"/>
      <c r="G387" s="2"/>
      <c r="H387" s="2"/>
      <c r="I387" s="2"/>
      <c r="J387" s="42"/>
      <c r="K387" s="42"/>
      <c r="L387" s="43"/>
      <c r="M387" s="29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29"/>
      <c r="B388" s="6"/>
      <c r="C388" s="6"/>
      <c r="D388" s="6"/>
      <c r="E388" s="41"/>
      <c r="F388" s="2"/>
      <c r="G388" s="2"/>
      <c r="H388" s="2"/>
      <c r="I388" s="2"/>
      <c r="J388" s="42"/>
      <c r="K388" s="42"/>
      <c r="L388" s="43"/>
      <c r="M388" s="29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29"/>
      <c r="B389" s="6"/>
      <c r="C389" s="6"/>
      <c r="D389" s="6"/>
      <c r="E389" s="41"/>
      <c r="F389" s="2"/>
      <c r="G389" s="2"/>
      <c r="H389" s="2"/>
      <c r="I389" s="2"/>
      <c r="J389" s="42"/>
      <c r="K389" s="42"/>
      <c r="L389" s="43"/>
      <c r="M389" s="29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29"/>
      <c r="B390" s="6"/>
      <c r="C390" s="6"/>
      <c r="D390" s="6"/>
      <c r="E390" s="41"/>
      <c r="F390" s="2"/>
      <c r="G390" s="2"/>
      <c r="H390" s="2"/>
      <c r="I390" s="2"/>
      <c r="J390" s="42"/>
      <c r="K390" s="42"/>
      <c r="L390" s="43"/>
      <c r="M390" s="29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29"/>
      <c r="B391" s="6"/>
      <c r="C391" s="6"/>
      <c r="D391" s="6"/>
      <c r="E391" s="41"/>
      <c r="F391" s="2"/>
      <c r="G391" s="2"/>
      <c r="H391" s="2"/>
      <c r="I391" s="2"/>
      <c r="J391" s="42"/>
      <c r="K391" s="42"/>
      <c r="L391" s="43"/>
      <c r="M391" s="29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29"/>
      <c r="B392" s="6"/>
      <c r="C392" s="6"/>
      <c r="D392" s="6"/>
      <c r="E392" s="41"/>
      <c r="F392" s="2"/>
      <c r="G392" s="2"/>
      <c r="H392" s="2"/>
      <c r="I392" s="2"/>
      <c r="J392" s="42"/>
      <c r="K392" s="42"/>
      <c r="L392" s="43"/>
      <c r="M392" s="29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29"/>
      <c r="B393" s="6"/>
      <c r="C393" s="6"/>
      <c r="D393" s="6"/>
      <c r="E393" s="41"/>
      <c r="F393" s="2"/>
      <c r="G393" s="2"/>
      <c r="H393" s="2"/>
      <c r="I393" s="2"/>
      <c r="J393" s="42"/>
      <c r="K393" s="42"/>
      <c r="L393" s="43"/>
      <c r="M393" s="29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29"/>
      <c r="B394" s="6"/>
      <c r="C394" s="6"/>
      <c r="D394" s="6"/>
      <c r="E394" s="41"/>
      <c r="F394" s="2"/>
      <c r="G394" s="2"/>
      <c r="H394" s="2"/>
      <c r="I394" s="2"/>
      <c r="J394" s="42"/>
      <c r="K394" s="42"/>
      <c r="L394" s="43"/>
      <c r="M394" s="29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29"/>
      <c r="B395" s="6"/>
      <c r="C395" s="6"/>
      <c r="D395" s="6"/>
      <c r="E395" s="41"/>
      <c r="F395" s="2"/>
      <c r="G395" s="2"/>
      <c r="H395" s="2"/>
      <c r="I395" s="2"/>
      <c r="J395" s="42"/>
      <c r="K395" s="42"/>
      <c r="L395" s="43"/>
      <c r="M395" s="29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29"/>
      <c r="B396" s="6"/>
      <c r="C396" s="6"/>
      <c r="D396" s="6"/>
      <c r="E396" s="41"/>
      <c r="F396" s="2"/>
      <c r="G396" s="2"/>
      <c r="H396" s="2"/>
      <c r="I396" s="2"/>
      <c r="J396" s="42"/>
      <c r="K396" s="42"/>
      <c r="L396" s="43"/>
      <c r="M396" s="29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29"/>
      <c r="B397" s="6"/>
      <c r="C397" s="6"/>
      <c r="D397" s="6"/>
      <c r="E397" s="41"/>
      <c r="F397" s="2"/>
      <c r="G397" s="2"/>
      <c r="H397" s="2"/>
      <c r="I397" s="2"/>
      <c r="J397" s="42"/>
      <c r="K397" s="42"/>
      <c r="L397" s="43"/>
      <c r="M397" s="29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29"/>
      <c r="B398" s="6"/>
      <c r="C398" s="6"/>
      <c r="D398" s="6"/>
      <c r="E398" s="41"/>
      <c r="F398" s="2"/>
      <c r="G398" s="2"/>
      <c r="H398" s="2"/>
      <c r="I398" s="2"/>
      <c r="J398" s="42"/>
      <c r="K398" s="42"/>
      <c r="L398" s="43"/>
      <c r="M398" s="29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29"/>
      <c r="B399" s="6"/>
      <c r="C399" s="6"/>
      <c r="D399" s="6"/>
      <c r="E399" s="41"/>
      <c r="F399" s="2"/>
      <c r="G399" s="2"/>
      <c r="H399" s="2"/>
      <c r="I399" s="2"/>
      <c r="J399" s="42"/>
      <c r="K399" s="42"/>
      <c r="L399" s="43"/>
      <c r="M399" s="29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29"/>
      <c r="B400" s="6"/>
      <c r="C400" s="6"/>
      <c r="D400" s="6"/>
      <c r="E400" s="41"/>
      <c r="F400" s="2"/>
      <c r="G400" s="2"/>
      <c r="H400" s="2"/>
      <c r="I400" s="2"/>
      <c r="J400" s="42"/>
      <c r="K400" s="42"/>
      <c r="L400" s="43"/>
      <c r="M400" s="29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29"/>
      <c r="B401" s="6"/>
      <c r="C401" s="6"/>
      <c r="D401" s="6"/>
      <c r="E401" s="41"/>
      <c r="F401" s="2"/>
      <c r="G401" s="2"/>
      <c r="H401" s="2"/>
      <c r="I401" s="2"/>
      <c r="J401" s="42"/>
      <c r="K401" s="42"/>
      <c r="L401" s="43"/>
      <c r="M401" s="29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29"/>
      <c r="B402" s="6"/>
      <c r="C402" s="6"/>
      <c r="D402" s="6"/>
      <c r="E402" s="41"/>
      <c r="F402" s="2"/>
      <c r="G402" s="2"/>
      <c r="H402" s="2"/>
      <c r="I402" s="2"/>
      <c r="J402" s="42"/>
      <c r="K402" s="42"/>
      <c r="L402" s="43"/>
      <c r="M402" s="29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29"/>
      <c r="B403" s="6"/>
      <c r="C403" s="6"/>
      <c r="D403" s="6"/>
      <c r="E403" s="41"/>
      <c r="F403" s="2"/>
      <c r="G403" s="2"/>
      <c r="H403" s="2"/>
      <c r="I403" s="2"/>
      <c r="J403" s="42"/>
      <c r="K403" s="42"/>
      <c r="L403" s="43"/>
      <c r="M403" s="29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29"/>
      <c r="B404" s="6"/>
      <c r="C404" s="6"/>
      <c r="D404" s="6"/>
      <c r="E404" s="41"/>
      <c r="F404" s="2"/>
      <c r="G404" s="2"/>
      <c r="H404" s="2"/>
      <c r="I404" s="2"/>
      <c r="J404" s="42"/>
      <c r="K404" s="42"/>
      <c r="L404" s="43"/>
      <c r="M404" s="29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29"/>
      <c r="B405" s="6"/>
      <c r="C405" s="6"/>
      <c r="D405" s="6"/>
      <c r="E405" s="41"/>
      <c r="F405" s="2"/>
      <c r="G405" s="2"/>
      <c r="H405" s="2"/>
      <c r="I405" s="2"/>
      <c r="J405" s="42"/>
      <c r="K405" s="42"/>
      <c r="L405" s="43"/>
      <c r="M405" s="29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29"/>
      <c r="B406" s="6"/>
      <c r="C406" s="6"/>
      <c r="D406" s="6"/>
      <c r="E406" s="41"/>
      <c r="F406" s="2"/>
      <c r="G406" s="2"/>
      <c r="H406" s="2"/>
      <c r="I406" s="2"/>
      <c r="J406" s="42"/>
      <c r="K406" s="42"/>
      <c r="L406" s="43"/>
      <c r="M406" s="29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29"/>
      <c r="B407" s="6"/>
      <c r="C407" s="6"/>
      <c r="D407" s="6"/>
      <c r="E407" s="41"/>
      <c r="F407" s="2"/>
      <c r="G407" s="2"/>
      <c r="H407" s="2"/>
      <c r="I407" s="2"/>
      <c r="J407" s="42"/>
      <c r="K407" s="42"/>
      <c r="L407" s="43"/>
      <c r="M407" s="29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29"/>
      <c r="B408" s="6"/>
      <c r="C408" s="6"/>
      <c r="D408" s="6"/>
      <c r="E408" s="41"/>
      <c r="F408" s="2"/>
      <c r="G408" s="2"/>
      <c r="H408" s="2"/>
      <c r="I408" s="2"/>
      <c r="J408" s="42"/>
      <c r="K408" s="42"/>
      <c r="L408" s="43"/>
      <c r="M408" s="29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29"/>
      <c r="B409" s="6"/>
      <c r="C409" s="6"/>
      <c r="D409" s="6"/>
      <c r="E409" s="41"/>
      <c r="F409" s="2"/>
      <c r="G409" s="2"/>
      <c r="H409" s="2"/>
      <c r="I409" s="2"/>
      <c r="J409" s="42"/>
      <c r="K409" s="42"/>
      <c r="L409" s="43"/>
      <c r="M409" s="29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29"/>
      <c r="B410" s="6"/>
      <c r="C410" s="6"/>
      <c r="D410" s="6"/>
      <c r="E410" s="41"/>
      <c r="F410" s="2"/>
      <c r="G410" s="2"/>
      <c r="H410" s="2"/>
      <c r="I410" s="2"/>
      <c r="J410" s="42"/>
      <c r="K410" s="42"/>
      <c r="L410" s="43"/>
      <c r="M410" s="29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29"/>
      <c r="B411" s="6"/>
      <c r="C411" s="6"/>
      <c r="D411" s="6"/>
      <c r="E411" s="41"/>
      <c r="F411" s="2"/>
      <c r="G411" s="2"/>
      <c r="H411" s="2"/>
      <c r="I411" s="2"/>
      <c r="J411" s="42"/>
      <c r="K411" s="42"/>
      <c r="L411" s="43"/>
      <c r="M411" s="29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29"/>
      <c r="B412" s="6"/>
      <c r="C412" s="6"/>
      <c r="D412" s="6"/>
      <c r="E412" s="41"/>
      <c r="F412" s="2"/>
      <c r="G412" s="2"/>
      <c r="H412" s="2"/>
      <c r="I412" s="2"/>
      <c r="J412" s="42"/>
      <c r="K412" s="42"/>
      <c r="L412" s="43"/>
      <c r="M412" s="29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29"/>
      <c r="B413" s="6"/>
      <c r="C413" s="6"/>
      <c r="D413" s="6"/>
      <c r="E413" s="41"/>
      <c r="F413" s="2"/>
      <c r="G413" s="2"/>
      <c r="H413" s="2"/>
      <c r="I413" s="2"/>
      <c r="J413" s="42"/>
      <c r="K413" s="42"/>
      <c r="L413" s="43"/>
      <c r="M413" s="29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29"/>
      <c r="B414" s="6"/>
      <c r="C414" s="6"/>
      <c r="D414" s="6"/>
      <c r="E414" s="41"/>
      <c r="F414" s="2"/>
      <c r="G414" s="2"/>
      <c r="H414" s="2"/>
      <c r="I414" s="2"/>
      <c r="J414" s="42"/>
      <c r="K414" s="42"/>
      <c r="L414" s="43"/>
      <c r="M414" s="29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29"/>
      <c r="B415" s="6"/>
      <c r="C415" s="6"/>
      <c r="D415" s="6"/>
      <c r="E415" s="41"/>
      <c r="F415" s="2"/>
      <c r="G415" s="2"/>
      <c r="H415" s="2"/>
      <c r="I415" s="2"/>
      <c r="J415" s="42"/>
      <c r="K415" s="42"/>
      <c r="L415" s="43"/>
      <c r="M415" s="29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29"/>
      <c r="B416" s="6"/>
      <c r="C416" s="6"/>
      <c r="D416" s="6"/>
      <c r="E416" s="41"/>
      <c r="F416" s="2"/>
      <c r="G416" s="2"/>
      <c r="H416" s="2"/>
      <c r="I416" s="2"/>
      <c r="J416" s="42"/>
      <c r="K416" s="42"/>
      <c r="L416" s="43"/>
      <c r="M416" s="29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29"/>
      <c r="B417" s="6"/>
      <c r="C417" s="6"/>
      <c r="D417" s="6"/>
      <c r="E417" s="41"/>
      <c r="F417" s="2"/>
      <c r="G417" s="2"/>
      <c r="H417" s="2"/>
      <c r="I417" s="2"/>
      <c r="J417" s="42"/>
      <c r="K417" s="42"/>
      <c r="L417" s="43"/>
      <c r="M417" s="29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29"/>
      <c r="B418" s="6"/>
      <c r="C418" s="6"/>
      <c r="D418" s="6"/>
      <c r="E418" s="41"/>
      <c r="F418" s="2"/>
      <c r="G418" s="2"/>
      <c r="H418" s="2"/>
      <c r="I418" s="2"/>
      <c r="J418" s="42"/>
      <c r="K418" s="42"/>
      <c r="L418" s="43"/>
      <c r="M418" s="29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29"/>
      <c r="B419" s="6"/>
      <c r="C419" s="6"/>
      <c r="D419" s="6"/>
      <c r="E419" s="41"/>
      <c r="F419" s="2"/>
      <c r="G419" s="2"/>
      <c r="H419" s="2"/>
      <c r="I419" s="2"/>
      <c r="J419" s="42"/>
      <c r="K419" s="42"/>
      <c r="L419" s="43"/>
      <c r="M419" s="29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29"/>
      <c r="B420" s="6"/>
      <c r="C420" s="6"/>
      <c r="D420" s="6"/>
      <c r="E420" s="41"/>
      <c r="F420" s="2"/>
      <c r="G420" s="2"/>
      <c r="H420" s="2"/>
      <c r="I420" s="2"/>
      <c r="J420" s="42"/>
      <c r="K420" s="42"/>
      <c r="L420" s="43"/>
      <c r="M420" s="29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29"/>
      <c r="B421" s="6"/>
      <c r="C421" s="6"/>
      <c r="D421" s="6"/>
      <c r="E421" s="41"/>
      <c r="F421" s="2"/>
      <c r="G421" s="2"/>
      <c r="H421" s="2"/>
      <c r="I421" s="2"/>
      <c r="J421" s="42"/>
      <c r="K421" s="42"/>
      <c r="L421" s="43"/>
      <c r="M421" s="29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29"/>
      <c r="B422" s="6"/>
      <c r="C422" s="6"/>
      <c r="D422" s="6"/>
      <c r="E422" s="41"/>
      <c r="F422" s="2"/>
      <c r="G422" s="2"/>
      <c r="H422" s="2"/>
      <c r="I422" s="2"/>
      <c r="J422" s="42"/>
      <c r="K422" s="42"/>
      <c r="L422" s="43"/>
      <c r="M422" s="29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29"/>
      <c r="B423" s="6"/>
      <c r="C423" s="6"/>
      <c r="D423" s="6"/>
      <c r="E423" s="41"/>
      <c r="F423" s="2"/>
      <c r="G423" s="2"/>
      <c r="H423" s="2"/>
      <c r="I423" s="2"/>
      <c r="J423" s="42"/>
      <c r="K423" s="42"/>
      <c r="L423" s="43"/>
      <c r="M423" s="29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29"/>
      <c r="B424" s="6"/>
      <c r="C424" s="6"/>
      <c r="D424" s="6"/>
      <c r="E424" s="41"/>
      <c r="F424" s="2"/>
      <c r="G424" s="2"/>
      <c r="H424" s="2"/>
      <c r="I424" s="2"/>
      <c r="J424" s="42"/>
      <c r="K424" s="42"/>
      <c r="L424" s="43"/>
      <c r="M424" s="29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29"/>
      <c r="B425" s="6"/>
      <c r="C425" s="6"/>
      <c r="D425" s="6"/>
      <c r="E425" s="41"/>
      <c r="F425" s="2"/>
      <c r="G425" s="2"/>
      <c r="H425" s="2"/>
      <c r="I425" s="2"/>
      <c r="J425" s="42"/>
      <c r="K425" s="42"/>
      <c r="L425" s="43"/>
      <c r="M425" s="29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29"/>
      <c r="B426" s="6"/>
      <c r="C426" s="6"/>
      <c r="D426" s="6"/>
      <c r="E426" s="41"/>
      <c r="F426" s="2"/>
      <c r="G426" s="2"/>
      <c r="H426" s="2"/>
      <c r="I426" s="2"/>
      <c r="J426" s="42"/>
      <c r="K426" s="42"/>
      <c r="L426" s="43"/>
      <c r="M426" s="29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29"/>
      <c r="B427" s="6"/>
      <c r="C427" s="6"/>
      <c r="D427" s="6"/>
      <c r="E427" s="41"/>
      <c r="F427" s="2"/>
      <c r="G427" s="2"/>
      <c r="H427" s="2"/>
      <c r="I427" s="2"/>
      <c r="J427" s="42"/>
      <c r="K427" s="42"/>
      <c r="L427" s="43"/>
      <c r="M427" s="29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29"/>
      <c r="B428" s="6"/>
      <c r="C428" s="6"/>
      <c r="D428" s="6"/>
      <c r="E428" s="41"/>
      <c r="F428" s="2"/>
      <c r="G428" s="2"/>
      <c r="H428" s="2"/>
      <c r="I428" s="2"/>
      <c r="J428" s="42"/>
      <c r="K428" s="42"/>
      <c r="L428" s="43"/>
      <c r="M428" s="29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29"/>
      <c r="B429" s="6"/>
      <c r="C429" s="6"/>
      <c r="D429" s="6"/>
      <c r="E429" s="41"/>
      <c r="F429" s="2"/>
      <c r="G429" s="2"/>
      <c r="H429" s="2"/>
      <c r="I429" s="2"/>
      <c r="J429" s="42"/>
      <c r="K429" s="42"/>
      <c r="L429" s="43"/>
      <c r="M429" s="29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29"/>
      <c r="B430" s="6"/>
      <c r="C430" s="6"/>
      <c r="D430" s="6"/>
      <c r="E430" s="41"/>
      <c r="F430" s="2"/>
      <c r="G430" s="2"/>
      <c r="H430" s="2"/>
      <c r="I430" s="2"/>
      <c r="J430" s="42"/>
      <c r="K430" s="42"/>
      <c r="L430" s="43"/>
      <c r="M430" s="29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29"/>
      <c r="B431" s="6"/>
      <c r="C431" s="6"/>
      <c r="D431" s="6"/>
      <c r="E431" s="41"/>
      <c r="F431" s="2"/>
      <c r="G431" s="2"/>
      <c r="H431" s="2"/>
      <c r="I431" s="2"/>
      <c r="J431" s="42"/>
      <c r="K431" s="42"/>
      <c r="L431" s="43"/>
      <c r="M431" s="29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29"/>
      <c r="B432" s="6"/>
      <c r="C432" s="6"/>
      <c r="D432" s="6"/>
      <c r="E432" s="41"/>
      <c r="F432" s="2"/>
      <c r="G432" s="2"/>
      <c r="H432" s="2"/>
      <c r="I432" s="2"/>
      <c r="J432" s="42"/>
      <c r="K432" s="42"/>
      <c r="L432" s="43"/>
      <c r="M432" s="29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29"/>
      <c r="B433" s="6"/>
      <c r="C433" s="6"/>
      <c r="D433" s="6"/>
      <c r="E433" s="41"/>
      <c r="F433" s="2"/>
      <c r="G433" s="2"/>
      <c r="H433" s="2"/>
      <c r="I433" s="2"/>
      <c r="J433" s="42"/>
      <c r="K433" s="42"/>
      <c r="L433" s="43"/>
      <c r="M433" s="29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29"/>
      <c r="B434" s="6"/>
      <c r="C434" s="6"/>
      <c r="D434" s="6"/>
      <c r="E434" s="41"/>
      <c r="F434" s="2"/>
      <c r="G434" s="2"/>
      <c r="H434" s="2"/>
      <c r="I434" s="2"/>
      <c r="J434" s="42"/>
      <c r="K434" s="42"/>
      <c r="L434" s="43"/>
      <c r="M434" s="29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29"/>
      <c r="B435" s="6"/>
      <c r="C435" s="6"/>
      <c r="D435" s="6"/>
      <c r="E435" s="41"/>
      <c r="F435" s="2"/>
      <c r="G435" s="2"/>
      <c r="H435" s="2"/>
      <c r="I435" s="2"/>
      <c r="J435" s="42"/>
      <c r="K435" s="42"/>
      <c r="L435" s="43"/>
      <c r="M435" s="29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29"/>
      <c r="B436" s="6"/>
      <c r="C436" s="6"/>
      <c r="D436" s="6"/>
      <c r="E436" s="41"/>
      <c r="F436" s="2"/>
      <c r="G436" s="2"/>
      <c r="H436" s="2"/>
      <c r="I436" s="2"/>
      <c r="J436" s="42"/>
      <c r="K436" s="42"/>
      <c r="L436" s="43"/>
      <c r="M436" s="29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29"/>
      <c r="B437" s="6"/>
      <c r="C437" s="6"/>
      <c r="D437" s="6"/>
      <c r="E437" s="41"/>
      <c r="F437" s="2"/>
      <c r="G437" s="2"/>
      <c r="H437" s="2"/>
      <c r="I437" s="2"/>
      <c r="J437" s="42"/>
      <c r="K437" s="42"/>
      <c r="L437" s="43"/>
      <c r="M437" s="29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29"/>
      <c r="B438" s="6"/>
      <c r="C438" s="6"/>
      <c r="D438" s="6"/>
      <c r="E438" s="41"/>
      <c r="F438" s="2"/>
      <c r="G438" s="2"/>
      <c r="H438" s="2"/>
      <c r="I438" s="2"/>
      <c r="J438" s="42"/>
      <c r="K438" s="42"/>
      <c r="L438" s="43"/>
      <c r="M438" s="29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29"/>
      <c r="B439" s="6"/>
      <c r="C439" s="6"/>
      <c r="D439" s="6"/>
      <c r="E439" s="41"/>
      <c r="F439" s="2"/>
      <c r="G439" s="2"/>
      <c r="H439" s="2"/>
      <c r="I439" s="2"/>
      <c r="J439" s="42"/>
      <c r="K439" s="42"/>
      <c r="L439" s="43"/>
      <c r="M439" s="29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29"/>
      <c r="B440" s="6"/>
      <c r="C440" s="6"/>
      <c r="D440" s="6"/>
      <c r="E440" s="41"/>
      <c r="F440" s="2"/>
      <c r="G440" s="2"/>
      <c r="H440" s="2"/>
      <c r="I440" s="2"/>
      <c r="J440" s="42"/>
      <c r="K440" s="42"/>
      <c r="L440" s="43"/>
      <c r="M440" s="29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29"/>
      <c r="B441" s="6"/>
      <c r="C441" s="6"/>
      <c r="D441" s="6"/>
      <c r="E441" s="41"/>
      <c r="F441" s="2"/>
      <c r="G441" s="2"/>
      <c r="H441" s="2"/>
      <c r="I441" s="2"/>
      <c r="J441" s="42"/>
      <c r="K441" s="42"/>
      <c r="L441" s="43"/>
      <c r="M441" s="29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29"/>
      <c r="B442" s="6"/>
      <c r="C442" s="6"/>
      <c r="D442" s="6"/>
      <c r="E442" s="41"/>
      <c r="F442" s="2"/>
      <c r="G442" s="2"/>
      <c r="H442" s="2"/>
      <c r="I442" s="2"/>
      <c r="J442" s="42"/>
      <c r="K442" s="42"/>
      <c r="L442" s="43"/>
      <c r="M442" s="29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29"/>
      <c r="B443" s="6"/>
      <c r="C443" s="6"/>
      <c r="D443" s="6"/>
      <c r="E443" s="41"/>
      <c r="F443" s="2"/>
      <c r="G443" s="2"/>
      <c r="H443" s="2"/>
      <c r="I443" s="2"/>
      <c r="J443" s="42"/>
      <c r="K443" s="42"/>
      <c r="L443" s="43"/>
      <c r="M443" s="29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29"/>
      <c r="B444" s="6"/>
      <c r="C444" s="6"/>
      <c r="D444" s="6"/>
      <c r="E444" s="41"/>
      <c r="F444" s="2"/>
      <c r="G444" s="2"/>
      <c r="H444" s="2"/>
      <c r="I444" s="2"/>
      <c r="J444" s="42"/>
      <c r="K444" s="42"/>
      <c r="L444" s="43"/>
      <c r="M444" s="29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29"/>
      <c r="B445" s="6"/>
      <c r="C445" s="6"/>
      <c r="D445" s="6"/>
      <c r="E445" s="41"/>
      <c r="F445" s="2"/>
      <c r="G445" s="2"/>
      <c r="H445" s="2"/>
      <c r="I445" s="2"/>
      <c r="J445" s="42"/>
      <c r="K445" s="42"/>
      <c r="L445" s="43"/>
      <c r="M445" s="29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29"/>
      <c r="B446" s="6"/>
      <c r="C446" s="6"/>
      <c r="D446" s="6"/>
      <c r="E446" s="41"/>
      <c r="F446" s="2"/>
      <c r="G446" s="2"/>
      <c r="H446" s="2"/>
      <c r="I446" s="2"/>
      <c r="J446" s="42"/>
      <c r="K446" s="42"/>
      <c r="L446" s="43"/>
      <c r="M446" s="29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29"/>
      <c r="B447" s="6"/>
      <c r="C447" s="6"/>
      <c r="D447" s="6"/>
      <c r="E447" s="41"/>
      <c r="F447" s="2"/>
      <c r="G447" s="2"/>
      <c r="H447" s="2"/>
      <c r="I447" s="2"/>
      <c r="J447" s="42"/>
      <c r="K447" s="42"/>
      <c r="L447" s="43"/>
      <c r="M447" s="29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29"/>
      <c r="B448" s="6"/>
      <c r="C448" s="6"/>
      <c r="D448" s="6"/>
      <c r="E448" s="41"/>
      <c r="F448" s="2"/>
      <c r="G448" s="2"/>
      <c r="H448" s="2"/>
      <c r="I448" s="2"/>
      <c r="J448" s="42"/>
      <c r="K448" s="42"/>
      <c r="L448" s="43"/>
      <c r="M448" s="29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29"/>
      <c r="B449" s="6"/>
      <c r="C449" s="6"/>
      <c r="D449" s="6"/>
      <c r="E449" s="41"/>
      <c r="F449" s="2"/>
      <c r="G449" s="2"/>
      <c r="H449" s="2"/>
      <c r="I449" s="2"/>
      <c r="J449" s="42"/>
      <c r="K449" s="42"/>
      <c r="L449" s="43"/>
      <c r="M449" s="29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29"/>
      <c r="B450" s="6"/>
      <c r="C450" s="6"/>
      <c r="D450" s="6"/>
      <c r="E450" s="41"/>
      <c r="F450" s="2"/>
      <c r="G450" s="2"/>
      <c r="H450" s="2"/>
      <c r="I450" s="2"/>
      <c r="J450" s="42"/>
      <c r="K450" s="42"/>
      <c r="L450" s="43"/>
      <c r="M450" s="29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29"/>
      <c r="B451" s="6"/>
      <c r="C451" s="6"/>
      <c r="D451" s="6"/>
      <c r="E451" s="41"/>
      <c r="F451" s="2"/>
      <c r="G451" s="2"/>
      <c r="H451" s="2"/>
      <c r="I451" s="2"/>
      <c r="J451" s="42"/>
      <c r="K451" s="42"/>
      <c r="L451" s="43"/>
      <c r="M451" s="29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29"/>
      <c r="B452" s="6"/>
      <c r="C452" s="6"/>
      <c r="D452" s="6"/>
      <c r="E452" s="41"/>
      <c r="F452" s="2"/>
      <c r="G452" s="2"/>
      <c r="H452" s="2"/>
      <c r="I452" s="2"/>
      <c r="J452" s="42"/>
      <c r="K452" s="42"/>
      <c r="L452" s="43"/>
      <c r="M452" s="29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29"/>
      <c r="B453" s="6"/>
      <c r="C453" s="6"/>
      <c r="D453" s="6"/>
      <c r="E453" s="41"/>
      <c r="F453" s="2"/>
      <c r="G453" s="2"/>
      <c r="H453" s="2"/>
      <c r="I453" s="2"/>
      <c r="J453" s="42"/>
      <c r="K453" s="42"/>
      <c r="L453" s="43"/>
      <c r="M453" s="29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29"/>
      <c r="B454" s="6"/>
      <c r="C454" s="6"/>
      <c r="D454" s="6"/>
      <c r="E454" s="41"/>
      <c r="F454" s="2"/>
      <c r="G454" s="2"/>
      <c r="H454" s="2"/>
      <c r="I454" s="2"/>
      <c r="J454" s="42"/>
      <c r="K454" s="42"/>
      <c r="L454" s="43"/>
      <c r="M454" s="29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29"/>
      <c r="B455" s="6"/>
      <c r="C455" s="6"/>
      <c r="D455" s="6"/>
      <c r="E455" s="41"/>
      <c r="F455" s="2"/>
      <c r="G455" s="2"/>
      <c r="H455" s="2"/>
      <c r="I455" s="2"/>
      <c r="J455" s="42"/>
      <c r="K455" s="42"/>
      <c r="L455" s="43"/>
      <c r="M455" s="29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29"/>
      <c r="B456" s="6"/>
      <c r="C456" s="6"/>
      <c r="D456" s="6"/>
      <c r="E456" s="41"/>
      <c r="F456" s="2"/>
      <c r="G456" s="2"/>
      <c r="H456" s="2"/>
      <c r="I456" s="2"/>
      <c r="J456" s="42"/>
      <c r="K456" s="42"/>
      <c r="L456" s="43"/>
      <c r="M456" s="29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29"/>
      <c r="B457" s="6"/>
      <c r="C457" s="6"/>
      <c r="D457" s="6"/>
      <c r="E457" s="41"/>
      <c r="F457" s="2"/>
      <c r="G457" s="2"/>
      <c r="H457" s="2"/>
      <c r="I457" s="2"/>
      <c r="J457" s="42"/>
      <c r="K457" s="42"/>
      <c r="L457" s="43"/>
      <c r="M457" s="29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29"/>
      <c r="B458" s="6"/>
      <c r="C458" s="6"/>
      <c r="D458" s="6"/>
      <c r="E458" s="41"/>
      <c r="F458" s="2"/>
      <c r="G458" s="2"/>
      <c r="H458" s="2"/>
      <c r="I458" s="2"/>
      <c r="J458" s="42"/>
      <c r="K458" s="42"/>
      <c r="L458" s="43"/>
      <c r="M458" s="29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29"/>
      <c r="B459" s="6"/>
      <c r="C459" s="6"/>
      <c r="D459" s="6"/>
      <c r="E459" s="41"/>
      <c r="F459" s="2"/>
      <c r="G459" s="2"/>
      <c r="H459" s="2"/>
      <c r="I459" s="2"/>
      <c r="J459" s="42"/>
      <c r="K459" s="42"/>
      <c r="L459" s="43"/>
      <c r="M459" s="29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29"/>
      <c r="B460" s="6"/>
      <c r="C460" s="6"/>
      <c r="D460" s="6"/>
      <c r="E460" s="41"/>
      <c r="F460" s="2"/>
      <c r="G460" s="2"/>
      <c r="H460" s="2"/>
      <c r="I460" s="2"/>
      <c r="J460" s="42"/>
      <c r="K460" s="42"/>
      <c r="L460" s="43"/>
      <c r="M460" s="29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29"/>
      <c r="B461" s="6"/>
      <c r="C461" s="6"/>
      <c r="D461" s="6"/>
      <c r="E461" s="41"/>
      <c r="F461" s="2"/>
      <c r="G461" s="2"/>
      <c r="H461" s="2"/>
      <c r="I461" s="2"/>
      <c r="J461" s="42"/>
      <c r="K461" s="42"/>
      <c r="L461" s="43"/>
      <c r="M461" s="29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29"/>
      <c r="B462" s="6"/>
      <c r="C462" s="6"/>
      <c r="D462" s="6"/>
      <c r="E462" s="41"/>
      <c r="F462" s="2"/>
      <c r="G462" s="2"/>
      <c r="H462" s="2"/>
      <c r="I462" s="2"/>
      <c r="J462" s="42"/>
      <c r="K462" s="42"/>
      <c r="L462" s="43"/>
      <c r="M462" s="29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29"/>
      <c r="B463" s="6"/>
      <c r="C463" s="6"/>
      <c r="D463" s="6"/>
      <c r="E463" s="41"/>
      <c r="F463" s="2"/>
      <c r="G463" s="2"/>
      <c r="H463" s="2"/>
      <c r="I463" s="2"/>
      <c r="J463" s="42"/>
      <c r="K463" s="42"/>
      <c r="L463" s="43"/>
      <c r="M463" s="29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29"/>
      <c r="B464" s="6"/>
      <c r="C464" s="6"/>
      <c r="D464" s="6"/>
      <c r="E464" s="41"/>
      <c r="F464" s="2"/>
      <c r="G464" s="2"/>
      <c r="H464" s="2"/>
      <c r="I464" s="2"/>
      <c r="J464" s="42"/>
      <c r="K464" s="42"/>
      <c r="L464" s="43"/>
      <c r="M464" s="29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29"/>
      <c r="B465" s="6"/>
      <c r="C465" s="6"/>
      <c r="D465" s="6"/>
      <c r="E465" s="41"/>
      <c r="F465" s="2"/>
      <c r="G465" s="2"/>
      <c r="H465" s="2"/>
      <c r="I465" s="2"/>
      <c r="J465" s="42"/>
      <c r="K465" s="42"/>
      <c r="L465" s="43"/>
      <c r="M465" s="29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29"/>
      <c r="B466" s="6"/>
      <c r="C466" s="6"/>
      <c r="D466" s="6"/>
      <c r="E466" s="41"/>
      <c r="F466" s="2"/>
      <c r="G466" s="2"/>
      <c r="H466" s="2"/>
      <c r="I466" s="2"/>
      <c r="J466" s="42"/>
      <c r="K466" s="42"/>
      <c r="L466" s="43"/>
      <c r="M466" s="29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29"/>
      <c r="B467" s="6"/>
      <c r="C467" s="6"/>
      <c r="D467" s="6"/>
      <c r="E467" s="41"/>
      <c r="F467" s="2"/>
      <c r="G467" s="2"/>
      <c r="H467" s="2"/>
      <c r="I467" s="2"/>
      <c r="J467" s="42"/>
      <c r="K467" s="42"/>
      <c r="L467" s="43"/>
      <c r="M467" s="29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29"/>
      <c r="B468" s="6"/>
      <c r="C468" s="6"/>
      <c r="D468" s="6"/>
      <c r="E468" s="41"/>
      <c r="F468" s="2"/>
      <c r="G468" s="2"/>
      <c r="H468" s="2"/>
      <c r="I468" s="2"/>
      <c r="J468" s="42"/>
      <c r="K468" s="42"/>
      <c r="L468" s="43"/>
      <c r="M468" s="29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29"/>
      <c r="B469" s="6"/>
      <c r="C469" s="6"/>
      <c r="D469" s="6"/>
      <c r="E469" s="41"/>
      <c r="F469" s="2"/>
      <c r="G469" s="2"/>
      <c r="H469" s="2"/>
      <c r="I469" s="2"/>
      <c r="J469" s="42"/>
      <c r="K469" s="42"/>
      <c r="L469" s="43"/>
      <c r="M469" s="29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29"/>
      <c r="B470" s="6"/>
      <c r="C470" s="6"/>
      <c r="D470" s="6"/>
      <c r="E470" s="41"/>
      <c r="F470" s="2"/>
      <c r="G470" s="2"/>
      <c r="H470" s="2"/>
      <c r="I470" s="2"/>
      <c r="J470" s="42"/>
      <c r="K470" s="42"/>
      <c r="L470" s="43"/>
      <c r="M470" s="29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29"/>
      <c r="B471" s="6"/>
      <c r="C471" s="6"/>
      <c r="D471" s="6"/>
      <c r="E471" s="41"/>
      <c r="F471" s="2"/>
      <c r="G471" s="2"/>
      <c r="H471" s="2"/>
      <c r="I471" s="2"/>
      <c r="J471" s="42"/>
      <c r="K471" s="42"/>
      <c r="L471" s="43"/>
      <c r="M471" s="29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29"/>
      <c r="B472" s="6"/>
      <c r="C472" s="6"/>
      <c r="D472" s="6"/>
      <c r="E472" s="41"/>
      <c r="F472" s="2"/>
      <c r="G472" s="2"/>
      <c r="H472" s="2"/>
      <c r="I472" s="2"/>
      <c r="J472" s="42"/>
      <c r="K472" s="42"/>
      <c r="L472" s="43"/>
      <c r="M472" s="29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29"/>
      <c r="B473" s="6"/>
      <c r="C473" s="6"/>
      <c r="D473" s="6"/>
      <c r="E473" s="41"/>
      <c r="F473" s="2"/>
      <c r="G473" s="2"/>
      <c r="H473" s="2"/>
      <c r="I473" s="2"/>
      <c r="J473" s="42"/>
      <c r="K473" s="42"/>
      <c r="L473" s="43"/>
      <c r="M473" s="29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29"/>
      <c r="B474" s="6"/>
      <c r="C474" s="6"/>
      <c r="D474" s="6"/>
      <c r="E474" s="41"/>
      <c r="F474" s="2"/>
      <c r="G474" s="2"/>
      <c r="H474" s="2"/>
      <c r="I474" s="2"/>
      <c r="J474" s="42"/>
      <c r="K474" s="42"/>
      <c r="L474" s="43"/>
      <c r="M474" s="29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29"/>
      <c r="B475" s="6"/>
      <c r="C475" s="6"/>
      <c r="D475" s="6"/>
      <c r="E475" s="41"/>
      <c r="F475" s="2"/>
      <c r="G475" s="2"/>
      <c r="H475" s="2"/>
      <c r="I475" s="2"/>
      <c r="J475" s="42"/>
      <c r="K475" s="42"/>
      <c r="L475" s="43"/>
      <c r="M475" s="29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29"/>
      <c r="B476" s="6"/>
      <c r="C476" s="6"/>
      <c r="D476" s="6"/>
      <c r="E476" s="41"/>
      <c r="F476" s="2"/>
      <c r="G476" s="2"/>
      <c r="H476" s="2"/>
      <c r="I476" s="2"/>
      <c r="J476" s="42"/>
      <c r="K476" s="42"/>
      <c r="L476" s="43"/>
      <c r="M476" s="29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29"/>
      <c r="B477" s="6"/>
      <c r="C477" s="6"/>
      <c r="D477" s="6"/>
      <c r="E477" s="41"/>
      <c r="F477" s="2"/>
      <c r="G477" s="2"/>
      <c r="H477" s="2"/>
      <c r="I477" s="2"/>
      <c r="J477" s="42"/>
      <c r="K477" s="42"/>
      <c r="L477" s="43"/>
      <c r="M477" s="29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29"/>
      <c r="B478" s="6"/>
      <c r="C478" s="6"/>
      <c r="D478" s="6"/>
      <c r="E478" s="41"/>
      <c r="F478" s="2"/>
      <c r="G478" s="2"/>
      <c r="H478" s="2"/>
      <c r="I478" s="2"/>
      <c r="J478" s="42"/>
      <c r="K478" s="42"/>
      <c r="L478" s="43"/>
      <c r="M478" s="29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29"/>
      <c r="B479" s="6"/>
      <c r="C479" s="6"/>
      <c r="D479" s="6"/>
      <c r="E479" s="41"/>
      <c r="F479" s="2"/>
      <c r="G479" s="2"/>
      <c r="H479" s="2"/>
      <c r="I479" s="2"/>
      <c r="J479" s="42"/>
      <c r="K479" s="42"/>
      <c r="L479" s="43"/>
      <c r="M479" s="29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29"/>
      <c r="B480" s="6"/>
      <c r="C480" s="6"/>
      <c r="D480" s="6"/>
      <c r="E480" s="41"/>
      <c r="F480" s="2"/>
      <c r="G480" s="2"/>
      <c r="H480" s="2"/>
      <c r="I480" s="2"/>
      <c r="J480" s="42"/>
      <c r="K480" s="42"/>
      <c r="L480" s="43"/>
      <c r="M480" s="29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29"/>
      <c r="B481" s="6"/>
      <c r="C481" s="6"/>
      <c r="D481" s="6"/>
      <c r="E481" s="41"/>
      <c r="F481" s="2"/>
      <c r="G481" s="2"/>
      <c r="H481" s="2"/>
      <c r="I481" s="2"/>
      <c r="J481" s="42"/>
      <c r="K481" s="42"/>
      <c r="L481" s="43"/>
      <c r="M481" s="29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29"/>
      <c r="B482" s="6"/>
      <c r="C482" s="6"/>
      <c r="D482" s="6"/>
      <c r="E482" s="41"/>
      <c r="F482" s="2"/>
      <c r="G482" s="2"/>
      <c r="H482" s="2"/>
      <c r="I482" s="2"/>
      <c r="J482" s="42"/>
      <c r="K482" s="42"/>
      <c r="L482" s="43"/>
      <c r="M482" s="29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29"/>
      <c r="B483" s="6"/>
      <c r="C483" s="6"/>
      <c r="D483" s="6"/>
      <c r="E483" s="41"/>
      <c r="F483" s="2"/>
      <c r="G483" s="2"/>
      <c r="H483" s="2"/>
      <c r="I483" s="2"/>
      <c r="J483" s="42"/>
      <c r="K483" s="42"/>
      <c r="L483" s="43"/>
      <c r="M483" s="29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29"/>
      <c r="B484" s="6"/>
      <c r="C484" s="6"/>
      <c r="D484" s="6"/>
      <c r="E484" s="41"/>
      <c r="F484" s="2"/>
      <c r="G484" s="2"/>
      <c r="H484" s="2"/>
      <c r="I484" s="2"/>
      <c r="J484" s="42"/>
      <c r="K484" s="42"/>
      <c r="L484" s="43"/>
      <c r="M484" s="29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29"/>
      <c r="B485" s="6"/>
      <c r="C485" s="6"/>
      <c r="D485" s="6"/>
      <c r="E485" s="41"/>
      <c r="F485" s="2"/>
      <c r="G485" s="2"/>
      <c r="H485" s="2"/>
      <c r="I485" s="2"/>
      <c r="J485" s="42"/>
      <c r="K485" s="42"/>
      <c r="L485" s="43"/>
      <c r="M485" s="29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29"/>
      <c r="B486" s="6"/>
      <c r="C486" s="6"/>
      <c r="D486" s="6"/>
      <c r="E486" s="41"/>
      <c r="F486" s="2"/>
      <c r="G486" s="2"/>
      <c r="H486" s="2"/>
      <c r="I486" s="2"/>
      <c r="J486" s="42"/>
      <c r="K486" s="42"/>
      <c r="L486" s="43"/>
      <c r="M486" s="29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29"/>
      <c r="B487" s="6"/>
      <c r="C487" s="6"/>
      <c r="D487" s="6"/>
      <c r="E487" s="41"/>
      <c r="F487" s="2"/>
      <c r="G487" s="2"/>
      <c r="H487" s="2"/>
      <c r="I487" s="2"/>
      <c r="J487" s="42"/>
      <c r="K487" s="42"/>
      <c r="L487" s="43"/>
      <c r="M487" s="29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29"/>
      <c r="B488" s="6"/>
      <c r="C488" s="6"/>
      <c r="D488" s="6"/>
      <c r="E488" s="41"/>
      <c r="F488" s="2"/>
      <c r="G488" s="2"/>
      <c r="H488" s="2"/>
      <c r="I488" s="2"/>
      <c r="J488" s="42"/>
      <c r="K488" s="42"/>
      <c r="L488" s="43"/>
      <c r="M488" s="29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29"/>
      <c r="B489" s="6"/>
      <c r="C489" s="6"/>
      <c r="D489" s="6"/>
      <c r="E489" s="41"/>
      <c r="F489" s="2"/>
      <c r="G489" s="2"/>
      <c r="H489" s="2"/>
      <c r="I489" s="2"/>
      <c r="J489" s="42"/>
      <c r="K489" s="42"/>
      <c r="L489" s="43"/>
      <c r="M489" s="29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29"/>
      <c r="B490" s="6"/>
      <c r="C490" s="6"/>
      <c r="D490" s="6"/>
      <c r="E490" s="41"/>
      <c r="F490" s="2"/>
      <c r="G490" s="2"/>
      <c r="H490" s="2"/>
      <c r="I490" s="2"/>
      <c r="J490" s="42"/>
      <c r="K490" s="42"/>
      <c r="L490" s="43"/>
      <c r="M490" s="29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29"/>
      <c r="B491" s="6"/>
      <c r="C491" s="6"/>
      <c r="D491" s="6"/>
      <c r="E491" s="41"/>
      <c r="F491" s="2"/>
      <c r="G491" s="2"/>
      <c r="H491" s="2"/>
      <c r="I491" s="2"/>
      <c r="J491" s="42"/>
      <c r="K491" s="42"/>
      <c r="L491" s="43"/>
      <c r="M491" s="29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29"/>
      <c r="B492" s="6"/>
      <c r="C492" s="6"/>
      <c r="D492" s="6"/>
      <c r="E492" s="41"/>
      <c r="F492" s="2"/>
      <c r="G492" s="2"/>
      <c r="H492" s="2"/>
      <c r="I492" s="2"/>
      <c r="J492" s="42"/>
      <c r="K492" s="42"/>
      <c r="L492" s="43"/>
      <c r="M492" s="29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29"/>
      <c r="B493" s="6"/>
      <c r="C493" s="6"/>
      <c r="D493" s="6"/>
      <c r="E493" s="41"/>
      <c r="F493" s="2"/>
      <c r="G493" s="2"/>
      <c r="H493" s="2"/>
      <c r="I493" s="2"/>
      <c r="J493" s="42"/>
      <c r="K493" s="42"/>
      <c r="L493" s="43"/>
      <c r="M493" s="29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29"/>
      <c r="B494" s="6"/>
      <c r="C494" s="6"/>
      <c r="D494" s="6"/>
      <c r="E494" s="41"/>
      <c r="F494" s="2"/>
      <c r="G494" s="2"/>
      <c r="H494" s="2"/>
      <c r="I494" s="2"/>
      <c r="J494" s="42"/>
      <c r="K494" s="42"/>
      <c r="L494" s="43"/>
      <c r="M494" s="29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29"/>
      <c r="B495" s="6"/>
      <c r="C495" s="6"/>
      <c r="D495" s="6"/>
      <c r="E495" s="41"/>
      <c r="F495" s="2"/>
      <c r="G495" s="2"/>
      <c r="H495" s="2"/>
      <c r="I495" s="2"/>
      <c r="J495" s="42"/>
      <c r="K495" s="42"/>
      <c r="L495" s="43"/>
      <c r="M495" s="29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29"/>
      <c r="B496" s="6"/>
      <c r="C496" s="6"/>
      <c r="D496" s="6"/>
      <c r="E496" s="41"/>
      <c r="F496" s="2"/>
      <c r="G496" s="2"/>
      <c r="H496" s="2"/>
      <c r="I496" s="2"/>
      <c r="J496" s="42"/>
      <c r="K496" s="42"/>
      <c r="L496" s="43"/>
      <c r="M496" s="29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29"/>
      <c r="B497" s="6"/>
      <c r="C497" s="6"/>
      <c r="D497" s="6"/>
      <c r="E497" s="41"/>
      <c r="F497" s="2"/>
      <c r="G497" s="2"/>
      <c r="H497" s="2"/>
      <c r="I497" s="2"/>
      <c r="J497" s="42"/>
      <c r="K497" s="42"/>
      <c r="L497" s="43"/>
      <c r="M497" s="29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29"/>
      <c r="B498" s="6"/>
      <c r="C498" s="6"/>
      <c r="D498" s="6"/>
      <c r="E498" s="41"/>
      <c r="F498" s="2"/>
      <c r="G498" s="2"/>
      <c r="H498" s="2"/>
      <c r="I498" s="2"/>
      <c r="J498" s="42"/>
      <c r="K498" s="42"/>
      <c r="L498" s="43"/>
      <c r="M498" s="29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29"/>
      <c r="B499" s="6"/>
      <c r="C499" s="6"/>
      <c r="D499" s="6"/>
      <c r="E499" s="41"/>
      <c r="F499" s="2"/>
      <c r="G499" s="2"/>
      <c r="H499" s="2"/>
      <c r="I499" s="2"/>
      <c r="J499" s="42"/>
      <c r="K499" s="42"/>
      <c r="L499" s="43"/>
      <c r="M499" s="29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29"/>
      <c r="B500" s="6"/>
      <c r="C500" s="6"/>
      <c r="D500" s="6"/>
      <c r="E500" s="41"/>
      <c r="F500" s="2"/>
      <c r="G500" s="2"/>
      <c r="H500" s="2"/>
      <c r="I500" s="2"/>
      <c r="J500" s="42"/>
      <c r="K500" s="42"/>
      <c r="L500" s="43"/>
      <c r="M500" s="29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29"/>
      <c r="B501" s="6"/>
      <c r="C501" s="6"/>
      <c r="D501" s="6"/>
      <c r="E501" s="41"/>
      <c r="F501" s="2"/>
      <c r="G501" s="2"/>
      <c r="H501" s="2"/>
      <c r="I501" s="2"/>
      <c r="J501" s="42"/>
      <c r="K501" s="42"/>
      <c r="L501" s="43"/>
      <c r="M501" s="29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29"/>
      <c r="B502" s="6"/>
      <c r="C502" s="6"/>
      <c r="D502" s="6"/>
      <c r="E502" s="41"/>
      <c r="F502" s="2"/>
      <c r="G502" s="2"/>
      <c r="H502" s="2"/>
      <c r="I502" s="2"/>
      <c r="J502" s="42"/>
      <c r="K502" s="42"/>
      <c r="L502" s="43"/>
      <c r="M502" s="29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29"/>
      <c r="B503" s="6"/>
      <c r="C503" s="6"/>
      <c r="D503" s="6"/>
      <c r="E503" s="41"/>
      <c r="F503" s="2"/>
      <c r="G503" s="2"/>
      <c r="H503" s="2"/>
      <c r="I503" s="2"/>
      <c r="J503" s="42"/>
      <c r="K503" s="42"/>
      <c r="L503" s="43"/>
      <c r="M503" s="29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29"/>
      <c r="B504" s="6"/>
      <c r="C504" s="6"/>
      <c r="D504" s="6"/>
      <c r="E504" s="41"/>
      <c r="F504" s="2"/>
      <c r="G504" s="2"/>
      <c r="H504" s="2"/>
      <c r="I504" s="2"/>
      <c r="J504" s="42"/>
      <c r="K504" s="42"/>
      <c r="L504" s="43"/>
      <c r="M504" s="29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29"/>
      <c r="B505" s="6"/>
      <c r="C505" s="6"/>
      <c r="D505" s="6"/>
      <c r="E505" s="41"/>
      <c r="F505" s="2"/>
      <c r="G505" s="2"/>
      <c r="H505" s="2"/>
      <c r="I505" s="2"/>
      <c r="J505" s="42"/>
      <c r="K505" s="42"/>
      <c r="L505" s="43"/>
      <c r="M505" s="29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29"/>
      <c r="B506" s="6"/>
      <c r="C506" s="6"/>
      <c r="D506" s="6"/>
      <c r="E506" s="41"/>
      <c r="F506" s="2"/>
      <c r="G506" s="2"/>
      <c r="H506" s="2"/>
      <c r="I506" s="2"/>
      <c r="J506" s="42"/>
      <c r="K506" s="42"/>
      <c r="L506" s="43"/>
      <c r="M506" s="29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29"/>
      <c r="B507" s="6"/>
      <c r="C507" s="6"/>
      <c r="D507" s="6"/>
      <c r="E507" s="41"/>
      <c r="F507" s="2"/>
      <c r="G507" s="2"/>
      <c r="H507" s="2"/>
      <c r="I507" s="2"/>
      <c r="J507" s="42"/>
      <c r="K507" s="42"/>
      <c r="L507" s="43"/>
      <c r="M507" s="29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29"/>
      <c r="B508" s="6"/>
      <c r="C508" s="6"/>
      <c r="D508" s="6"/>
      <c r="E508" s="41"/>
      <c r="F508" s="2"/>
      <c r="G508" s="2"/>
      <c r="H508" s="2"/>
      <c r="I508" s="2"/>
      <c r="J508" s="42"/>
      <c r="K508" s="42"/>
      <c r="L508" s="43"/>
      <c r="M508" s="29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29"/>
      <c r="B509" s="6"/>
      <c r="C509" s="6"/>
      <c r="D509" s="6"/>
      <c r="E509" s="41"/>
      <c r="F509" s="2"/>
      <c r="G509" s="2"/>
      <c r="H509" s="2"/>
      <c r="I509" s="2"/>
      <c r="J509" s="42"/>
      <c r="K509" s="42"/>
      <c r="L509" s="43"/>
      <c r="M509" s="29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29"/>
      <c r="B510" s="6"/>
      <c r="C510" s="6"/>
      <c r="D510" s="6"/>
      <c r="E510" s="41"/>
      <c r="F510" s="2"/>
      <c r="G510" s="2"/>
      <c r="H510" s="2"/>
      <c r="I510" s="2"/>
      <c r="J510" s="42"/>
      <c r="K510" s="42"/>
      <c r="L510" s="43"/>
      <c r="M510" s="29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29"/>
      <c r="B511" s="6"/>
      <c r="C511" s="6"/>
      <c r="D511" s="6"/>
      <c r="E511" s="41"/>
      <c r="F511" s="2"/>
      <c r="G511" s="2"/>
      <c r="H511" s="2"/>
      <c r="I511" s="2"/>
      <c r="J511" s="42"/>
      <c r="K511" s="42"/>
      <c r="L511" s="43"/>
      <c r="M511" s="29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29"/>
      <c r="B512" s="6"/>
      <c r="C512" s="6"/>
      <c r="D512" s="6"/>
      <c r="E512" s="41"/>
      <c r="F512" s="2"/>
      <c r="G512" s="2"/>
      <c r="H512" s="2"/>
      <c r="I512" s="2"/>
      <c r="J512" s="42"/>
      <c r="K512" s="42"/>
      <c r="L512" s="43"/>
      <c r="M512" s="29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29"/>
      <c r="B513" s="6"/>
      <c r="C513" s="6"/>
      <c r="D513" s="6"/>
      <c r="E513" s="41"/>
      <c r="F513" s="2"/>
      <c r="G513" s="2"/>
      <c r="H513" s="2"/>
      <c r="I513" s="2"/>
      <c r="J513" s="42"/>
      <c r="K513" s="42"/>
      <c r="L513" s="43"/>
      <c r="M513" s="29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29"/>
      <c r="B514" s="6"/>
      <c r="C514" s="6"/>
      <c r="D514" s="6"/>
      <c r="E514" s="41"/>
      <c r="F514" s="2"/>
      <c r="G514" s="2"/>
      <c r="H514" s="2"/>
      <c r="I514" s="2"/>
      <c r="J514" s="42"/>
      <c r="K514" s="42"/>
      <c r="L514" s="43"/>
      <c r="M514" s="29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29"/>
      <c r="B515" s="6"/>
      <c r="C515" s="6"/>
      <c r="D515" s="6"/>
      <c r="E515" s="41"/>
      <c r="F515" s="2"/>
      <c r="G515" s="2"/>
      <c r="H515" s="2"/>
      <c r="I515" s="2"/>
      <c r="J515" s="42"/>
      <c r="K515" s="42"/>
      <c r="L515" s="43"/>
      <c r="M515" s="29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29"/>
      <c r="B516" s="6"/>
      <c r="C516" s="6"/>
      <c r="D516" s="6"/>
      <c r="E516" s="41"/>
      <c r="F516" s="2"/>
      <c r="G516" s="2"/>
      <c r="H516" s="2"/>
      <c r="I516" s="2"/>
      <c r="J516" s="42"/>
      <c r="K516" s="42"/>
      <c r="L516" s="43"/>
      <c r="M516" s="29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29"/>
      <c r="B517" s="6"/>
      <c r="C517" s="6"/>
      <c r="D517" s="6"/>
      <c r="E517" s="41"/>
      <c r="F517" s="2"/>
      <c r="G517" s="2"/>
      <c r="H517" s="2"/>
      <c r="I517" s="2"/>
      <c r="J517" s="42"/>
      <c r="K517" s="42"/>
      <c r="L517" s="43"/>
      <c r="M517" s="29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29"/>
      <c r="B518" s="6"/>
      <c r="C518" s="6"/>
      <c r="D518" s="6"/>
      <c r="E518" s="41"/>
      <c r="F518" s="2"/>
      <c r="G518" s="2"/>
      <c r="H518" s="2"/>
      <c r="I518" s="2"/>
      <c r="J518" s="42"/>
      <c r="K518" s="42"/>
      <c r="L518" s="43"/>
      <c r="M518" s="29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29"/>
      <c r="B519" s="6"/>
      <c r="C519" s="6"/>
      <c r="D519" s="6"/>
      <c r="E519" s="41"/>
      <c r="F519" s="2"/>
      <c r="G519" s="2"/>
      <c r="H519" s="2"/>
      <c r="I519" s="2"/>
      <c r="J519" s="42"/>
      <c r="K519" s="42"/>
      <c r="L519" s="43"/>
      <c r="M519" s="29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29"/>
      <c r="B520" s="6"/>
      <c r="C520" s="6"/>
      <c r="D520" s="6"/>
      <c r="E520" s="41"/>
      <c r="F520" s="2"/>
      <c r="G520" s="2"/>
      <c r="H520" s="2"/>
      <c r="I520" s="2"/>
      <c r="J520" s="42"/>
      <c r="K520" s="42"/>
      <c r="L520" s="43"/>
      <c r="M520" s="29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29"/>
      <c r="B521" s="6"/>
      <c r="C521" s="6"/>
      <c r="D521" s="6"/>
      <c r="E521" s="41"/>
      <c r="F521" s="2"/>
      <c r="G521" s="2"/>
      <c r="H521" s="2"/>
      <c r="I521" s="2"/>
      <c r="J521" s="42"/>
      <c r="K521" s="42"/>
      <c r="L521" s="43"/>
      <c r="M521" s="29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29"/>
      <c r="B522" s="6"/>
      <c r="C522" s="6"/>
      <c r="D522" s="6"/>
      <c r="E522" s="41"/>
      <c r="F522" s="2"/>
      <c r="G522" s="2"/>
      <c r="H522" s="2"/>
      <c r="I522" s="2"/>
      <c r="J522" s="42"/>
      <c r="K522" s="42"/>
      <c r="L522" s="43"/>
      <c r="M522" s="29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29"/>
      <c r="B523" s="6"/>
      <c r="C523" s="6"/>
      <c r="D523" s="6"/>
      <c r="E523" s="41"/>
      <c r="F523" s="2"/>
      <c r="G523" s="2"/>
      <c r="H523" s="2"/>
      <c r="I523" s="2"/>
      <c r="J523" s="42"/>
      <c r="K523" s="42"/>
      <c r="L523" s="43"/>
      <c r="M523" s="29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29"/>
      <c r="B524" s="6"/>
      <c r="C524" s="6"/>
      <c r="D524" s="6"/>
      <c r="E524" s="41"/>
      <c r="F524" s="2"/>
      <c r="G524" s="2"/>
      <c r="H524" s="2"/>
      <c r="I524" s="2"/>
      <c r="J524" s="42"/>
      <c r="K524" s="42"/>
      <c r="L524" s="43"/>
      <c r="M524" s="29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29"/>
      <c r="B525" s="6"/>
      <c r="C525" s="6"/>
      <c r="D525" s="6"/>
      <c r="E525" s="41"/>
      <c r="F525" s="2"/>
      <c r="G525" s="2"/>
      <c r="H525" s="2"/>
      <c r="I525" s="2"/>
      <c r="J525" s="42"/>
      <c r="K525" s="42"/>
      <c r="L525" s="43"/>
      <c r="M525" s="29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29"/>
      <c r="B526" s="6"/>
      <c r="C526" s="6"/>
      <c r="D526" s="6"/>
      <c r="E526" s="41"/>
      <c r="F526" s="2"/>
      <c r="G526" s="2"/>
      <c r="H526" s="2"/>
      <c r="I526" s="2"/>
      <c r="J526" s="42"/>
      <c r="K526" s="42"/>
      <c r="L526" s="43"/>
      <c r="M526" s="29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29"/>
      <c r="B527" s="6"/>
      <c r="C527" s="6"/>
      <c r="D527" s="6"/>
      <c r="E527" s="41"/>
      <c r="F527" s="2"/>
      <c r="G527" s="2"/>
      <c r="H527" s="2"/>
      <c r="I527" s="2"/>
      <c r="J527" s="42"/>
      <c r="K527" s="42"/>
      <c r="L527" s="43"/>
      <c r="M527" s="29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29"/>
      <c r="B528" s="6"/>
      <c r="C528" s="6"/>
      <c r="D528" s="6"/>
      <c r="E528" s="41"/>
      <c r="F528" s="2"/>
      <c r="G528" s="2"/>
      <c r="H528" s="2"/>
      <c r="I528" s="2"/>
      <c r="J528" s="42"/>
      <c r="K528" s="42"/>
      <c r="L528" s="43"/>
      <c r="M528" s="29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29"/>
      <c r="B529" s="6"/>
      <c r="C529" s="6"/>
      <c r="D529" s="6"/>
      <c r="E529" s="41"/>
      <c r="F529" s="2"/>
      <c r="G529" s="2"/>
      <c r="H529" s="2"/>
      <c r="I529" s="2"/>
      <c r="J529" s="42"/>
      <c r="K529" s="42"/>
      <c r="L529" s="43"/>
      <c r="M529" s="29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29"/>
      <c r="B530" s="6"/>
      <c r="C530" s="6"/>
      <c r="D530" s="6"/>
      <c r="E530" s="41"/>
      <c r="F530" s="2"/>
      <c r="G530" s="2"/>
      <c r="H530" s="2"/>
      <c r="I530" s="2"/>
      <c r="J530" s="42"/>
      <c r="K530" s="42"/>
      <c r="L530" s="43"/>
      <c r="M530" s="29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29"/>
      <c r="B531" s="6"/>
      <c r="C531" s="6"/>
      <c r="D531" s="6"/>
      <c r="E531" s="41"/>
      <c r="F531" s="2"/>
      <c r="G531" s="2"/>
      <c r="H531" s="2"/>
      <c r="I531" s="2"/>
      <c r="J531" s="42"/>
      <c r="K531" s="42"/>
      <c r="L531" s="43"/>
      <c r="M531" s="29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29"/>
      <c r="B532" s="6"/>
      <c r="C532" s="6"/>
      <c r="D532" s="6"/>
      <c r="E532" s="41"/>
      <c r="F532" s="2"/>
      <c r="G532" s="2"/>
      <c r="H532" s="2"/>
      <c r="I532" s="2"/>
      <c r="J532" s="42"/>
      <c r="K532" s="42"/>
      <c r="L532" s="43"/>
      <c r="M532" s="29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29"/>
      <c r="B533" s="6"/>
      <c r="C533" s="6"/>
      <c r="D533" s="6"/>
      <c r="E533" s="41"/>
      <c r="F533" s="2"/>
      <c r="G533" s="2"/>
      <c r="H533" s="2"/>
      <c r="I533" s="2"/>
      <c r="J533" s="42"/>
      <c r="K533" s="42"/>
      <c r="L533" s="43"/>
      <c r="M533" s="29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29"/>
      <c r="B534" s="6"/>
      <c r="C534" s="6"/>
      <c r="D534" s="6"/>
      <c r="E534" s="41"/>
      <c r="F534" s="2"/>
      <c r="G534" s="2"/>
      <c r="H534" s="2"/>
      <c r="I534" s="2"/>
      <c r="J534" s="42"/>
      <c r="K534" s="42"/>
      <c r="L534" s="43"/>
      <c r="M534" s="29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29"/>
      <c r="B535" s="6"/>
      <c r="C535" s="6"/>
      <c r="D535" s="6"/>
      <c r="E535" s="41"/>
      <c r="F535" s="2"/>
      <c r="G535" s="2"/>
      <c r="H535" s="2"/>
      <c r="I535" s="2"/>
      <c r="J535" s="42"/>
      <c r="K535" s="42"/>
      <c r="L535" s="43"/>
      <c r="M535" s="29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29"/>
      <c r="B536" s="6"/>
      <c r="C536" s="6"/>
      <c r="D536" s="6"/>
      <c r="E536" s="41"/>
      <c r="F536" s="2"/>
      <c r="G536" s="2"/>
      <c r="H536" s="2"/>
      <c r="I536" s="2"/>
      <c r="J536" s="42"/>
      <c r="K536" s="42"/>
      <c r="L536" s="43"/>
      <c r="M536" s="29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29"/>
      <c r="B537" s="6"/>
      <c r="C537" s="6"/>
      <c r="D537" s="6"/>
      <c r="E537" s="41"/>
      <c r="F537" s="2"/>
      <c r="G537" s="2"/>
      <c r="H537" s="2"/>
      <c r="I537" s="2"/>
      <c r="J537" s="42"/>
      <c r="K537" s="42"/>
      <c r="L537" s="43"/>
      <c r="M537" s="29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29"/>
      <c r="B538" s="6"/>
      <c r="C538" s="6"/>
      <c r="D538" s="6"/>
      <c r="E538" s="41"/>
      <c r="F538" s="2"/>
      <c r="G538" s="2"/>
      <c r="H538" s="2"/>
      <c r="I538" s="2"/>
      <c r="J538" s="42"/>
      <c r="K538" s="42"/>
      <c r="L538" s="43"/>
      <c r="M538" s="29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29"/>
      <c r="B539" s="6"/>
      <c r="C539" s="6"/>
      <c r="D539" s="6"/>
      <c r="E539" s="41"/>
      <c r="F539" s="2"/>
      <c r="G539" s="2"/>
      <c r="H539" s="2"/>
      <c r="I539" s="2"/>
      <c r="J539" s="42"/>
      <c r="K539" s="42"/>
      <c r="L539" s="43"/>
      <c r="M539" s="29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29"/>
      <c r="B540" s="6"/>
      <c r="C540" s="6"/>
      <c r="D540" s="6"/>
      <c r="E540" s="41"/>
      <c r="F540" s="2"/>
      <c r="G540" s="2"/>
      <c r="H540" s="2"/>
      <c r="I540" s="2"/>
      <c r="J540" s="42"/>
      <c r="K540" s="42"/>
      <c r="L540" s="43"/>
      <c r="M540" s="29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29"/>
      <c r="B541" s="6"/>
      <c r="C541" s="6"/>
      <c r="D541" s="6"/>
      <c r="E541" s="41"/>
      <c r="F541" s="2"/>
      <c r="G541" s="2"/>
      <c r="H541" s="2"/>
      <c r="I541" s="2"/>
      <c r="J541" s="42"/>
      <c r="K541" s="42"/>
      <c r="L541" s="43"/>
      <c r="M541" s="29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29"/>
      <c r="B542" s="6"/>
      <c r="C542" s="6"/>
      <c r="D542" s="6"/>
      <c r="E542" s="41"/>
      <c r="F542" s="2"/>
      <c r="G542" s="2"/>
      <c r="H542" s="2"/>
      <c r="I542" s="2"/>
      <c r="J542" s="42"/>
      <c r="K542" s="42"/>
      <c r="L542" s="43"/>
      <c r="M542" s="29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29"/>
      <c r="B543" s="6"/>
      <c r="C543" s="6"/>
      <c r="D543" s="6"/>
      <c r="E543" s="41"/>
      <c r="F543" s="2"/>
      <c r="G543" s="2"/>
      <c r="H543" s="2"/>
      <c r="I543" s="2"/>
      <c r="J543" s="42"/>
      <c r="K543" s="42"/>
      <c r="L543" s="43"/>
      <c r="M543" s="29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29"/>
      <c r="B544" s="6"/>
      <c r="C544" s="6"/>
      <c r="D544" s="6"/>
      <c r="E544" s="41"/>
      <c r="F544" s="2"/>
      <c r="G544" s="2"/>
      <c r="H544" s="2"/>
      <c r="I544" s="2"/>
      <c r="J544" s="42"/>
      <c r="K544" s="42"/>
      <c r="L544" s="43"/>
      <c r="M544" s="29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29"/>
      <c r="B545" s="6"/>
      <c r="C545" s="6"/>
      <c r="D545" s="6"/>
      <c r="E545" s="41"/>
      <c r="F545" s="2"/>
      <c r="G545" s="2"/>
      <c r="H545" s="2"/>
      <c r="I545" s="2"/>
      <c r="J545" s="42"/>
      <c r="K545" s="42"/>
      <c r="L545" s="43"/>
      <c r="M545" s="29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29"/>
      <c r="B546" s="6"/>
      <c r="C546" s="6"/>
      <c r="D546" s="6"/>
      <c r="E546" s="41"/>
      <c r="F546" s="2"/>
      <c r="G546" s="2"/>
      <c r="H546" s="2"/>
      <c r="I546" s="2"/>
      <c r="J546" s="42"/>
      <c r="K546" s="42"/>
      <c r="L546" s="43"/>
      <c r="M546" s="29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29"/>
      <c r="B547" s="6"/>
      <c r="C547" s="6"/>
      <c r="D547" s="6"/>
      <c r="E547" s="41"/>
      <c r="F547" s="2"/>
      <c r="G547" s="2"/>
      <c r="H547" s="2"/>
      <c r="I547" s="2"/>
      <c r="J547" s="42"/>
      <c r="K547" s="42"/>
      <c r="L547" s="43"/>
      <c r="M547" s="29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29"/>
      <c r="B548" s="6"/>
      <c r="C548" s="6"/>
      <c r="D548" s="6"/>
      <c r="E548" s="41"/>
      <c r="F548" s="2"/>
      <c r="G548" s="2"/>
      <c r="H548" s="2"/>
      <c r="I548" s="2"/>
      <c r="J548" s="42"/>
      <c r="K548" s="42"/>
      <c r="L548" s="43"/>
      <c r="M548" s="29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29"/>
      <c r="B549" s="6"/>
      <c r="C549" s="6"/>
      <c r="D549" s="6"/>
      <c r="E549" s="41"/>
      <c r="F549" s="2"/>
      <c r="G549" s="2"/>
      <c r="H549" s="2"/>
      <c r="I549" s="2"/>
      <c r="J549" s="42"/>
      <c r="K549" s="42"/>
      <c r="L549" s="43"/>
      <c r="M549" s="29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29"/>
      <c r="B550" s="6"/>
      <c r="C550" s="6"/>
      <c r="D550" s="6"/>
      <c r="E550" s="41"/>
      <c r="F550" s="2"/>
      <c r="G550" s="2"/>
      <c r="H550" s="2"/>
      <c r="I550" s="2"/>
      <c r="J550" s="42"/>
      <c r="K550" s="42"/>
      <c r="L550" s="43"/>
      <c r="M550" s="29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29"/>
      <c r="B551" s="6"/>
      <c r="C551" s="6"/>
      <c r="D551" s="6"/>
      <c r="E551" s="41"/>
      <c r="F551" s="2"/>
      <c r="G551" s="2"/>
      <c r="H551" s="2"/>
      <c r="I551" s="2"/>
      <c r="J551" s="42"/>
      <c r="K551" s="42"/>
      <c r="L551" s="43"/>
      <c r="M551" s="29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29"/>
      <c r="B552" s="6"/>
      <c r="C552" s="6"/>
      <c r="D552" s="6"/>
      <c r="E552" s="41"/>
      <c r="F552" s="2"/>
      <c r="G552" s="2"/>
      <c r="H552" s="2"/>
      <c r="I552" s="2"/>
      <c r="J552" s="42"/>
      <c r="K552" s="42"/>
      <c r="L552" s="43"/>
      <c r="M552" s="29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29"/>
      <c r="B553" s="6"/>
      <c r="C553" s="6"/>
      <c r="D553" s="6"/>
      <c r="E553" s="41"/>
      <c r="F553" s="2"/>
      <c r="G553" s="2"/>
      <c r="H553" s="2"/>
      <c r="I553" s="2"/>
      <c r="J553" s="42"/>
      <c r="K553" s="42"/>
      <c r="L553" s="43"/>
      <c r="M553" s="29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29"/>
      <c r="B554" s="6"/>
      <c r="C554" s="6"/>
      <c r="D554" s="6"/>
      <c r="E554" s="41"/>
      <c r="F554" s="2"/>
      <c r="G554" s="2"/>
      <c r="H554" s="2"/>
      <c r="I554" s="2"/>
      <c r="J554" s="42"/>
      <c r="K554" s="42"/>
      <c r="L554" s="43"/>
      <c r="M554" s="29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29"/>
      <c r="B555" s="6"/>
      <c r="C555" s="6"/>
      <c r="D555" s="6"/>
      <c r="E555" s="41"/>
      <c r="F555" s="2"/>
      <c r="G555" s="2"/>
      <c r="H555" s="2"/>
      <c r="I555" s="2"/>
      <c r="J555" s="42"/>
      <c r="K555" s="42"/>
      <c r="L555" s="43"/>
      <c r="M555" s="29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29"/>
      <c r="B556" s="6"/>
      <c r="C556" s="6"/>
      <c r="D556" s="6"/>
      <c r="E556" s="41"/>
      <c r="F556" s="2"/>
      <c r="G556" s="2"/>
      <c r="H556" s="2"/>
      <c r="I556" s="2"/>
      <c r="J556" s="42"/>
      <c r="K556" s="42"/>
      <c r="L556" s="43"/>
      <c r="M556" s="29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29"/>
      <c r="B557" s="6"/>
      <c r="C557" s="6"/>
      <c r="D557" s="6"/>
      <c r="E557" s="41"/>
      <c r="F557" s="2"/>
      <c r="G557" s="2"/>
      <c r="H557" s="2"/>
      <c r="I557" s="2"/>
      <c r="J557" s="42"/>
      <c r="K557" s="42"/>
      <c r="L557" s="43"/>
      <c r="M557" s="29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29"/>
      <c r="B558" s="6"/>
      <c r="C558" s="6"/>
      <c r="D558" s="6"/>
      <c r="E558" s="41"/>
      <c r="F558" s="2"/>
      <c r="G558" s="2"/>
      <c r="H558" s="2"/>
      <c r="I558" s="2"/>
      <c r="J558" s="42"/>
      <c r="K558" s="42"/>
      <c r="L558" s="43"/>
      <c r="M558" s="29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29"/>
      <c r="B559" s="6"/>
      <c r="C559" s="6"/>
      <c r="D559" s="6"/>
      <c r="E559" s="41"/>
      <c r="F559" s="2"/>
      <c r="G559" s="2"/>
      <c r="H559" s="2"/>
      <c r="I559" s="2"/>
      <c r="J559" s="42"/>
      <c r="K559" s="42"/>
      <c r="L559" s="43"/>
      <c r="M559" s="29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29"/>
      <c r="B560" s="6"/>
      <c r="C560" s="6"/>
      <c r="D560" s="6"/>
      <c r="E560" s="41"/>
      <c r="F560" s="2"/>
      <c r="G560" s="2"/>
      <c r="H560" s="2"/>
      <c r="I560" s="2"/>
      <c r="J560" s="42"/>
      <c r="K560" s="42"/>
      <c r="L560" s="43"/>
      <c r="M560" s="29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29"/>
      <c r="B561" s="6"/>
      <c r="C561" s="6"/>
      <c r="D561" s="6"/>
      <c r="E561" s="41"/>
      <c r="F561" s="2"/>
      <c r="G561" s="2"/>
      <c r="H561" s="2"/>
      <c r="I561" s="2"/>
      <c r="J561" s="42"/>
      <c r="K561" s="42"/>
      <c r="L561" s="43"/>
      <c r="M561" s="29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29"/>
      <c r="B562" s="6"/>
      <c r="C562" s="6"/>
      <c r="D562" s="6"/>
      <c r="E562" s="41"/>
      <c r="F562" s="2"/>
      <c r="G562" s="2"/>
      <c r="H562" s="2"/>
      <c r="I562" s="2"/>
      <c r="J562" s="42"/>
      <c r="K562" s="42"/>
      <c r="L562" s="43"/>
      <c r="M562" s="29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29"/>
      <c r="B563" s="6"/>
      <c r="C563" s="6"/>
      <c r="D563" s="6"/>
      <c r="E563" s="41"/>
      <c r="F563" s="2"/>
      <c r="G563" s="2"/>
      <c r="H563" s="2"/>
      <c r="I563" s="2"/>
      <c r="J563" s="42"/>
      <c r="K563" s="42"/>
      <c r="L563" s="43"/>
      <c r="M563" s="29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29"/>
      <c r="B564" s="6"/>
      <c r="C564" s="6"/>
      <c r="D564" s="6"/>
      <c r="E564" s="41"/>
      <c r="F564" s="2"/>
      <c r="G564" s="2"/>
      <c r="H564" s="2"/>
      <c r="I564" s="2"/>
      <c r="J564" s="42"/>
      <c r="K564" s="42"/>
      <c r="L564" s="43"/>
      <c r="M564" s="29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29"/>
      <c r="B565" s="6"/>
      <c r="C565" s="6"/>
      <c r="D565" s="6"/>
      <c r="E565" s="41"/>
      <c r="F565" s="2"/>
      <c r="G565" s="2"/>
      <c r="H565" s="2"/>
      <c r="I565" s="2"/>
      <c r="J565" s="42"/>
      <c r="K565" s="42"/>
      <c r="L565" s="43"/>
      <c r="M565" s="29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29"/>
      <c r="B566" s="6"/>
      <c r="C566" s="6"/>
      <c r="D566" s="6"/>
      <c r="E566" s="41"/>
      <c r="F566" s="2"/>
      <c r="G566" s="2"/>
      <c r="H566" s="2"/>
      <c r="I566" s="2"/>
      <c r="J566" s="42"/>
      <c r="K566" s="42"/>
      <c r="L566" s="43"/>
      <c r="M566" s="29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29"/>
      <c r="B567" s="6"/>
      <c r="C567" s="6"/>
      <c r="D567" s="6"/>
      <c r="E567" s="41"/>
      <c r="F567" s="2"/>
      <c r="G567" s="2"/>
      <c r="H567" s="2"/>
      <c r="I567" s="2"/>
      <c r="J567" s="42"/>
      <c r="K567" s="42"/>
      <c r="L567" s="43"/>
      <c r="M567" s="29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29"/>
      <c r="B568" s="6"/>
      <c r="C568" s="6"/>
      <c r="D568" s="6"/>
      <c r="E568" s="41"/>
      <c r="F568" s="2"/>
      <c r="G568" s="2"/>
      <c r="H568" s="2"/>
      <c r="I568" s="2"/>
      <c r="J568" s="42"/>
      <c r="K568" s="42"/>
      <c r="L568" s="43"/>
      <c r="M568" s="29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29"/>
      <c r="B569" s="6"/>
      <c r="C569" s="6"/>
      <c r="D569" s="6"/>
      <c r="E569" s="41"/>
      <c r="F569" s="2"/>
      <c r="G569" s="2"/>
      <c r="H569" s="2"/>
      <c r="I569" s="2"/>
      <c r="J569" s="42"/>
      <c r="K569" s="42"/>
      <c r="L569" s="43"/>
      <c r="M569" s="29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29"/>
      <c r="B570" s="6"/>
      <c r="C570" s="6"/>
      <c r="D570" s="6"/>
      <c r="E570" s="41"/>
      <c r="F570" s="2"/>
      <c r="G570" s="2"/>
      <c r="H570" s="2"/>
      <c r="I570" s="2"/>
      <c r="J570" s="42"/>
      <c r="K570" s="42"/>
      <c r="L570" s="43"/>
      <c r="M570" s="29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29"/>
      <c r="B571" s="6"/>
      <c r="C571" s="6"/>
      <c r="D571" s="6"/>
      <c r="E571" s="41"/>
      <c r="F571" s="2"/>
      <c r="G571" s="2"/>
      <c r="H571" s="2"/>
      <c r="I571" s="2"/>
      <c r="J571" s="42"/>
      <c r="K571" s="42"/>
      <c r="L571" s="43"/>
      <c r="M571" s="29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29"/>
      <c r="B572" s="6"/>
      <c r="C572" s="6"/>
      <c r="D572" s="6"/>
      <c r="E572" s="41"/>
      <c r="F572" s="2"/>
      <c r="G572" s="2"/>
      <c r="H572" s="2"/>
      <c r="I572" s="2"/>
      <c r="J572" s="42"/>
      <c r="K572" s="42"/>
      <c r="L572" s="43"/>
      <c r="M572" s="29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29"/>
      <c r="B573" s="6"/>
      <c r="C573" s="6"/>
      <c r="D573" s="6"/>
      <c r="E573" s="41"/>
      <c r="F573" s="2"/>
      <c r="G573" s="2"/>
      <c r="H573" s="2"/>
      <c r="I573" s="2"/>
      <c r="J573" s="42"/>
      <c r="K573" s="42"/>
      <c r="L573" s="43"/>
      <c r="M573" s="29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29"/>
      <c r="B574" s="6"/>
      <c r="C574" s="6"/>
      <c r="D574" s="6"/>
      <c r="E574" s="41"/>
      <c r="F574" s="2"/>
      <c r="G574" s="2"/>
      <c r="H574" s="2"/>
      <c r="I574" s="2"/>
      <c r="J574" s="42"/>
      <c r="K574" s="42"/>
      <c r="L574" s="43"/>
      <c r="M574" s="29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29"/>
      <c r="B575" s="6"/>
      <c r="C575" s="6"/>
      <c r="D575" s="6"/>
      <c r="E575" s="41"/>
      <c r="F575" s="2"/>
      <c r="G575" s="2"/>
      <c r="H575" s="2"/>
      <c r="I575" s="2"/>
      <c r="J575" s="42"/>
      <c r="K575" s="42"/>
      <c r="L575" s="43"/>
      <c r="M575" s="29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29"/>
      <c r="B576" s="6"/>
      <c r="C576" s="6"/>
      <c r="D576" s="6"/>
      <c r="E576" s="41"/>
      <c r="F576" s="2"/>
      <c r="G576" s="2"/>
      <c r="H576" s="2"/>
      <c r="I576" s="2"/>
      <c r="J576" s="42"/>
      <c r="K576" s="42"/>
      <c r="L576" s="43"/>
      <c r="M576" s="29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29"/>
      <c r="B577" s="6"/>
      <c r="C577" s="6"/>
      <c r="D577" s="6"/>
      <c r="E577" s="41"/>
      <c r="F577" s="2"/>
      <c r="G577" s="2"/>
      <c r="H577" s="2"/>
      <c r="I577" s="2"/>
      <c r="J577" s="42"/>
      <c r="K577" s="42"/>
      <c r="L577" s="43"/>
      <c r="M577" s="29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29"/>
      <c r="B578" s="6"/>
      <c r="C578" s="6"/>
      <c r="D578" s="6"/>
      <c r="E578" s="41"/>
      <c r="F578" s="2"/>
      <c r="G578" s="2"/>
      <c r="H578" s="2"/>
      <c r="I578" s="2"/>
      <c r="J578" s="42"/>
      <c r="K578" s="42"/>
      <c r="L578" s="43"/>
      <c r="M578" s="29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29"/>
      <c r="B579" s="6"/>
      <c r="C579" s="6"/>
      <c r="D579" s="6"/>
      <c r="E579" s="41"/>
      <c r="F579" s="2"/>
      <c r="G579" s="2"/>
      <c r="H579" s="2"/>
      <c r="I579" s="2"/>
      <c r="J579" s="42"/>
      <c r="K579" s="42"/>
      <c r="L579" s="43"/>
      <c r="M579" s="29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29"/>
      <c r="B580" s="6"/>
      <c r="C580" s="6"/>
      <c r="D580" s="6"/>
      <c r="E580" s="41"/>
      <c r="F580" s="2"/>
      <c r="G580" s="2"/>
      <c r="H580" s="2"/>
      <c r="I580" s="2"/>
      <c r="J580" s="42"/>
      <c r="K580" s="42"/>
      <c r="L580" s="43"/>
      <c r="M580" s="29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29"/>
      <c r="B581" s="6"/>
      <c r="C581" s="6"/>
      <c r="D581" s="6"/>
      <c r="E581" s="41"/>
      <c r="F581" s="2"/>
      <c r="G581" s="2"/>
      <c r="H581" s="2"/>
      <c r="I581" s="2"/>
      <c r="J581" s="42"/>
      <c r="K581" s="42"/>
      <c r="L581" s="43"/>
      <c r="M581" s="29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29"/>
      <c r="B582" s="6"/>
      <c r="C582" s="6"/>
      <c r="D582" s="6"/>
      <c r="E582" s="41"/>
      <c r="F582" s="2"/>
      <c r="G582" s="2"/>
      <c r="H582" s="2"/>
      <c r="I582" s="2"/>
      <c r="J582" s="42"/>
      <c r="K582" s="42"/>
      <c r="L582" s="43"/>
      <c r="M582" s="29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29"/>
      <c r="B583" s="6"/>
      <c r="C583" s="6"/>
      <c r="D583" s="6"/>
      <c r="E583" s="41"/>
      <c r="F583" s="2"/>
      <c r="G583" s="2"/>
      <c r="H583" s="2"/>
      <c r="I583" s="2"/>
      <c r="J583" s="42"/>
      <c r="K583" s="42"/>
      <c r="L583" s="43"/>
      <c r="M583" s="29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29"/>
      <c r="B584" s="6"/>
      <c r="C584" s="6"/>
      <c r="D584" s="6"/>
      <c r="E584" s="41"/>
      <c r="F584" s="2"/>
      <c r="G584" s="2"/>
      <c r="H584" s="2"/>
      <c r="I584" s="2"/>
      <c r="J584" s="42"/>
      <c r="K584" s="42"/>
      <c r="L584" s="43"/>
      <c r="M584" s="29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29"/>
      <c r="B585" s="6"/>
      <c r="C585" s="6"/>
      <c r="D585" s="6"/>
      <c r="E585" s="41"/>
      <c r="F585" s="2"/>
      <c r="G585" s="2"/>
      <c r="H585" s="2"/>
      <c r="I585" s="2"/>
      <c r="J585" s="42"/>
      <c r="K585" s="42"/>
      <c r="L585" s="43"/>
      <c r="M585" s="29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29"/>
      <c r="B586" s="6"/>
      <c r="C586" s="6"/>
      <c r="D586" s="6"/>
      <c r="E586" s="41"/>
      <c r="F586" s="2"/>
      <c r="G586" s="2"/>
      <c r="H586" s="2"/>
      <c r="I586" s="2"/>
      <c r="J586" s="42"/>
      <c r="K586" s="42"/>
      <c r="L586" s="43"/>
      <c r="M586" s="29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29"/>
      <c r="B587" s="6"/>
      <c r="C587" s="6"/>
      <c r="D587" s="6"/>
      <c r="E587" s="41"/>
      <c r="F587" s="2"/>
      <c r="G587" s="2"/>
      <c r="H587" s="2"/>
      <c r="I587" s="2"/>
      <c r="J587" s="42"/>
      <c r="K587" s="42"/>
      <c r="L587" s="43"/>
      <c r="M587" s="29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29"/>
      <c r="B588" s="6"/>
      <c r="C588" s="6"/>
      <c r="D588" s="6"/>
      <c r="E588" s="41"/>
      <c r="F588" s="2"/>
      <c r="G588" s="2"/>
      <c r="H588" s="2"/>
      <c r="I588" s="2"/>
      <c r="J588" s="42"/>
      <c r="K588" s="42"/>
      <c r="L588" s="43"/>
      <c r="M588" s="29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29"/>
      <c r="B589" s="6"/>
      <c r="C589" s="6"/>
      <c r="D589" s="6"/>
      <c r="E589" s="41"/>
      <c r="F589" s="2"/>
      <c r="G589" s="2"/>
      <c r="H589" s="2"/>
      <c r="I589" s="2"/>
      <c r="J589" s="42"/>
      <c r="K589" s="42"/>
      <c r="L589" s="43"/>
      <c r="M589" s="29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29"/>
      <c r="B590" s="6"/>
      <c r="C590" s="6"/>
      <c r="D590" s="6"/>
      <c r="E590" s="41"/>
      <c r="F590" s="2"/>
      <c r="G590" s="2"/>
      <c r="H590" s="2"/>
      <c r="I590" s="2"/>
      <c r="J590" s="42"/>
      <c r="K590" s="42"/>
      <c r="L590" s="43"/>
      <c r="M590" s="29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29"/>
      <c r="B591" s="6"/>
      <c r="C591" s="6"/>
      <c r="D591" s="6"/>
      <c r="E591" s="41"/>
      <c r="F591" s="2"/>
      <c r="G591" s="2"/>
      <c r="H591" s="2"/>
      <c r="I591" s="2"/>
      <c r="J591" s="42"/>
      <c r="K591" s="42"/>
      <c r="L591" s="43"/>
      <c r="M591" s="29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29"/>
      <c r="B592" s="6"/>
      <c r="C592" s="6"/>
      <c r="D592" s="6"/>
      <c r="E592" s="41"/>
      <c r="F592" s="2"/>
      <c r="G592" s="2"/>
      <c r="H592" s="2"/>
      <c r="I592" s="2"/>
      <c r="J592" s="42"/>
      <c r="K592" s="42"/>
      <c r="L592" s="43"/>
      <c r="M592" s="29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29"/>
      <c r="B593" s="6"/>
      <c r="C593" s="6"/>
      <c r="D593" s="6"/>
      <c r="E593" s="41"/>
      <c r="F593" s="2"/>
      <c r="G593" s="2"/>
      <c r="H593" s="2"/>
      <c r="I593" s="2"/>
      <c r="J593" s="42"/>
      <c r="K593" s="42"/>
      <c r="L593" s="43"/>
      <c r="M593" s="29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29"/>
      <c r="B594" s="6"/>
      <c r="C594" s="6"/>
      <c r="D594" s="6"/>
      <c r="E594" s="41"/>
      <c r="F594" s="2"/>
      <c r="G594" s="2"/>
      <c r="H594" s="2"/>
      <c r="I594" s="2"/>
      <c r="J594" s="42"/>
      <c r="K594" s="42"/>
      <c r="L594" s="43"/>
      <c r="M594" s="29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29"/>
      <c r="B595" s="6"/>
      <c r="C595" s="6"/>
      <c r="D595" s="6"/>
      <c r="E595" s="41"/>
      <c r="F595" s="2"/>
      <c r="G595" s="2"/>
      <c r="H595" s="2"/>
      <c r="I595" s="2"/>
      <c r="J595" s="42"/>
      <c r="K595" s="42"/>
      <c r="L595" s="43"/>
      <c r="M595" s="29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29"/>
      <c r="B596" s="6"/>
      <c r="C596" s="6"/>
      <c r="D596" s="6"/>
      <c r="E596" s="41"/>
      <c r="F596" s="2"/>
      <c r="G596" s="2"/>
      <c r="H596" s="2"/>
      <c r="I596" s="2"/>
      <c r="J596" s="42"/>
      <c r="K596" s="42"/>
      <c r="L596" s="43"/>
      <c r="M596" s="29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29"/>
      <c r="B597" s="6"/>
      <c r="C597" s="6"/>
      <c r="D597" s="6"/>
      <c r="E597" s="41"/>
      <c r="F597" s="2"/>
      <c r="G597" s="2"/>
      <c r="H597" s="2"/>
      <c r="I597" s="2"/>
      <c r="J597" s="42"/>
      <c r="K597" s="42"/>
      <c r="L597" s="43"/>
      <c r="M597" s="29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29"/>
      <c r="B598" s="6"/>
      <c r="C598" s="6"/>
      <c r="D598" s="6"/>
      <c r="E598" s="41"/>
      <c r="F598" s="2"/>
      <c r="G598" s="2"/>
      <c r="H598" s="2"/>
      <c r="I598" s="2"/>
      <c r="J598" s="42"/>
      <c r="K598" s="42"/>
      <c r="L598" s="43"/>
      <c r="M598" s="29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29"/>
      <c r="B599" s="6"/>
      <c r="C599" s="6"/>
      <c r="D599" s="6"/>
      <c r="E599" s="41"/>
      <c r="F599" s="2"/>
      <c r="G599" s="2"/>
      <c r="H599" s="2"/>
      <c r="I599" s="2"/>
      <c r="J599" s="42"/>
      <c r="K599" s="42"/>
      <c r="L599" s="43"/>
      <c r="M599" s="29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29"/>
      <c r="B600" s="6"/>
      <c r="C600" s="6"/>
      <c r="D600" s="6"/>
      <c r="E600" s="41"/>
      <c r="F600" s="2"/>
      <c r="G600" s="2"/>
      <c r="H600" s="2"/>
      <c r="I600" s="2"/>
      <c r="J600" s="42"/>
      <c r="K600" s="42"/>
      <c r="L600" s="43"/>
      <c r="M600" s="29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29"/>
      <c r="B601" s="6"/>
      <c r="C601" s="6"/>
      <c r="D601" s="6"/>
      <c r="E601" s="41"/>
      <c r="F601" s="2"/>
      <c r="G601" s="2"/>
      <c r="H601" s="2"/>
      <c r="I601" s="2"/>
      <c r="J601" s="42"/>
      <c r="K601" s="42"/>
      <c r="L601" s="43"/>
      <c r="M601" s="29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29"/>
      <c r="B602" s="6"/>
      <c r="C602" s="6"/>
      <c r="D602" s="6"/>
      <c r="E602" s="41"/>
      <c r="F602" s="2"/>
      <c r="G602" s="2"/>
      <c r="H602" s="2"/>
      <c r="I602" s="2"/>
      <c r="J602" s="42"/>
      <c r="K602" s="42"/>
      <c r="L602" s="43"/>
      <c r="M602" s="29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29"/>
      <c r="B603" s="6"/>
      <c r="C603" s="6"/>
      <c r="D603" s="6"/>
      <c r="E603" s="41"/>
      <c r="F603" s="2"/>
      <c r="G603" s="2"/>
      <c r="H603" s="2"/>
      <c r="I603" s="2"/>
      <c r="J603" s="42"/>
      <c r="K603" s="42"/>
      <c r="L603" s="43"/>
      <c r="M603" s="29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29"/>
      <c r="B604" s="6"/>
      <c r="C604" s="6"/>
      <c r="D604" s="6"/>
      <c r="E604" s="41"/>
      <c r="F604" s="2"/>
      <c r="G604" s="2"/>
      <c r="H604" s="2"/>
      <c r="I604" s="2"/>
      <c r="J604" s="42"/>
      <c r="K604" s="42"/>
      <c r="L604" s="43"/>
      <c r="M604" s="29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29"/>
      <c r="B605" s="6"/>
      <c r="C605" s="6"/>
      <c r="D605" s="6"/>
      <c r="E605" s="41"/>
      <c r="F605" s="2"/>
      <c r="G605" s="2"/>
      <c r="H605" s="2"/>
      <c r="I605" s="2"/>
      <c r="J605" s="42"/>
      <c r="K605" s="42"/>
      <c r="L605" s="43"/>
      <c r="M605" s="29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29"/>
      <c r="B606" s="6"/>
      <c r="C606" s="6"/>
      <c r="D606" s="6"/>
      <c r="E606" s="41"/>
      <c r="F606" s="2"/>
      <c r="G606" s="2"/>
      <c r="H606" s="2"/>
      <c r="I606" s="2"/>
      <c r="J606" s="42"/>
      <c r="K606" s="42"/>
      <c r="L606" s="43"/>
      <c r="M606" s="29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29"/>
      <c r="B607" s="6"/>
      <c r="C607" s="6"/>
      <c r="D607" s="6"/>
      <c r="E607" s="41"/>
      <c r="F607" s="2"/>
      <c r="G607" s="2"/>
      <c r="H607" s="2"/>
      <c r="I607" s="2"/>
      <c r="J607" s="42"/>
      <c r="K607" s="42"/>
      <c r="L607" s="43"/>
      <c r="M607" s="29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29"/>
      <c r="B608" s="6"/>
      <c r="C608" s="6"/>
      <c r="D608" s="6"/>
      <c r="E608" s="41"/>
      <c r="F608" s="2"/>
      <c r="G608" s="2"/>
      <c r="H608" s="2"/>
      <c r="I608" s="2"/>
      <c r="J608" s="42"/>
      <c r="K608" s="42"/>
      <c r="L608" s="43"/>
      <c r="M608" s="29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29"/>
      <c r="B609" s="6"/>
      <c r="C609" s="6"/>
      <c r="D609" s="6"/>
      <c r="E609" s="41"/>
      <c r="F609" s="2"/>
      <c r="G609" s="2"/>
      <c r="H609" s="2"/>
      <c r="I609" s="2"/>
      <c r="J609" s="42"/>
      <c r="K609" s="42"/>
      <c r="L609" s="43"/>
      <c r="M609" s="29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29"/>
      <c r="B610" s="6"/>
      <c r="C610" s="6"/>
      <c r="D610" s="6"/>
      <c r="E610" s="41"/>
      <c r="F610" s="2"/>
      <c r="G610" s="2"/>
      <c r="H610" s="2"/>
      <c r="I610" s="2"/>
      <c r="J610" s="42"/>
      <c r="K610" s="42"/>
      <c r="L610" s="43"/>
      <c r="M610" s="29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29"/>
      <c r="B611" s="6"/>
      <c r="C611" s="6"/>
      <c r="D611" s="6"/>
      <c r="E611" s="41"/>
      <c r="F611" s="2"/>
      <c r="G611" s="2"/>
      <c r="H611" s="2"/>
      <c r="I611" s="2"/>
      <c r="J611" s="42"/>
      <c r="K611" s="42"/>
      <c r="L611" s="43"/>
      <c r="M611" s="29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29"/>
      <c r="B612" s="6"/>
      <c r="C612" s="6"/>
      <c r="D612" s="6"/>
      <c r="E612" s="41"/>
      <c r="F612" s="2"/>
      <c r="G612" s="2"/>
      <c r="H612" s="2"/>
      <c r="I612" s="2"/>
      <c r="J612" s="42"/>
      <c r="K612" s="42"/>
      <c r="L612" s="43"/>
      <c r="M612" s="29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29"/>
      <c r="B613" s="6"/>
      <c r="C613" s="6"/>
      <c r="D613" s="6"/>
      <c r="E613" s="41"/>
      <c r="F613" s="2"/>
      <c r="G613" s="2"/>
      <c r="H613" s="2"/>
      <c r="I613" s="2"/>
      <c r="J613" s="42"/>
      <c r="K613" s="42"/>
      <c r="L613" s="43"/>
      <c r="M613" s="29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29"/>
      <c r="B614" s="6"/>
      <c r="C614" s="6"/>
      <c r="D614" s="6"/>
      <c r="E614" s="41"/>
      <c r="F614" s="2"/>
      <c r="G614" s="2"/>
      <c r="H614" s="2"/>
      <c r="I614" s="2"/>
      <c r="J614" s="42"/>
      <c r="K614" s="42"/>
      <c r="L614" s="43"/>
      <c r="M614" s="29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29"/>
      <c r="B615" s="6"/>
      <c r="C615" s="6"/>
      <c r="D615" s="6"/>
      <c r="E615" s="41"/>
      <c r="F615" s="2"/>
      <c r="G615" s="2"/>
      <c r="H615" s="2"/>
      <c r="I615" s="2"/>
      <c r="J615" s="42"/>
      <c r="K615" s="42"/>
      <c r="L615" s="43"/>
      <c r="M615" s="29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29"/>
      <c r="B616" s="6"/>
      <c r="C616" s="6"/>
      <c r="D616" s="6"/>
      <c r="E616" s="41"/>
      <c r="F616" s="2"/>
      <c r="G616" s="2"/>
      <c r="H616" s="2"/>
      <c r="I616" s="2"/>
      <c r="J616" s="42"/>
      <c r="K616" s="42"/>
      <c r="L616" s="43"/>
      <c r="M616" s="29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29"/>
      <c r="B617" s="6"/>
      <c r="C617" s="6"/>
      <c r="D617" s="6"/>
      <c r="E617" s="41"/>
      <c r="F617" s="2"/>
      <c r="G617" s="2"/>
      <c r="H617" s="2"/>
      <c r="I617" s="2"/>
      <c r="J617" s="42"/>
      <c r="K617" s="42"/>
      <c r="L617" s="43"/>
      <c r="M617" s="29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29"/>
      <c r="B618" s="6"/>
      <c r="C618" s="6"/>
      <c r="D618" s="6"/>
      <c r="E618" s="41"/>
      <c r="F618" s="2"/>
      <c r="G618" s="2"/>
      <c r="H618" s="2"/>
      <c r="I618" s="2"/>
      <c r="J618" s="42"/>
      <c r="K618" s="42"/>
      <c r="L618" s="43"/>
      <c r="M618" s="29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29"/>
      <c r="B619" s="6"/>
      <c r="C619" s="6"/>
      <c r="D619" s="6"/>
      <c r="E619" s="41"/>
      <c r="F619" s="2"/>
      <c r="G619" s="2"/>
      <c r="H619" s="2"/>
      <c r="I619" s="2"/>
      <c r="J619" s="42"/>
      <c r="K619" s="42"/>
      <c r="L619" s="43"/>
      <c r="M619" s="29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29"/>
      <c r="B620" s="6"/>
      <c r="C620" s="6"/>
      <c r="D620" s="6"/>
      <c r="E620" s="41"/>
      <c r="F620" s="2"/>
      <c r="G620" s="2"/>
      <c r="H620" s="2"/>
      <c r="I620" s="2"/>
      <c r="J620" s="42"/>
      <c r="K620" s="42"/>
      <c r="L620" s="43"/>
      <c r="M620" s="29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29"/>
      <c r="B621" s="6"/>
      <c r="C621" s="6"/>
      <c r="D621" s="6"/>
      <c r="E621" s="41"/>
      <c r="F621" s="2"/>
      <c r="G621" s="2"/>
      <c r="H621" s="2"/>
      <c r="I621" s="2"/>
      <c r="J621" s="42"/>
      <c r="K621" s="42"/>
      <c r="L621" s="43"/>
      <c r="M621" s="29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29"/>
      <c r="B622" s="6"/>
      <c r="C622" s="6"/>
      <c r="D622" s="6"/>
      <c r="E622" s="41"/>
      <c r="F622" s="2"/>
      <c r="G622" s="2"/>
      <c r="H622" s="2"/>
      <c r="I622" s="2"/>
      <c r="J622" s="42"/>
      <c r="K622" s="42"/>
      <c r="L622" s="43"/>
      <c r="M622" s="29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29"/>
      <c r="B623" s="6"/>
      <c r="C623" s="6"/>
      <c r="D623" s="6"/>
      <c r="E623" s="41"/>
      <c r="F623" s="2"/>
      <c r="G623" s="2"/>
      <c r="H623" s="2"/>
      <c r="I623" s="2"/>
      <c r="J623" s="42"/>
      <c r="K623" s="42"/>
      <c r="L623" s="43"/>
      <c r="M623" s="29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29"/>
      <c r="B624" s="6"/>
      <c r="C624" s="6"/>
      <c r="D624" s="6"/>
      <c r="E624" s="41"/>
      <c r="F624" s="2"/>
      <c r="G624" s="2"/>
      <c r="H624" s="2"/>
      <c r="I624" s="2"/>
      <c r="J624" s="42"/>
      <c r="K624" s="42"/>
      <c r="L624" s="43"/>
      <c r="M624" s="29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29"/>
      <c r="B625" s="6"/>
      <c r="C625" s="6"/>
      <c r="D625" s="6"/>
      <c r="E625" s="41"/>
      <c r="F625" s="2"/>
      <c r="G625" s="2"/>
      <c r="H625" s="2"/>
      <c r="I625" s="2"/>
      <c r="J625" s="42"/>
      <c r="K625" s="42"/>
      <c r="L625" s="43"/>
      <c r="M625" s="29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29"/>
      <c r="B626" s="6"/>
      <c r="C626" s="6"/>
      <c r="D626" s="6"/>
      <c r="E626" s="41"/>
      <c r="F626" s="2"/>
      <c r="G626" s="2"/>
      <c r="H626" s="2"/>
      <c r="I626" s="2"/>
      <c r="J626" s="42"/>
      <c r="K626" s="42"/>
      <c r="L626" s="43"/>
      <c r="M626" s="29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29"/>
      <c r="B627" s="6"/>
      <c r="C627" s="6"/>
      <c r="D627" s="6"/>
      <c r="E627" s="41"/>
      <c r="F627" s="2"/>
      <c r="G627" s="2"/>
      <c r="H627" s="2"/>
      <c r="I627" s="2"/>
      <c r="J627" s="42"/>
      <c r="K627" s="42"/>
      <c r="L627" s="43"/>
      <c r="M627" s="29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29"/>
      <c r="B628" s="6"/>
      <c r="C628" s="6"/>
      <c r="D628" s="6"/>
      <c r="E628" s="41"/>
      <c r="F628" s="2"/>
      <c r="G628" s="2"/>
      <c r="H628" s="2"/>
      <c r="I628" s="2"/>
      <c r="J628" s="42"/>
      <c r="K628" s="42"/>
      <c r="L628" s="43"/>
      <c r="M628" s="29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29"/>
      <c r="B629" s="6"/>
      <c r="C629" s="6"/>
      <c r="D629" s="6"/>
      <c r="E629" s="41"/>
      <c r="F629" s="2"/>
      <c r="G629" s="2"/>
      <c r="H629" s="2"/>
      <c r="I629" s="2"/>
      <c r="J629" s="42"/>
      <c r="K629" s="42"/>
      <c r="L629" s="43"/>
      <c r="M629" s="29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29"/>
      <c r="B630" s="6"/>
      <c r="C630" s="6"/>
      <c r="D630" s="6"/>
      <c r="E630" s="41"/>
      <c r="F630" s="2"/>
      <c r="G630" s="2"/>
      <c r="H630" s="2"/>
      <c r="I630" s="2"/>
      <c r="J630" s="42"/>
      <c r="K630" s="42"/>
      <c r="L630" s="43"/>
      <c r="M630" s="29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29"/>
      <c r="B631" s="6"/>
      <c r="C631" s="6"/>
      <c r="D631" s="6"/>
      <c r="E631" s="41"/>
      <c r="F631" s="2"/>
      <c r="G631" s="2"/>
      <c r="H631" s="2"/>
      <c r="I631" s="2"/>
      <c r="J631" s="42"/>
      <c r="K631" s="42"/>
      <c r="L631" s="43"/>
      <c r="M631" s="29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29"/>
      <c r="B632" s="6"/>
      <c r="C632" s="6"/>
      <c r="D632" s="6"/>
      <c r="E632" s="41"/>
      <c r="F632" s="2"/>
      <c r="G632" s="2"/>
      <c r="H632" s="2"/>
      <c r="I632" s="2"/>
      <c r="J632" s="42"/>
      <c r="K632" s="42"/>
      <c r="L632" s="43"/>
      <c r="M632" s="29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29"/>
      <c r="B633" s="6"/>
      <c r="C633" s="6"/>
      <c r="D633" s="6"/>
      <c r="E633" s="41"/>
      <c r="F633" s="2"/>
      <c r="G633" s="2"/>
      <c r="H633" s="2"/>
      <c r="I633" s="2"/>
      <c r="J633" s="42"/>
      <c r="K633" s="42"/>
      <c r="L633" s="43"/>
      <c r="M633" s="29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29"/>
      <c r="B634" s="6"/>
      <c r="C634" s="6"/>
      <c r="D634" s="6"/>
      <c r="E634" s="41"/>
      <c r="F634" s="2"/>
      <c r="G634" s="2"/>
      <c r="H634" s="2"/>
      <c r="I634" s="2"/>
      <c r="J634" s="42"/>
      <c r="K634" s="42"/>
      <c r="L634" s="43"/>
      <c r="M634" s="29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29"/>
      <c r="B635" s="6"/>
      <c r="C635" s="6"/>
      <c r="D635" s="6"/>
      <c r="E635" s="41"/>
      <c r="F635" s="2"/>
      <c r="G635" s="2"/>
      <c r="H635" s="2"/>
      <c r="I635" s="2"/>
      <c r="J635" s="42"/>
      <c r="K635" s="42"/>
      <c r="L635" s="43"/>
      <c r="M635" s="29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29"/>
      <c r="B636" s="6"/>
      <c r="C636" s="6"/>
      <c r="D636" s="6"/>
      <c r="E636" s="41"/>
      <c r="F636" s="2"/>
      <c r="G636" s="2"/>
      <c r="H636" s="2"/>
      <c r="I636" s="2"/>
      <c r="J636" s="42"/>
      <c r="K636" s="42"/>
      <c r="L636" s="43"/>
      <c r="M636" s="29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29"/>
      <c r="B637" s="6"/>
      <c r="C637" s="6"/>
      <c r="D637" s="6"/>
      <c r="E637" s="41"/>
      <c r="F637" s="2"/>
      <c r="G637" s="2"/>
      <c r="H637" s="2"/>
      <c r="I637" s="2"/>
      <c r="J637" s="42"/>
      <c r="K637" s="42"/>
      <c r="L637" s="43"/>
      <c r="M637" s="29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29"/>
      <c r="B638" s="6"/>
      <c r="C638" s="6"/>
      <c r="D638" s="6"/>
      <c r="E638" s="41"/>
      <c r="F638" s="2"/>
      <c r="G638" s="2"/>
      <c r="H638" s="2"/>
      <c r="I638" s="2"/>
      <c r="J638" s="42"/>
      <c r="K638" s="42"/>
      <c r="L638" s="43"/>
      <c r="M638" s="29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29"/>
      <c r="B639" s="6"/>
      <c r="C639" s="6"/>
      <c r="D639" s="6"/>
      <c r="E639" s="41"/>
      <c r="F639" s="2"/>
      <c r="G639" s="2"/>
      <c r="H639" s="2"/>
      <c r="I639" s="2"/>
      <c r="J639" s="42"/>
      <c r="K639" s="42"/>
      <c r="L639" s="43"/>
      <c r="M639" s="29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29"/>
      <c r="B640" s="6"/>
      <c r="C640" s="6"/>
      <c r="D640" s="6"/>
      <c r="E640" s="41"/>
      <c r="F640" s="2"/>
      <c r="G640" s="2"/>
      <c r="H640" s="2"/>
      <c r="I640" s="2"/>
      <c r="J640" s="42"/>
      <c r="K640" s="42"/>
      <c r="L640" s="43"/>
      <c r="M640" s="29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29"/>
      <c r="B641" s="6"/>
      <c r="C641" s="6"/>
      <c r="D641" s="6"/>
      <c r="E641" s="41"/>
      <c r="F641" s="2"/>
      <c r="G641" s="2"/>
      <c r="H641" s="2"/>
      <c r="I641" s="2"/>
      <c r="J641" s="42"/>
      <c r="K641" s="42"/>
      <c r="L641" s="43"/>
      <c r="M641" s="29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29"/>
      <c r="B642" s="6"/>
      <c r="C642" s="6"/>
      <c r="D642" s="6"/>
      <c r="E642" s="41"/>
      <c r="F642" s="2"/>
      <c r="G642" s="2"/>
      <c r="H642" s="2"/>
      <c r="I642" s="2"/>
      <c r="J642" s="42"/>
      <c r="K642" s="42"/>
      <c r="L642" s="43"/>
      <c r="M642" s="29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29"/>
      <c r="B643" s="6"/>
      <c r="C643" s="6"/>
      <c r="D643" s="6"/>
      <c r="E643" s="41"/>
      <c r="F643" s="2"/>
      <c r="G643" s="2"/>
      <c r="H643" s="2"/>
      <c r="I643" s="2"/>
      <c r="J643" s="42"/>
      <c r="K643" s="42"/>
      <c r="L643" s="43"/>
      <c r="M643" s="29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29"/>
      <c r="B644" s="6"/>
      <c r="C644" s="6"/>
      <c r="D644" s="6"/>
      <c r="E644" s="41"/>
      <c r="F644" s="2"/>
      <c r="G644" s="2"/>
      <c r="H644" s="2"/>
      <c r="I644" s="2"/>
      <c r="J644" s="42"/>
      <c r="K644" s="42"/>
      <c r="L644" s="43"/>
      <c r="M644" s="29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29"/>
      <c r="B645" s="6"/>
      <c r="C645" s="6"/>
      <c r="D645" s="6"/>
      <c r="E645" s="41"/>
      <c r="F645" s="2"/>
      <c r="G645" s="2"/>
      <c r="H645" s="2"/>
      <c r="I645" s="2"/>
      <c r="J645" s="42"/>
      <c r="K645" s="42"/>
      <c r="L645" s="43"/>
      <c r="M645" s="29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29"/>
      <c r="B646" s="6"/>
      <c r="C646" s="6"/>
      <c r="D646" s="6"/>
      <c r="E646" s="41"/>
      <c r="F646" s="2"/>
      <c r="G646" s="2"/>
      <c r="H646" s="2"/>
      <c r="I646" s="2"/>
      <c r="J646" s="42"/>
      <c r="K646" s="42"/>
      <c r="L646" s="43"/>
      <c r="M646" s="29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29"/>
      <c r="B647" s="6"/>
      <c r="C647" s="6"/>
      <c r="D647" s="6"/>
      <c r="E647" s="41"/>
      <c r="F647" s="2"/>
      <c r="G647" s="2"/>
      <c r="H647" s="2"/>
      <c r="I647" s="2"/>
      <c r="J647" s="42"/>
      <c r="K647" s="42"/>
      <c r="L647" s="43"/>
      <c r="M647" s="29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29"/>
      <c r="B648" s="6"/>
      <c r="C648" s="6"/>
      <c r="D648" s="6"/>
      <c r="E648" s="41"/>
      <c r="F648" s="2"/>
      <c r="G648" s="2"/>
      <c r="H648" s="2"/>
      <c r="I648" s="2"/>
      <c r="J648" s="42"/>
      <c r="K648" s="42"/>
      <c r="L648" s="43"/>
      <c r="M648" s="29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29"/>
      <c r="B649" s="6"/>
      <c r="C649" s="6"/>
      <c r="D649" s="6"/>
      <c r="E649" s="41"/>
      <c r="F649" s="2"/>
      <c r="G649" s="2"/>
      <c r="H649" s="2"/>
      <c r="I649" s="2"/>
      <c r="J649" s="42"/>
      <c r="K649" s="42"/>
      <c r="L649" s="43"/>
      <c r="M649" s="29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29"/>
      <c r="B650" s="6"/>
      <c r="C650" s="6"/>
      <c r="D650" s="6"/>
      <c r="E650" s="41"/>
      <c r="F650" s="2"/>
      <c r="G650" s="2"/>
      <c r="H650" s="2"/>
      <c r="I650" s="2"/>
      <c r="J650" s="42"/>
      <c r="K650" s="42"/>
      <c r="L650" s="43"/>
      <c r="M650" s="29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29"/>
      <c r="B651" s="6"/>
      <c r="C651" s="6"/>
      <c r="D651" s="6"/>
      <c r="E651" s="41"/>
      <c r="F651" s="2"/>
      <c r="G651" s="2"/>
      <c r="H651" s="2"/>
      <c r="I651" s="2"/>
      <c r="J651" s="42"/>
      <c r="K651" s="42"/>
      <c r="L651" s="43"/>
      <c r="M651" s="29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29"/>
      <c r="B652" s="6"/>
      <c r="C652" s="6"/>
      <c r="D652" s="6"/>
      <c r="E652" s="41"/>
      <c r="F652" s="2"/>
      <c r="G652" s="2"/>
      <c r="H652" s="2"/>
      <c r="I652" s="2"/>
      <c r="J652" s="42"/>
      <c r="K652" s="42"/>
      <c r="L652" s="43"/>
      <c r="M652" s="29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29"/>
      <c r="B653" s="6"/>
      <c r="C653" s="6"/>
      <c r="D653" s="6"/>
      <c r="E653" s="41"/>
      <c r="F653" s="2"/>
      <c r="G653" s="2"/>
      <c r="H653" s="2"/>
      <c r="I653" s="2"/>
      <c r="J653" s="42"/>
      <c r="K653" s="42"/>
      <c r="L653" s="43"/>
      <c r="M653" s="29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29"/>
      <c r="B654" s="6"/>
      <c r="C654" s="6"/>
      <c r="D654" s="6"/>
      <c r="E654" s="41"/>
      <c r="F654" s="2"/>
      <c r="G654" s="2"/>
      <c r="H654" s="2"/>
      <c r="I654" s="2"/>
      <c r="J654" s="42"/>
      <c r="K654" s="42"/>
      <c r="L654" s="43"/>
      <c r="M654" s="29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29"/>
      <c r="B655" s="6"/>
      <c r="C655" s="6"/>
      <c r="D655" s="6"/>
      <c r="E655" s="41"/>
      <c r="F655" s="2"/>
      <c r="G655" s="2"/>
      <c r="H655" s="2"/>
      <c r="I655" s="2"/>
      <c r="J655" s="42"/>
      <c r="K655" s="42"/>
      <c r="L655" s="43"/>
      <c r="M655" s="29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29"/>
      <c r="B656" s="6"/>
      <c r="C656" s="6"/>
      <c r="D656" s="6"/>
      <c r="E656" s="41"/>
      <c r="F656" s="2"/>
      <c r="G656" s="2"/>
      <c r="H656" s="2"/>
      <c r="I656" s="2"/>
      <c r="J656" s="42"/>
      <c r="K656" s="42"/>
      <c r="L656" s="43"/>
      <c r="M656" s="29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29"/>
      <c r="B657" s="6"/>
      <c r="C657" s="6"/>
      <c r="D657" s="6"/>
      <c r="E657" s="41"/>
      <c r="F657" s="2"/>
      <c r="G657" s="2"/>
      <c r="H657" s="2"/>
      <c r="I657" s="2"/>
      <c r="J657" s="42"/>
      <c r="K657" s="42"/>
      <c r="L657" s="43"/>
      <c r="M657" s="29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29"/>
      <c r="B658" s="6"/>
      <c r="C658" s="6"/>
      <c r="D658" s="6"/>
      <c r="E658" s="41"/>
      <c r="F658" s="2"/>
      <c r="G658" s="2"/>
      <c r="H658" s="2"/>
      <c r="I658" s="2"/>
      <c r="J658" s="42"/>
      <c r="K658" s="42"/>
      <c r="L658" s="43"/>
      <c r="M658" s="29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29"/>
      <c r="B659" s="6"/>
      <c r="C659" s="6"/>
      <c r="D659" s="6"/>
      <c r="E659" s="41"/>
      <c r="F659" s="2"/>
      <c r="G659" s="2"/>
      <c r="H659" s="2"/>
      <c r="I659" s="2"/>
      <c r="J659" s="42"/>
      <c r="K659" s="42"/>
      <c r="L659" s="43"/>
      <c r="M659" s="29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29"/>
      <c r="B660" s="6"/>
      <c r="C660" s="6"/>
      <c r="D660" s="6"/>
      <c r="E660" s="41"/>
      <c r="F660" s="2"/>
      <c r="G660" s="2"/>
      <c r="H660" s="2"/>
      <c r="I660" s="2"/>
      <c r="J660" s="42"/>
      <c r="K660" s="42"/>
      <c r="L660" s="43"/>
      <c r="M660" s="29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29"/>
      <c r="B661" s="6"/>
      <c r="C661" s="6"/>
      <c r="D661" s="6"/>
      <c r="E661" s="41"/>
      <c r="F661" s="2"/>
      <c r="G661" s="2"/>
      <c r="H661" s="2"/>
      <c r="I661" s="2"/>
      <c r="J661" s="42"/>
      <c r="K661" s="42"/>
      <c r="L661" s="43"/>
      <c r="M661" s="29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29"/>
      <c r="B662" s="6"/>
      <c r="C662" s="6"/>
      <c r="D662" s="6"/>
      <c r="E662" s="41"/>
      <c r="F662" s="2"/>
      <c r="G662" s="2"/>
      <c r="H662" s="2"/>
      <c r="I662" s="2"/>
      <c r="J662" s="42"/>
      <c r="K662" s="42"/>
      <c r="L662" s="43"/>
      <c r="M662" s="29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29"/>
      <c r="B663" s="6"/>
      <c r="C663" s="6"/>
      <c r="D663" s="6"/>
      <c r="E663" s="41"/>
      <c r="F663" s="2"/>
      <c r="G663" s="2"/>
      <c r="H663" s="2"/>
      <c r="I663" s="2"/>
      <c r="J663" s="42"/>
      <c r="K663" s="42"/>
      <c r="L663" s="43"/>
      <c r="M663" s="29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29"/>
      <c r="B664" s="6"/>
      <c r="C664" s="6"/>
      <c r="D664" s="6"/>
      <c r="E664" s="41"/>
      <c r="F664" s="2"/>
      <c r="G664" s="2"/>
      <c r="H664" s="2"/>
      <c r="I664" s="2"/>
      <c r="J664" s="42"/>
      <c r="K664" s="42"/>
      <c r="L664" s="43"/>
      <c r="M664" s="29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29"/>
      <c r="B665" s="6"/>
      <c r="C665" s="6"/>
      <c r="D665" s="6"/>
      <c r="E665" s="41"/>
      <c r="F665" s="2"/>
      <c r="G665" s="2"/>
      <c r="H665" s="2"/>
      <c r="I665" s="2"/>
      <c r="J665" s="42"/>
      <c r="K665" s="42"/>
      <c r="L665" s="43"/>
      <c r="M665" s="29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29"/>
      <c r="B666" s="6"/>
      <c r="C666" s="6"/>
      <c r="D666" s="6"/>
      <c r="E666" s="41"/>
      <c r="F666" s="2"/>
      <c r="G666" s="2"/>
      <c r="H666" s="2"/>
      <c r="I666" s="2"/>
      <c r="J666" s="42"/>
      <c r="K666" s="42"/>
      <c r="L666" s="43"/>
      <c r="M666" s="29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29"/>
      <c r="B667" s="6"/>
      <c r="C667" s="6"/>
      <c r="D667" s="6"/>
      <c r="E667" s="41"/>
      <c r="F667" s="2"/>
      <c r="G667" s="2"/>
      <c r="H667" s="2"/>
      <c r="I667" s="2"/>
      <c r="J667" s="42"/>
      <c r="K667" s="42"/>
      <c r="L667" s="43"/>
      <c r="M667" s="29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29"/>
      <c r="B668" s="6"/>
      <c r="C668" s="6"/>
      <c r="D668" s="6"/>
      <c r="E668" s="41"/>
      <c r="F668" s="2"/>
      <c r="G668" s="2"/>
      <c r="H668" s="2"/>
      <c r="I668" s="2"/>
      <c r="J668" s="42"/>
      <c r="K668" s="42"/>
      <c r="L668" s="43"/>
      <c r="M668" s="29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29"/>
      <c r="B669" s="6"/>
      <c r="C669" s="6"/>
      <c r="D669" s="6"/>
      <c r="E669" s="41"/>
      <c r="F669" s="2"/>
      <c r="G669" s="2"/>
      <c r="H669" s="2"/>
      <c r="I669" s="2"/>
      <c r="J669" s="42"/>
      <c r="K669" s="42"/>
      <c r="L669" s="43"/>
      <c r="M669" s="29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29"/>
      <c r="B670" s="6"/>
      <c r="C670" s="6"/>
      <c r="D670" s="6"/>
      <c r="E670" s="41"/>
      <c r="F670" s="2"/>
      <c r="G670" s="2"/>
      <c r="H670" s="2"/>
      <c r="I670" s="2"/>
      <c r="J670" s="42"/>
      <c r="K670" s="42"/>
      <c r="L670" s="43"/>
      <c r="M670" s="29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29"/>
      <c r="B671" s="6"/>
      <c r="C671" s="6"/>
      <c r="D671" s="6"/>
      <c r="E671" s="41"/>
      <c r="F671" s="2"/>
      <c r="G671" s="2"/>
      <c r="H671" s="2"/>
      <c r="I671" s="2"/>
      <c r="J671" s="42"/>
      <c r="K671" s="42"/>
      <c r="L671" s="43"/>
      <c r="M671" s="29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29"/>
      <c r="B672" s="6"/>
      <c r="C672" s="6"/>
      <c r="D672" s="6"/>
      <c r="E672" s="41"/>
      <c r="F672" s="2"/>
      <c r="G672" s="2"/>
      <c r="H672" s="2"/>
      <c r="I672" s="2"/>
      <c r="J672" s="42"/>
      <c r="K672" s="42"/>
      <c r="L672" s="43"/>
      <c r="M672" s="29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29"/>
      <c r="B673" s="6"/>
      <c r="C673" s="6"/>
      <c r="D673" s="6"/>
      <c r="E673" s="41"/>
      <c r="F673" s="2"/>
      <c r="G673" s="2"/>
      <c r="H673" s="2"/>
      <c r="I673" s="2"/>
      <c r="J673" s="42"/>
      <c r="K673" s="42"/>
      <c r="L673" s="43"/>
      <c r="M673" s="29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29"/>
      <c r="B674" s="6"/>
      <c r="C674" s="6"/>
      <c r="D674" s="6"/>
      <c r="E674" s="41"/>
      <c r="F674" s="2"/>
      <c r="G674" s="2"/>
      <c r="H674" s="2"/>
      <c r="I674" s="2"/>
      <c r="J674" s="42"/>
      <c r="K674" s="42"/>
      <c r="L674" s="43"/>
      <c r="M674" s="29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29"/>
      <c r="B675" s="6"/>
      <c r="C675" s="6"/>
      <c r="D675" s="6"/>
      <c r="E675" s="41"/>
      <c r="F675" s="2"/>
      <c r="G675" s="2"/>
      <c r="H675" s="2"/>
      <c r="I675" s="2"/>
      <c r="J675" s="42"/>
      <c r="K675" s="42"/>
      <c r="L675" s="43"/>
      <c r="M675" s="29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29"/>
      <c r="B676" s="6"/>
      <c r="C676" s="6"/>
      <c r="D676" s="6"/>
      <c r="E676" s="41"/>
      <c r="F676" s="2"/>
      <c r="G676" s="2"/>
      <c r="H676" s="2"/>
      <c r="I676" s="2"/>
      <c r="J676" s="42"/>
      <c r="K676" s="42"/>
      <c r="L676" s="43"/>
      <c r="M676" s="29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29"/>
      <c r="B677" s="6"/>
      <c r="C677" s="6"/>
      <c r="D677" s="6"/>
      <c r="E677" s="41"/>
      <c r="F677" s="2"/>
      <c r="G677" s="2"/>
      <c r="H677" s="2"/>
      <c r="I677" s="2"/>
      <c r="J677" s="42"/>
      <c r="K677" s="42"/>
      <c r="L677" s="43"/>
      <c r="M677" s="29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29"/>
      <c r="B678" s="6"/>
      <c r="C678" s="6"/>
      <c r="D678" s="6"/>
      <c r="E678" s="41"/>
      <c r="F678" s="2"/>
      <c r="G678" s="2"/>
      <c r="H678" s="2"/>
      <c r="I678" s="2"/>
      <c r="J678" s="42"/>
      <c r="K678" s="42"/>
      <c r="L678" s="43"/>
      <c r="M678" s="29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29"/>
      <c r="B679" s="6"/>
      <c r="C679" s="6"/>
      <c r="D679" s="6"/>
      <c r="E679" s="41"/>
      <c r="F679" s="2"/>
      <c r="G679" s="2"/>
      <c r="H679" s="2"/>
      <c r="I679" s="2"/>
      <c r="J679" s="42"/>
      <c r="K679" s="42"/>
      <c r="L679" s="43"/>
      <c r="M679" s="29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29"/>
      <c r="B680" s="6"/>
      <c r="C680" s="6"/>
      <c r="D680" s="6"/>
      <c r="E680" s="41"/>
      <c r="F680" s="2"/>
      <c r="G680" s="2"/>
      <c r="H680" s="2"/>
      <c r="I680" s="2"/>
      <c r="J680" s="42"/>
      <c r="K680" s="42"/>
      <c r="L680" s="43"/>
      <c r="M680" s="29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29"/>
      <c r="B681" s="6"/>
      <c r="C681" s="6"/>
      <c r="D681" s="6"/>
      <c r="E681" s="41"/>
      <c r="F681" s="2"/>
      <c r="G681" s="2"/>
      <c r="H681" s="2"/>
      <c r="I681" s="2"/>
      <c r="J681" s="42"/>
      <c r="K681" s="42"/>
      <c r="L681" s="43"/>
      <c r="M681" s="29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29"/>
      <c r="B682" s="6"/>
      <c r="C682" s="6"/>
      <c r="D682" s="6"/>
      <c r="E682" s="41"/>
      <c r="F682" s="2"/>
      <c r="G682" s="2"/>
      <c r="H682" s="2"/>
      <c r="I682" s="2"/>
      <c r="J682" s="42"/>
      <c r="K682" s="42"/>
      <c r="L682" s="43"/>
      <c r="M682" s="29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29"/>
      <c r="B683" s="6"/>
      <c r="C683" s="6"/>
      <c r="D683" s="6"/>
      <c r="E683" s="41"/>
      <c r="F683" s="2"/>
      <c r="G683" s="2"/>
      <c r="H683" s="2"/>
      <c r="I683" s="2"/>
      <c r="J683" s="42"/>
      <c r="K683" s="42"/>
      <c r="L683" s="43"/>
      <c r="M683" s="29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29"/>
      <c r="B684" s="6"/>
      <c r="C684" s="6"/>
      <c r="D684" s="6"/>
      <c r="E684" s="41"/>
      <c r="F684" s="2"/>
      <c r="G684" s="2"/>
      <c r="H684" s="2"/>
      <c r="I684" s="2"/>
      <c r="J684" s="42"/>
      <c r="K684" s="42"/>
      <c r="L684" s="43"/>
      <c r="M684" s="29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29"/>
      <c r="B685" s="6"/>
      <c r="C685" s="6"/>
      <c r="D685" s="6"/>
      <c r="E685" s="41"/>
      <c r="F685" s="2"/>
      <c r="G685" s="2"/>
      <c r="H685" s="2"/>
      <c r="I685" s="2"/>
      <c r="J685" s="42"/>
      <c r="K685" s="42"/>
      <c r="L685" s="43"/>
      <c r="M685" s="29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29"/>
      <c r="B686" s="6"/>
      <c r="C686" s="6"/>
      <c r="D686" s="6"/>
      <c r="E686" s="41"/>
      <c r="F686" s="2"/>
      <c r="G686" s="2"/>
      <c r="H686" s="2"/>
      <c r="I686" s="2"/>
      <c r="J686" s="42"/>
      <c r="K686" s="42"/>
      <c r="L686" s="43"/>
      <c r="M686" s="29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29"/>
      <c r="B687" s="6"/>
      <c r="C687" s="6"/>
      <c r="D687" s="6"/>
      <c r="E687" s="41"/>
      <c r="F687" s="2"/>
      <c r="G687" s="2"/>
      <c r="H687" s="2"/>
      <c r="I687" s="2"/>
      <c r="J687" s="42"/>
      <c r="K687" s="42"/>
      <c r="L687" s="43"/>
      <c r="M687" s="29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29"/>
      <c r="B688" s="6"/>
      <c r="C688" s="6"/>
      <c r="D688" s="6"/>
      <c r="E688" s="41"/>
      <c r="F688" s="2"/>
      <c r="G688" s="2"/>
      <c r="H688" s="2"/>
      <c r="I688" s="2"/>
      <c r="J688" s="42"/>
      <c r="K688" s="42"/>
      <c r="L688" s="43"/>
      <c r="M688" s="29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29"/>
      <c r="B689" s="6"/>
      <c r="C689" s="6"/>
      <c r="D689" s="6"/>
      <c r="E689" s="41"/>
      <c r="F689" s="2"/>
      <c r="G689" s="2"/>
      <c r="H689" s="2"/>
      <c r="I689" s="2"/>
      <c r="J689" s="42"/>
      <c r="K689" s="42"/>
      <c r="L689" s="43"/>
      <c r="M689" s="29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29"/>
      <c r="B690" s="6"/>
      <c r="C690" s="6"/>
      <c r="D690" s="6"/>
      <c r="E690" s="41"/>
      <c r="F690" s="2"/>
      <c r="G690" s="2"/>
      <c r="H690" s="2"/>
      <c r="I690" s="2"/>
      <c r="J690" s="42"/>
      <c r="K690" s="42"/>
      <c r="L690" s="43"/>
      <c r="M690" s="29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29"/>
      <c r="B691" s="6"/>
      <c r="C691" s="6"/>
      <c r="D691" s="6"/>
      <c r="E691" s="41"/>
      <c r="F691" s="2"/>
      <c r="G691" s="2"/>
      <c r="H691" s="2"/>
      <c r="I691" s="2"/>
      <c r="J691" s="42"/>
      <c r="K691" s="42"/>
      <c r="L691" s="43"/>
      <c r="M691" s="29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29"/>
      <c r="B692" s="6"/>
      <c r="C692" s="6"/>
      <c r="D692" s="6"/>
      <c r="E692" s="41"/>
      <c r="F692" s="2"/>
      <c r="G692" s="2"/>
      <c r="H692" s="2"/>
      <c r="I692" s="2"/>
      <c r="J692" s="42"/>
      <c r="K692" s="42"/>
      <c r="L692" s="43"/>
      <c r="M692" s="29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29"/>
      <c r="B693" s="6"/>
      <c r="C693" s="6"/>
      <c r="D693" s="6"/>
      <c r="E693" s="41"/>
      <c r="F693" s="2"/>
      <c r="G693" s="2"/>
      <c r="H693" s="2"/>
      <c r="I693" s="2"/>
      <c r="J693" s="42"/>
      <c r="K693" s="42"/>
      <c r="L693" s="43"/>
      <c r="M693" s="29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29"/>
      <c r="B694" s="6"/>
      <c r="C694" s="6"/>
      <c r="D694" s="6"/>
      <c r="E694" s="41"/>
      <c r="F694" s="2"/>
      <c r="G694" s="2"/>
      <c r="H694" s="2"/>
      <c r="I694" s="2"/>
      <c r="J694" s="42"/>
      <c r="K694" s="42"/>
      <c r="L694" s="43"/>
      <c r="M694" s="29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29"/>
      <c r="B695" s="6"/>
      <c r="C695" s="6"/>
      <c r="D695" s="6"/>
      <c r="E695" s="41"/>
      <c r="F695" s="2"/>
      <c r="G695" s="2"/>
      <c r="H695" s="2"/>
      <c r="I695" s="2"/>
      <c r="J695" s="42"/>
      <c r="K695" s="42"/>
      <c r="L695" s="43"/>
      <c r="M695" s="29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29"/>
      <c r="B696" s="6"/>
      <c r="C696" s="6"/>
      <c r="D696" s="6"/>
      <c r="E696" s="41"/>
      <c r="F696" s="2"/>
      <c r="G696" s="2"/>
      <c r="H696" s="2"/>
      <c r="I696" s="2"/>
      <c r="J696" s="42"/>
      <c r="K696" s="42"/>
      <c r="L696" s="43"/>
      <c r="M696" s="29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29"/>
      <c r="B697" s="6"/>
      <c r="C697" s="6"/>
      <c r="D697" s="6"/>
      <c r="E697" s="41"/>
      <c r="F697" s="2"/>
      <c r="G697" s="2"/>
      <c r="H697" s="2"/>
      <c r="I697" s="2"/>
      <c r="J697" s="42"/>
      <c r="K697" s="42"/>
      <c r="L697" s="43"/>
      <c r="M697" s="29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29"/>
      <c r="B698" s="6"/>
      <c r="C698" s="6"/>
      <c r="D698" s="6"/>
      <c r="E698" s="41"/>
      <c r="F698" s="2"/>
      <c r="G698" s="2"/>
      <c r="H698" s="2"/>
      <c r="I698" s="2"/>
      <c r="J698" s="42"/>
      <c r="K698" s="42"/>
      <c r="L698" s="43"/>
      <c r="M698" s="29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29"/>
      <c r="B699" s="6"/>
      <c r="C699" s="6"/>
      <c r="D699" s="6"/>
      <c r="E699" s="41"/>
      <c r="F699" s="2"/>
      <c r="G699" s="2"/>
      <c r="H699" s="2"/>
      <c r="I699" s="2"/>
      <c r="J699" s="42"/>
      <c r="K699" s="42"/>
      <c r="L699" s="43"/>
      <c r="M699" s="29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29"/>
      <c r="B700" s="6"/>
      <c r="C700" s="6"/>
      <c r="D700" s="6"/>
      <c r="E700" s="41"/>
      <c r="F700" s="2"/>
      <c r="G700" s="2"/>
      <c r="H700" s="2"/>
      <c r="I700" s="2"/>
      <c r="J700" s="42"/>
      <c r="K700" s="42"/>
      <c r="L700" s="43"/>
      <c r="M700" s="29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29"/>
      <c r="B701" s="6"/>
      <c r="C701" s="6"/>
      <c r="D701" s="6"/>
      <c r="E701" s="41"/>
      <c r="F701" s="2"/>
      <c r="G701" s="2"/>
      <c r="H701" s="2"/>
      <c r="I701" s="2"/>
      <c r="J701" s="42"/>
      <c r="K701" s="42"/>
      <c r="L701" s="43"/>
      <c r="M701" s="29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29"/>
      <c r="B702" s="6"/>
      <c r="C702" s="6"/>
      <c r="D702" s="6"/>
      <c r="E702" s="41"/>
      <c r="F702" s="2"/>
      <c r="G702" s="2"/>
      <c r="H702" s="2"/>
      <c r="I702" s="2"/>
      <c r="J702" s="42"/>
      <c r="K702" s="42"/>
      <c r="L702" s="43"/>
      <c r="M702" s="29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29"/>
      <c r="B703" s="6"/>
      <c r="C703" s="6"/>
      <c r="D703" s="6"/>
      <c r="E703" s="41"/>
      <c r="F703" s="2"/>
      <c r="G703" s="2"/>
      <c r="H703" s="2"/>
      <c r="I703" s="2"/>
      <c r="J703" s="42"/>
      <c r="K703" s="42"/>
      <c r="L703" s="43"/>
      <c r="M703" s="29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29"/>
      <c r="B704" s="6"/>
      <c r="C704" s="6"/>
      <c r="D704" s="6"/>
      <c r="E704" s="41"/>
      <c r="F704" s="2"/>
      <c r="G704" s="2"/>
      <c r="H704" s="2"/>
      <c r="I704" s="2"/>
      <c r="J704" s="42"/>
      <c r="K704" s="42"/>
      <c r="L704" s="43"/>
      <c r="M704" s="29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29"/>
      <c r="B705" s="6"/>
      <c r="C705" s="6"/>
      <c r="D705" s="6"/>
      <c r="E705" s="41"/>
      <c r="F705" s="2"/>
      <c r="G705" s="2"/>
      <c r="H705" s="2"/>
      <c r="I705" s="2"/>
      <c r="J705" s="42"/>
      <c r="K705" s="42"/>
      <c r="L705" s="43"/>
      <c r="M705" s="29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29"/>
      <c r="B706" s="6"/>
      <c r="C706" s="6"/>
      <c r="D706" s="6"/>
      <c r="E706" s="41"/>
      <c r="F706" s="2"/>
      <c r="G706" s="2"/>
      <c r="H706" s="2"/>
      <c r="I706" s="2"/>
      <c r="J706" s="42"/>
      <c r="K706" s="42"/>
      <c r="L706" s="43"/>
      <c r="M706" s="29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29"/>
      <c r="B707" s="6"/>
      <c r="C707" s="6"/>
      <c r="D707" s="6"/>
      <c r="E707" s="41"/>
      <c r="F707" s="2"/>
      <c r="G707" s="2"/>
      <c r="H707" s="2"/>
      <c r="I707" s="2"/>
      <c r="J707" s="42"/>
      <c r="K707" s="42"/>
      <c r="L707" s="43"/>
      <c r="M707" s="29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29"/>
      <c r="B708" s="6"/>
      <c r="C708" s="6"/>
      <c r="D708" s="6"/>
      <c r="E708" s="41"/>
      <c r="F708" s="2"/>
      <c r="G708" s="2"/>
      <c r="H708" s="2"/>
      <c r="I708" s="2"/>
      <c r="J708" s="42"/>
      <c r="K708" s="42"/>
      <c r="L708" s="43"/>
      <c r="M708" s="29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29"/>
      <c r="B709" s="6"/>
      <c r="C709" s="6"/>
      <c r="D709" s="6"/>
      <c r="E709" s="41"/>
      <c r="F709" s="2"/>
      <c r="G709" s="2"/>
      <c r="H709" s="2"/>
      <c r="I709" s="2"/>
      <c r="J709" s="42"/>
      <c r="K709" s="42"/>
      <c r="L709" s="43"/>
      <c r="M709" s="29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29"/>
      <c r="B710" s="6"/>
      <c r="C710" s="6"/>
      <c r="D710" s="6"/>
      <c r="E710" s="41"/>
      <c r="F710" s="2"/>
      <c r="G710" s="2"/>
      <c r="H710" s="2"/>
      <c r="I710" s="2"/>
      <c r="J710" s="42"/>
      <c r="K710" s="42"/>
      <c r="L710" s="43"/>
      <c r="M710" s="29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29"/>
      <c r="B711" s="6"/>
      <c r="C711" s="6"/>
      <c r="D711" s="6"/>
      <c r="E711" s="41"/>
      <c r="F711" s="2"/>
      <c r="G711" s="2"/>
      <c r="H711" s="2"/>
      <c r="I711" s="2"/>
      <c r="J711" s="42"/>
      <c r="K711" s="42"/>
      <c r="L711" s="43"/>
      <c r="M711" s="29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29"/>
      <c r="B712" s="6"/>
      <c r="C712" s="6"/>
      <c r="D712" s="6"/>
      <c r="E712" s="41"/>
      <c r="F712" s="2"/>
      <c r="G712" s="2"/>
      <c r="H712" s="2"/>
      <c r="I712" s="2"/>
      <c r="J712" s="42"/>
      <c r="K712" s="42"/>
      <c r="L712" s="43"/>
      <c r="M712" s="29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29"/>
      <c r="B713" s="6"/>
      <c r="C713" s="6"/>
      <c r="D713" s="6"/>
      <c r="E713" s="41"/>
      <c r="F713" s="2"/>
      <c r="G713" s="2"/>
      <c r="H713" s="2"/>
      <c r="I713" s="2"/>
      <c r="J713" s="42"/>
      <c r="K713" s="42"/>
      <c r="L713" s="43"/>
      <c r="M713" s="29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29"/>
      <c r="B714" s="6"/>
      <c r="C714" s="6"/>
      <c r="D714" s="6"/>
      <c r="E714" s="41"/>
      <c r="F714" s="2"/>
      <c r="G714" s="2"/>
      <c r="H714" s="2"/>
      <c r="I714" s="2"/>
      <c r="J714" s="42"/>
      <c r="K714" s="42"/>
      <c r="L714" s="43"/>
      <c r="M714" s="29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29"/>
      <c r="B715" s="6"/>
      <c r="C715" s="6"/>
      <c r="D715" s="6"/>
      <c r="E715" s="41"/>
      <c r="F715" s="2"/>
      <c r="G715" s="2"/>
      <c r="H715" s="2"/>
      <c r="I715" s="2"/>
      <c r="J715" s="42"/>
      <c r="K715" s="42"/>
      <c r="L715" s="43"/>
      <c r="M715" s="29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29"/>
      <c r="B716" s="6"/>
      <c r="C716" s="6"/>
      <c r="D716" s="6"/>
      <c r="E716" s="41"/>
      <c r="F716" s="2"/>
      <c r="G716" s="2"/>
      <c r="H716" s="2"/>
      <c r="I716" s="2"/>
      <c r="J716" s="42"/>
      <c r="K716" s="42"/>
      <c r="L716" s="43"/>
      <c r="M716" s="29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29"/>
      <c r="B717" s="6"/>
      <c r="C717" s="6"/>
      <c r="D717" s="6"/>
      <c r="E717" s="41"/>
      <c r="F717" s="2"/>
      <c r="G717" s="2"/>
      <c r="H717" s="2"/>
      <c r="I717" s="2"/>
      <c r="J717" s="42"/>
      <c r="K717" s="42"/>
      <c r="L717" s="43"/>
      <c r="M717" s="29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29"/>
      <c r="B718" s="6"/>
      <c r="C718" s="6"/>
      <c r="D718" s="6"/>
      <c r="E718" s="41"/>
      <c r="F718" s="2"/>
      <c r="G718" s="2"/>
      <c r="H718" s="2"/>
      <c r="I718" s="2"/>
      <c r="J718" s="42"/>
      <c r="K718" s="42"/>
      <c r="L718" s="43"/>
      <c r="M718" s="29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29"/>
      <c r="B719" s="6"/>
      <c r="C719" s="6"/>
      <c r="D719" s="6"/>
      <c r="E719" s="41"/>
      <c r="F719" s="2"/>
      <c r="G719" s="2"/>
      <c r="H719" s="2"/>
      <c r="I719" s="2"/>
      <c r="J719" s="42"/>
      <c r="K719" s="42"/>
      <c r="L719" s="43"/>
      <c r="M719" s="29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29"/>
      <c r="B720" s="6"/>
      <c r="C720" s="6"/>
      <c r="D720" s="6"/>
      <c r="E720" s="41"/>
      <c r="F720" s="2"/>
      <c r="G720" s="2"/>
      <c r="H720" s="2"/>
      <c r="I720" s="2"/>
      <c r="J720" s="42"/>
      <c r="K720" s="42"/>
      <c r="L720" s="43"/>
      <c r="M720" s="29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29"/>
      <c r="B721" s="6"/>
      <c r="C721" s="6"/>
      <c r="D721" s="6"/>
      <c r="E721" s="41"/>
      <c r="F721" s="2"/>
      <c r="G721" s="2"/>
      <c r="H721" s="2"/>
      <c r="I721" s="2"/>
      <c r="J721" s="42"/>
      <c r="K721" s="42"/>
      <c r="L721" s="43"/>
      <c r="M721" s="29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29"/>
      <c r="B722" s="6"/>
      <c r="C722" s="6"/>
      <c r="D722" s="6"/>
      <c r="E722" s="41"/>
      <c r="F722" s="2"/>
      <c r="G722" s="2"/>
      <c r="H722" s="2"/>
      <c r="I722" s="2"/>
      <c r="J722" s="42"/>
      <c r="K722" s="42"/>
      <c r="L722" s="43"/>
      <c r="M722" s="29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29"/>
      <c r="B723" s="6"/>
      <c r="C723" s="6"/>
      <c r="D723" s="6"/>
      <c r="E723" s="41"/>
      <c r="F723" s="2"/>
      <c r="G723" s="2"/>
      <c r="H723" s="2"/>
      <c r="I723" s="2"/>
      <c r="J723" s="42"/>
      <c r="K723" s="42"/>
      <c r="L723" s="43"/>
      <c r="M723" s="29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29"/>
      <c r="B724" s="6"/>
      <c r="C724" s="6"/>
      <c r="D724" s="6"/>
      <c r="E724" s="41"/>
      <c r="F724" s="2"/>
      <c r="G724" s="2"/>
      <c r="H724" s="2"/>
      <c r="I724" s="2"/>
      <c r="J724" s="42"/>
      <c r="K724" s="42"/>
      <c r="L724" s="43"/>
      <c r="M724" s="29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29"/>
      <c r="B725" s="6"/>
      <c r="C725" s="6"/>
      <c r="D725" s="6"/>
      <c r="E725" s="41"/>
      <c r="F725" s="2"/>
      <c r="G725" s="2"/>
      <c r="H725" s="2"/>
      <c r="I725" s="2"/>
      <c r="J725" s="42"/>
      <c r="K725" s="42"/>
      <c r="L725" s="43"/>
      <c r="M725" s="29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29"/>
      <c r="B726" s="6"/>
      <c r="C726" s="6"/>
      <c r="D726" s="6"/>
      <c r="E726" s="41"/>
      <c r="F726" s="2"/>
      <c r="G726" s="2"/>
      <c r="H726" s="2"/>
      <c r="I726" s="2"/>
      <c r="J726" s="42"/>
      <c r="K726" s="42"/>
      <c r="L726" s="43"/>
      <c r="M726" s="29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29"/>
      <c r="B727" s="6"/>
      <c r="C727" s="6"/>
      <c r="D727" s="6"/>
      <c r="E727" s="41"/>
      <c r="F727" s="2"/>
      <c r="G727" s="2"/>
      <c r="H727" s="2"/>
      <c r="I727" s="2"/>
      <c r="J727" s="42"/>
      <c r="K727" s="42"/>
      <c r="L727" s="43"/>
      <c r="M727" s="29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29"/>
      <c r="B728" s="6"/>
      <c r="C728" s="6"/>
      <c r="D728" s="6"/>
      <c r="E728" s="41"/>
      <c r="F728" s="2"/>
      <c r="G728" s="2"/>
      <c r="H728" s="2"/>
      <c r="I728" s="2"/>
      <c r="J728" s="42"/>
      <c r="K728" s="42"/>
      <c r="L728" s="43"/>
      <c r="M728" s="29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29"/>
      <c r="B729" s="6"/>
      <c r="C729" s="6"/>
      <c r="D729" s="6"/>
      <c r="E729" s="41"/>
      <c r="F729" s="2"/>
      <c r="G729" s="2"/>
      <c r="H729" s="2"/>
      <c r="I729" s="2"/>
      <c r="J729" s="42"/>
      <c r="K729" s="42"/>
      <c r="L729" s="43"/>
      <c r="M729" s="29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29"/>
      <c r="B730" s="6"/>
      <c r="C730" s="6"/>
      <c r="D730" s="6"/>
      <c r="E730" s="41"/>
      <c r="F730" s="2"/>
      <c r="G730" s="2"/>
      <c r="H730" s="2"/>
      <c r="I730" s="2"/>
      <c r="J730" s="42"/>
      <c r="K730" s="42"/>
      <c r="L730" s="43"/>
      <c r="M730" s="29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29"/>
      <c r="B731" s="6"/>
      <c r="C731" s="6"/>
      <c r="D731" s="6"/>
      <c r="E731" s="41"/>
      <c r="F731" s="2"/>
      <c r="G731" s="2"/>
      <c r="H731" s="2"/>
      <c r="I731" s="2"/>
      <c r="J731" s="42"/>
      <c r="K731" s="42"/>
      <c r="L731" s="43"/>
      <c r="M731" s="29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29"/>
      <c r="B732" s="6"/>
      <c r="C732" s="6"/>
      <c r="D732" s="6"/>
      <c r="E732" s="41"/>
      <c r="F732" s="2"/>
      <c r="G732" s="2"/>
      <c r="H732" s="2"/>
      <c r="I732" s="2"/>
      <c r="J732" s="42"/>
      <c r="K732" s="42"/>
      <c r="L732" s="43"/>
      <c r="M732" s="29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29"/>
      <c r="B733" s="6"/>
      <c r="C733" s="6"/>
      <c r="D733" s="6"/>
      <c r="E733" s="41"/>
      <c r="F733" s="2"/>
      <c r="G733" s="2"/>
      <c r="H733" s="2"/>
      <c r="I733" s="2"/>
      <c r="J733" s="42"/>
      <c r="K733" s="42"/>
      <c r="L733" s="43"/>
      <c r="M733" s="29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29"/>
      <c r="B734" s="6"/>
      <c r="C734" s="6"/>
      <c r="D734" s="6"/>
      <c r="E734" s="41"/>
      <c r="F734" s="2"/>
      <c r="G734" s="2"/>
      <c r="H734" s="2"/>
      <c r="I734" s="2"/>
      <c r="J734" s="42"/>
      <c r="K734" s="42"/>
      <c r="L734" s="43"/>
      <c r="M734" s="29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29"/>
      <c r="B735" s="6"/>
      <c r="C735" s="6"/>
      <c r="D735" s="6"/>
      <c r="E735" s="41"/>
      <c r="F735" s="2"/>
      <c r="G735" s="2"/>
      <c r="H735" s="2"/>
      <c r="I735" s="2"/>
      <c r="J735" s="42"/>
      <c r="K735" s="42"/>
      <c r="L735" s="43"/>
      <c r="M735" s="29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29"/>
      <c r="B736" s="6"/>
      <c r="C736" s="6"/>
      <c r="D736" s="6"/>
      <c r="E736" s="41"/>
      <c r="F736" s="2"/>
      <c r="G736" s="2"/>
      <c r="H736" s="2"/>
      <c r="I736" s="2"/>
      <c r="J736" s="42"/>
      <c r="K736" s="42"/>
      <c r="L736" s="43"/>
      <c r="M736" s="29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29"/>
      <c r="B737" s="6"/>
      <c r="C737" s="6"/>
      <c r="D737" s="6"/>
      <c r="E737" s="41"/>
      <c r="F737" s="2"/>
      <c r="G737" s="2"/>
      <c r="H737" s="2"/>
      <c r="I737" s="2"/>
      <c r="J737" s="42"/>
      <c r="K737" s="42"/>
      <c r="L737" s="43"/>
      <c r="M737" s="29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29"/>
      <c r="B738" s="6"/>
      <c r="C738" s="6"/>
      <c r="D738" s="6"/>
      <c r="E738" s="41"/>
      <c r="F738" s="2"/>
      <c r="G738" s="2"/>
      <c r="H738" s="2"/>
      <c r="I738" s="2"/>
      <c r="J738" s="42"/>
      <c r="K738" s="42"/>
      <c r="L738" s="43"/>
      <c r="M738" s="29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29"/>
      <c r="B739" s="6"/>
      <c r="C739" s="6"/>
      <c r="D739" s="6"/>
      <c r="E739" s="41"/>
      <c r="F739" s="2"/>
      <c r="G739" s="2"/>
      <c r="H739" s="2"/>
      <c r="I739" s="2"/>
      <c r="J739" s="42"/>
      <c r="K739" s="42"/>
      <c r="L739" s="43"/>
      <c r="M739" s="29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29"/>
      <c r="B740" s="6"/>
      <c r="C740" s="6"/>
      <c r="D740" s="6"/>
      <c r="E740" s="41"/>
      <c r="F740" s="2"/>
      <c r="G740" s="2"/>
      <c r="H740" s="2"/>
      <c r="I740" s="2"/>
      <c r="J740" s="42"/>
      <c r="K740" s="42"/>
      <c r="L740" s="43"/>
      <c r="M740" s="29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29"/>
      <c r="B741" s="6"/>
      <c r="C741" s="6"/>
      <c r="D741" s="6"/>
      <c r="E741" s="41"/>
      <c r="F741" s="2"/>
      <c r="G741" s="2"/>
      <c r="H741" s="2"/>
      <c r="I741" s="2"/>
      <c r="J741" s="42"/>
      <c r="K741" s="42"/>
      <c r="L741" s="43"/>
      <c r="M741" s="29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29"/>
      <c r="B742" s="6"/>
      <c r="C742" s="6"/>
      <c r="D742" s="6"/>
      <c r="E742" s="41"/>
      <c r="F742" s="2"/>
      <c r="G742" s="2"/>
      <c r="H742" s="2"/>
      <c r="I742" s="2"/>
      <c r="J742" s="42"/>
      <c r="K742" s="42"/>
      <c r="L742" s="43"/>
      <c r="M742" s="29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29"/>
      <c r="B743" s="6"/>
      <c r="C743" s="6"/>
      <c r="D743" s="6"/>
      <c r="E743" s="41"/>
      <c r="F743" s="2"/>
      <c r="G743" s="2"/>
      <c r="H743" s="2"/>
      <c r="I743" s="2"/>
      <c r="J743" s="42"/>
      <c r="K743" s="42"/>
      <c r="L743" s="43"/>
      <c r="M743" s="29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29"/>
      <c r="B744" s="6"/>
      <c r="C744" s="6"/>
      <c r="D744" s="6"/>
      <c r="E744" s="41"/>
      <c r="F744" s="2"/>
      <c r="G744" s="2"/>
      <c r="H744" s="2"/>
      <c r="I744" s="2"/>
      <c r="J744" s="42"/>
      <c r="K744" s="42"/>
      <c r="L744" s="43"/>
      <c r="M744" s="29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29"/>
      <c r="B745" s="6"/>
      <c r="C745" s="6"/>
      <c r="D745" s="6"/>
      <c r="E745" s="41"/>
      <c r="F745" s="2"/>
      <c r="G745" s="2"/>
      <c r="H745" s="2"/>
      <c r="I745" s="2"/>
      <c r="J745" s="42"/>
      <c r="K745" s="42"/>
      <c r="L745" s="43"/>
      <c r="M745" s="29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29"/>
      <c r="B746" s="6"/>
      <c r="C746" s="6"/>
      <c r="D746" s="6"/>
      <c r="E746" s="41"/>
      <c r="F746" s="2"/>
      <c r="G746" s="2"/>
      <c r="H746" s="2"/>
      <c r="I746" s="2"/>
      <c r="J746" s="42"/>
      <c r="K746" s="42"/>
      <c r="L746" s="43"/>
      <c r="M746" s="29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29"/>
      <c r="B747" s="6"/>
      <c r="C747" s="6"/>
      <c r="D747" s="6"/>
      <c r="E747" s="41"/>
      <c r="F747" s="2"/>
      <c r="G747" s="2"/>
      <c r="H747" s="2"/>
      <c r="I747" s="2"/>
      <c r="J747" s="42"/>
      <c r="K747" s="42"/>
      <c r="L747" s="43"/>
      <c r="M747" s="29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29"/>
      <c r="B748" s="6"/>
      <c r="C748" s="6"/>
      <c r="D748" s="6"/>
      <c r="E748" s="41"/>
      <c r="F748" s="2"/>
      <c r="G748" s="2"/>
      <c r="H748" s="2"/>
      <c r="I748" s="2"/>
      <c r="J748" s="42"/>
      <c r="K748" s="42"/>
      <c r="L748" s="43"/>
      <c r="M748" s="29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29"/>
      <c r="B749" s="6"/>
      <c r="C749" s="6"/>
      <c r="D749" s="6"/>
      <c r="E749" s="41"/>
      <c r="F749" s="2"/>
      <c r="G749" s="2"/>
      <c r="H749" s="2"/>
      <c r="I749" s="2"/>
      <c r="J749" s="42"/>
      <c r="K749" s="42"/>
      <c r="L749" s="43"/>
      <c r="M749" s="29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29"/>
      <c r="B750" s="6"/>
      <c r="C750" s="6"/>
      <c r="D750" s="6"/>
      <c r="E750" s="41"/>
      <c r="F750" s="2"/>
      <c r="G750" s="2"/>
      <c r="H750" s="2"/>
      <c r="I750" s="2"/>
      <c r="J750" s="42"/>
      <c r="K750" s="42"/>
      <c r="L750" s="43"/>
      <c r="M750" s="29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29"/>
      <c r="B751" s="6"/>
      <c r="C751" s="6"/>
      <c r="D751" s="6"/>
      <c r="E751" s="41"/>
      <c r="F751" s="2"/>
      <c r="G751" s="2"/>
      <c r="H751" s="2"/>
      <c r="I751" s="2"/>
      <c r="J751" s="42"/>
      <c r="K751" s="42"/>
      <c r="L751" s="43"/>
      <c r="M751" s="29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29"/>
      <c r="B752" s="6"/>
      <c r="C752" s="6"/>
      <c r="D752" s="6"/>
      <c r="E752" s="41"/>
      <c r="F752" s="2"/>
      <c r="G752" s="2"/>
      <c r="H752" s="2"/>
      <c r="I752" s="2"/>
      <c r="J752" s="42"/>
      <c r="K752" s="42"/>
      <c r="L752" s="43"/>
      <c r="M752" s="29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29"/>
      <c r="B753" s="6"/>
      <c r="C753" s="6"/>
      <c r="D753" s="6"/>
      <c r="E753" s="41"/>
      <c r="F753" s="2"/>
      <c r="G753" s="2"/>
      <c r="H753" s="2"/>
      <c r="I753" s="2"/>
      <c r="J753" s="42"/>
      <c r="K753" s="42"/>
      <c r="L753" s="43"/>
      <c r="M753" s="29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29"/>
      <c r="B754" s="6"/>
      <c r="C754" s="6"/>
      <c r="D754" s="6"/>
      <c r="E754" s="41"/>
      <c r="F754" s="2"/>
      <c r="G754" s="2"/>
      <c r="H754" s="2"/>
      <c r="I754" s="2"/>
      <c r="J754" s="42"/>
      <c r="K754" s="42"/>
      <c r="L754" s="43"/>
      <c r="M754" s="29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29"/>
      <c r="B755" s="6"/>
      <c r="C755" s="6"/>
      <c r="D755" s="6"/>
      <c r="E755" s="41"/>
      <c r="F755" s="2"/>
      <c r="G755" s="2"/>
      <c r="H755" s="2"/>
      <c r="I755" s="2"/>
      <c r="J755" s="42"/>
      <c r="K755" s="42"/>
      <c r="L755" s="43"/>
      <c r="M755" s="29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29"/>
      <c r="B756" s="6"/>
      <c r="C756" s="6"/>
      <c r="D756" s="6"/>
      <c r="E756" s="41"/>
      <c r="F756" s="2"/>
      <c r="G756" s="2"/>
      <c r="H756" s="2"/>
      <c r="I756" s="2"/>
      <c r="J756" s="42"/>
      <c r="K756" s="42"/>
      <c r="L756" s="43"/>
      <c r="M756" s="29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29"/>
      <c r="B757" s="6"/>
      <c r="C757" s="6"/>
      <c r="D757" s="6"/>
      <c r="E757" s="41"/>
      <c r="F757" s="2"/>
      <c r="G757" s="2"/>
      <c r="H757" s="2"/>
      <c r="I757" s="2"/>
      <c r="J757" s="42"/>
      <c r="K757" s="42"/>
      <c r="L757" s="43"/>
      <c r="M757" s="29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29"/>
      <c r="B758" s="6"/>
      <c r="C758" s="6"/>
      <c r="D758" s="6"/>
      <c r="E758" s="41"/>
      <c r="F758" s="2"/>
      <c r="G758" s="2"/>
      <c r="H758" s="2"/>
      <c r="I758" s="2"/>
      <c r="J758" s="42"/>
      <c r="K758" s="42"/>
      <c r="L758" s="43"/>
      <c r="M758" s="29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29"/>
      <c r="B759" s="6"/>
      <c r="C759" s="6"/>
      <c r="D759" s="6"/>
      <c r="E759" s="41"/>
      <c r="F759" s="2"/>
      <c r="G759" s="2"/>
      <c r="H759" s="2"/>
      <c r="I759" s="2"/>
      <c r="J759" s="42"/>
      <c r="K759" s="42"/>
      <c r="L759" s="43"/>
      <c r="M759" s="29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29"/>
      <c r="B760" s="6"/>
      <c r="C760" s="6"/>
      <c r="D760" s="6"/>
      <c r="E760" s="41"/>
      <c r="F760" s="2"/>
      <c r="G760" s="2"/>
      <c r="H760" s="2"/>
      <c r="I760" s="2"/>
      <c r="J760" s="42"/>
      <c r="K760" s="42"/>
      <c r="L760" s="43"/>
      <c r="M760" s="29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29"/>
      <c r="B761" s="6"/>
      <c r="C761" s="6"/>
      <c r="D761" s="6"/>
      <c r="E761" s="41"/>
      <c r="F761" s="2"/>
      <c r="G761" s="2"/>
      <c r="H761" s="2"/>
      <c r="I761" s="2"/>
      <c r="J761" s="42"/>
      <c r="K761" s="42"/>
      <c r="L761" s="43"/>
      <c r="M761" s="29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29"/>
      <c r="B762" s="6"/>
      <c r="C762" s="6"/>
      <c r="D762" s="6"/>
      <c r="E762" s="41"/>
      <c r="F762" s="2"/>
      <c r="G762" s="2"/>
      <c r="H762" s="2"/>
      <c r="I762" s="2"/>
      <c r="J762" s="42"/>
      <c r="K762" s="42"/>
      <c r="L762" s="43"/>
      <c r="M762" s="29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29"/>
      <c r="B763" s="6"/>
      <c r="C763" s="6"/>
      <c r="D763" s="6"/>
      <c r="E763" s="41"/>
      <c r="F763" s="2"/>
      <c r="G763" s="2"/>
      <c r="H763" s="2"/>
      <c r="I763" s="2"/>
      <c r="J763" s="42"/>
      <c r="K763" s="42"/>
      <c r="L763" s="43"/>
      <c r="M763" s="29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29"/>
      <c r="B764" s="6"/>
      <c r="C764" s="6"/>
      <c r="D764" s="6"/>
      <c r="E764" s="41"/>
      <c r="F764" s="2"/>
      <c r="G764" s="2"/>
      <c r="H764" s="2"/>
      <c r="I764" s="2"/>
      <c r="J764" s="42"/>
      <c r="K764" s="42"/>
      <c r="L764" s="43"/>
      <c r="M764" s="29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29"/>
      <c r="B765" s="6"/>
      <c r="C765" s="6"/>
      <c r="D765" s="6"/>
      <c r="E765" s="41"/>
      <c r="F765" s="2"/>
      <c r="G765" s="2"/>
      <c r="H765" s="2"/>
      <c r="I765" s="2"/>
      <c r="J765" s="42"/>
      <c r="K765" s="42"/>
      <c r="L765" s="43"/>
      <c r="M765" s="29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29"/>
      <c r="B766" s="6"/>
      <c r="C766" s="6"/>
      <c r="D766" s="6"/>
      <c r="E766" s="41"/>
      <c r="F766" s="2"/>
      <c r="G766" s="2"/>
      <c r="H766" s="2"/>
      <c r="I766" s="2"/>
      <c r="J766" s="42"/>
      <c r="K766" s="42"/>
      <c r="L766" s="43"/>
      <c r="M766" s="29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29"/>
      <c r="B767" s="6"/>
      <c r="C767" s="6"/>
      <c r="D767" s="6"/>
      <c r="E767" s="41"/>
      <c r="F767" s="2"/>
      <c r="G767" s="2"/>
      <c r="H767" s="2"/>
      <c r="I767" s="2"/>
      <c r="J767" s="42"/>
      <c r="K767" s="42"/>
      <c r="L767" s="43"/>
      <c r="M767" s="29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29"/>
      <c r="B768" s="6"/>
      <c r="C768" s="6"/>
      <c r="D768" s="6"/>
      <c r="E768" s="41"/>
      <c r="F768" s="2"/>
      <c r="G768" s="2"/>
      <c r="H768" s="2"/>
      <c r="I768" s="2"/>
      <c r="J768" s="42"/>
      <c r="K768" s="42"/>
      <c r="L768" s="43"/>
      <c r="M768" s="29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29"/>
      <c r="B769" s="6"/>
      <c r="C769" s="6"/>
      <c r="D769" s="6"/>
      <c r="E769" s="41"/>
      <c r="F769" s="2"/>
      <c r="G769" s="2"/>
      <c r="H769" s="2"/>
      <c r="I769" s="2"/>
      <c r="J769" s="42"/>
      <c r="K769" s="42"/>
      <c r="L769" s="43"/>
      <c r="M769" s="29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29"/>
      <c r="B770" s="6"/>
      <c r="C770" s="6"/>
      <c r="D770" s="6"/>
      <c r="E770" s="41"/>
      <c r="F770" s="2"/>
      <c r="G770" s="2"/>
      <c r="H770" s="2"/>
      <c r="I770" s="2"/>
      <c r="J770" s="42"/>
      <c r="K770" s="42"/>
      <c r="L770" s="43"/>
      <c r="M770" s="29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29"/>
      <c r="B771" s="6"/>
      <c r="C771" s="6"/>
      <c r="D771" s="6"/>
      <c r="E771" s="41"/>
      <c r="F771" s="2"/>
      <c r="G771" s="2"/>
      <c r="H771" s="2"/>
      <c r="I771" s="2"/>
      <c r="J771" s="42"/>
      <c r="K771" s="42"/>
      <c r="L771" s="43"/>
      <c r="M771" s="29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29"/>
      <c r="B772" s="6"/>
      <c r="C772" s="6"/>
      <c r="D772" s="6"/>
      <c r="E772" s="41"/>
      <c r="F772" s="2"/>
      <c r="G772" s="2"/>
      <c r="H772" s="2"/>
      <c r="I772" s="2"/>
      <c r="J772" s="42"/>
      <c r="K772" s="42"/>
      <c r="L772" s="43"/>
      <c r="M772" s="29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29"/>
      <c r="B773" s="6"/>
      <c r="C773" s="6"/>
      <c r="D773" s="6"/>
      <c r="E773" s="41"/>
      <c r="F773" s="2"/>
      <c r="G773" s="2"/>
      <c r="H773" s="2"/>
      <c r="I773" s="2"/>
      <c r="J773" s="42"/>
      <c r="K773" s="42"/>
      <c r="L773" s="43"/>
      <c r="M773" s="29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29"/>
      <c r="B774" s="6"/>
      <c r="C774" s="6"/>
      <c r="D774" s="6"/>
      <c r="E774" s="41"/>
      <c r="F774" s="2"/>
      <c r="G774" s="2"/>
      <c r="H774" s="2"/>
      <c r="I774" s="2"/>
      <c r="J774" s="42"/>
      <c r="K774" s="42"/>
      <c r="L774" s="43"/>
      <c r="M774" s="29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29"/>
      <c r="B775" s="6"/>
      <c r="C775" s="6"/>
      <c r="D775" s="6"/>
      <c r="E775" s="41"/>
      <c r="F775" s="2"/>
      <c r="G775" s="2"/>
      <c r="H775" s="2"/>
      <c r="I775" s="2"/>
      <c r="J775" s="42"/>
      <c r="K775" s="42"/>
      <c r="L775" s="43"/>
      <c r="M775" s="29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29"/>
      <c r="B776" s="6"/>
      <c r="C776" s="6"/>
      <c r="D776" s="6"/>
      <c r="E776" s="41"/>
      <c r="F776" s="2"/>
      <c r="G776" s="2"/>
      <c r="H776" s="2"/>
      <c r="I776" s="2"/>
      <c r="J776" s="42"/>
      <c r="K776" s="42"/>
      <c r="L776" s="43"/>
      <c r="M776" s="29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29"/>
      <c r="B777" s="6"/>
      <c r="C777" s="6"/>
      <c r="D777" s="6"/>
      <c r="E777" s="41"/>
      <c r="F777" s="2"/>
      <c r="G777" s="2"/>
      <c r="H777" s="2"/>
      <c r="I777" s="2"/>
      <c r="J777" s="42"/>
      <c r="K777" s="42"/>
      <c r="L777" s="43"/>
      <c r="M777" s="29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29"/>
      <c r="B778" s="6"/>
      <c r="C778" s="6"/>
      <c r="D778" s="6"/>
      <c r="E778" s="41"/>
      <c r="F778" s="2"/>
      <c r="G778" s="2"/>
      <c r="H778" s="2"/>
      <c r="I778" s="2"/>
      <c r="J778" s="42"/>
      <c r="K778" s="42"/>
      <c r="L778" s="43"/>
      <c r="M778" s="29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29"/>
      <c r="B779" s="6"/>
      <c r="C779" s="6"/>
      <c r="D779" s="6"/>
      <c r="E779" s="41"/>
      <c r="F779" s="2"/>
      <c r="G779" s="2"/>
      <c r="H779" s="2"/>
      <c r="I779" s="2"/>
      <c r="J779" s="42"/>
      <c r="K779" s="42"/>
      <c r="L779" s="43"/>
      <c r="M779" s="29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29"/>
      <c r="B780" s="6"/>
      <c r="C780" s="6"/>
      <c r="D780" s="6"/>
      <c r="E780" s="41"/>
      <c r="F780" s="2"/>
      <c r="G780" s="2"/>
      <c r="H780" s="2"/>
      <c r="I780" s="2"/>
      <c r="J780" s="42"/>
      <c r="K780" s="42"/>
      <c r="L780" s="43"/>
      <c r="M780" s="29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29"/>
      <c r="B781" s="6"/>
      <c r="C781" s="6"/>
      <c r="D781" s="6"/>
      <c r="E781" s="41"/>
      <c r="F781" s="2"/>
      <c r="G781" s="2"/>
      <c r="H781" s="2"/>
      <c r="I781" s="2"/>
      <c r="J781" s="42"/>
      <c r="K781" s="42"/>
      <c r="L781" s="43"/>
      <c r="M781" s="29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29"/>
      <c r="B782" s="6"/>
      <c r="C782" s="6"/>
      <c r="D782" s="6"/>
      <c r="E782" s="41"/>
      <c r="F782" s="2"/>
      <c r="G782" s="2"/>
      <c r="H782" s="2"/>
      <c r="I782" s="2"/>
      <c r="J782" s="42"/>
      <c r="K782" s="42"/>
      <c r="L782" s="43"/>
      <c r="M782" s="29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29"/>
      <c r="B783" s="6"/>
      <c r="C783" s="6"/>
      <c r="D783" s="6"/>
      <c r="E783" s="41"/>
      <c r="F783" s="2"/>
      <c r="G783" s="2"/>
      <c r="H783" s="2"/>
      <c r="I783" s="2"/>
      <c r="J783" s="42"/>
      <c r="K783" s="42"/>
      <c r="L783" s="43"/>
      <c r="M783" s="29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29"/>
      <c r="B784" s="6"/>
      <c r="C784" s="6"/>
      <c r="D784" s="6"/>
      <c r="E784" s="41"/>
      <c r="F784" s="2"/>
      <c r="G784" s="2"/>
      <c r="H784" s="2"/>
      <c r="I784" s="2"/>
      <c r="J784" s="42"/>
      <c r="K784" s="42"/>
      <c r="L784" s="43"/>
      <c r="M784" s="29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29"/>
      <c r="B785" s="6"/>
      <c r="C785" s="6"/>
      <c r="D785" s="6"/>
      <c r="E785" s="41"/>
      <c r="F785" s="2"/>
      <c r="G785" s="2"/>
      <c r="H785" s="2"/>
      <c r="I785" s="2"/>
      <c r="J785" s="42"/>
      <c r="K785" s="42"/>
      <c r="L785" s="43"/>
      <c r="M785" s="29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29"/>
      <c r="B786" s="6"/>
      <c r="C786" s="6"/>
      <c r="D786" s="6"/>
      <c r="E786" s="41"/>
      <c r="F786" s="2"/>
      <c r="G786" s="2"/>
      <c r="H786" s="2"/>
      <c r="I786" s="2"/>
      <c r="J786" s="42"/>
      <c r="K786" s="42"/>
      <c r="L786" s="43"/>
      <c r="M786" s="29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29"/>
      <c r="B787" s="6"/>
      <c r="C787" s="6"/>
      <c r="D787" s="6"/>
      <c r="E787" s="41"/>
      <c r="F787" s="2"/>
      <c r="G787" s="2"/>
      <c r="H787" s="2"/>
      <c r="I787" s="2"/>
      <c r="J787" s="42"/>
      <c r="K787" s="42"/>
      <c r="L787" s="43"/>
      <c r="M787" s="29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29"/>
      <c r="B788" s="6"/>
      <c r="C788" s="6"/>
      <c r="D788" s="6"/>
      <c r="E788" s="41"/>
      <c r="F788" s="2"/>
      <c r="G788" s="2"/>
      <c r="H788" s="2"/>
      <c r="I788" s="2"/>
      <c r="J788" s="42"/>
      <c r="K788" s="42"/>
      <c r="L788" s="43"/>
      <c r="M788" s="29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29"/>
      <c r="B789" s="6"/>
      <c r="C789" s="6"/>
      <c r="D789" s="6"/>
      <c r="E789" s="41"/>
      <c r="F789" s="2"/>
      <c r="G789" s="2"/>
      <c r="H789" s="2"/>
      <c r="I789" s="2"/>
      <c r="J789" s="42"/>
      <c r="K789" s="42"/>
      <c r="L789" s="43"/>
      <c r="M789" s="29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29"/>
      <c r="B790" s="6"/>
      <c r="C790" s="6"/>
      <c r="D790" s="6"/>
      <c r="E790" s="41"/>
      <c r="F790" s="2"/>
      <c r="G790" s="2"/>
      <c r="H790" s="2"/>
      <c r="I790" s="2"/>
      <c r="J790" s="42"/>
      <c r="K790" s="42"/>
      <c r="L790" s="43"/>
      <c r="M790" s="29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29"/>
      <c r="B791" s="6"/>
      <c r="C791" s="6"/>
      <c r="D791" s="6"/>
      <c r="E791" s="41"/>
      <c r="F791" s="2"/>
      <c r="G791" s="2"/>
      <c r="H791" s="2"/>
      <c r="I791" s="2"/>
      <c r="J791" s="42"/>
      <c r="K791" s="42"/>
      <c r="L791" s="43"/>
      <c r="M791" s="29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29"/>
      <c r="B792" s="6"/>
      <c r="C792" s="6"/>
      <c r="D792" s="6"/>
      <c r="E792" s="41"/>
      <c r="F792" s="2"/>
      <c r="G792" s="2"/>
      <c r="H792" s="2"/>
      <c r="I792" s="2"/>
      <c r="J792" s="42"/>
      <c r="K792" s="42"/>
      <c r="L792" s="43"/>
      <c r="M792" s="29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29"/>
      <c r="B793" s="6"/>
      <c r="C793" s="6"/>
      <c r="D793" s="6"/>
      <c r="E793" s="41"/>
      <c r="F793" s="2"/>
      <c r="G793" s="2"/>
      <c r="H793" s="2"/>
      <c r="I793" s="2"/>
      <c r="J793" s="42"/>
      <c r="K793" s="42"/>
      <c r="L793" s="43"/>
      <c r="M793" s="29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29"/>
      <c r="B794" s="6"/>
      <c r="C794" s="6"/>
      <c r="D794" s="6"/>
      <c r="E794" s="41"/>
      <c r="F794" s="2"/>
      <c r="G794" s="2"/>
      <c r="H794" s="2"/>
      <c r="I794" s="2"/>
      <c r="J794" s="42"/>
      <c r="K794" s="42"/>
      <c r="L794" s="43"/>
      <c r="M794" s="29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29"/>
      <c r="B795" s="6"/>
      <c r="C795" s="6"/>
      <c r="D795" s="6"/>
      <c r="E795" s="41"/>
      <c r="F795" s="2"/>
      <c r="G795" s="2"/>
      <c r="H795" s="2"/>
      <c r="I795" s="2"/>
      <c r="J795" s="42"/>
      <c r="K795" s="42"/>
      <c r="L795" s="43"/>
      <c r="M795" s="29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29"/>
      <c r="B796" s="6"/>
      <c r="C796" s="6"/>
      <c r="D796" s="6"/>
      <c r="E796" s="41"/>
      <c r="F796" s="2"/>
      <c r="G796" s="2"/>
      <c r="H796" s="2"/>
      <c r="I796" s="2"/>
      <c r="J796" s="42"/>
      <c r="K796" s="42"/>
      <c r="L796" s="43"/>
      <c r="M796" s="29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29"/>
      <c r="B797" s="6"/>
      <c r="C797" s="6"/>
      <c r="D797" s="6"/>
      <c r="E797" s="41"/>
      <c r="F797" s="2"/>
      <c r="G797" s="2"/>
      <c r="H797" s="2"/>
      <c r="I797" s="2"/>
      <c r="J797" s="42"/>
      <c r="K797" s="42"/>
      <c r="L797" s="43"/>
      <c r="M797" s="29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29"/>
      <c r="B798" s="6"/>
      <c r="C798" s="6"/>
      <c r="D798" s="6"/>
      <c r="E798" s="41"/>
      <c r="F798" s="2"/>
      <c r="G798" s="2"/>
      <c r="H798" s="2"/>
      <c r="I798" s="2"/>
      <c r="J798" s="42"/>
      <c r="K798" s="42"/>
      <c r="L798" s="43"/>
      <c r="M798" s="29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29"/>
      <c r="B799" s="6"/>
      <c r="C799" s="6"/>
      <c r="D799" s="6"/>
      <c r="E799" s="41"/>
      <c r="F799" s="2"/>
      <c r="G799" s="2"/>
      <c r="H799" s="2"/>
      <c r="I799" s="2"/>
      <c r="J799" s="42"/>
      <c r="K799" s="42"/>
      <c r="L799" s="43"/>
      <c r="M799" s="29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29"/>
      <c r="B800" s="6"/>
      <c r="C800" s="6"/>
      <c r="D800" s="6"/>
      <c r="E800" s="41"/>
      <c r="F800" s="2"/>
      <c r="G800" s="2"/>
      <c r="H800" s="2"/>
      <c r="I800" s="2"/>
      <c r="J800" s="42"/>
      <c r="K800" s="42"/>
      <c r="L800" s="43"/>
      <c r="M800" s="29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29"/>
      <c r="B801" s="6"/>
      <c r="C801" s="6"/>
      <c r="D801" s="6"/>
      <c r="E801" s="41"/>
      <c r="F801" s="2"/>
      <c r="G801" s="2"/>
      <c r="H801" s="2"/>
      <c r="I801" s="2"/>
      <c r="J801" s="42"/>
      <c r="K801" s="42"/>
      <c r="L801" s="43"/>
      <c r="M801" s="29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29"/>
      <c r="B802" s="6"/>
      <c r="C802" s="6"/>
      <c r="D802" s="6"/>
      <c r="E802" s="41"/>
      <c r="F802" s="2"/>
      <c r="G802" s="2"/>
      <c r="H802" s="2"/>
      <c r="I802" s="2"/>
      <c r="J802" s="42"/>
      <c r="K802" s="42"/>
      <c r="L802" s="43"/>
      <c r="M802" s="29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29"/>
      <c r="B803" s="6"/>
      <c r="C803" s="6"/>
      <c r="D803" s="6"/>
      <c r="E803" s="41"/>
      <c r="F803" s="2"/>
      <c r="G803" s="2"/>
      <c r="H803" s="2"/>
      <c r="I803" s="2"/>
      <c r="J803" s="42"/>
      <c r="K803" s="42"/>
      <c r="L803" s="43"/>
      <c r="M803" s="29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29"/>
      <c r="B804" s="6"/>
      <c r="C804" s="6"/>
      <c r="D804" s="6"/>
      <c r="E804" s="41"/>
      <c r="F804" s="2"/>
      <c r="G804" s="2"/>
      <c r="H804" s="2"/>
      <c r="I804" s="2"/>
      <c r="J804" s="42"/>
      <c r="K804" s="42"/>
      <c r="L804" s="43"/>
      <c r="M804" s="29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29"/>
      <c r="B805" s="6"/>
      <c r="C805" s="6"/>
      <c r="D805" s="6"/>
      <c r="E805" s="41"/>
      <c r="F805" s="2"/>
      <c r="G805" s="2"/>
      <c r="H805" s="2"/>
      <c r="I805" s="2"/>
      <c r="J805" s="42"/>
      <c r="K805" s="42"/>
      <c r="L805" s="43"/>
      <c r="M805" s="29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29"/>
      <c r="B806" s="6"/>
      <c r="C806" s="6"/>
      <c r="D806" s="6"/>
      <c r="E806" s="41"/>
      <c r="F806" s="2"/>
      <c r="G806" s="2"/>
      <c r="H806" s="2"/>
      <c r="I806" s="2"/>
      <c r="J806" s="42"/>
      <c r="K806" s="42"/>
      <c r="L806" s="43"/>
      <c r="M806" s="29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29"/>
      <c r="B807" s="6"/>
      <c r="C807" s="6"/>
      <c r="D807" s="6"/>
      <c r="E807" s="41"/>
      <c r="F807" s="2"/>
      <c r="G807" s="2"/>
      <c r="H807" s="2"/>
      <c r="I807" s="2"/>
      <c r="J807" s="42"/>
      <c r="K807" s="42"/>
      <c r="L807" s="43"/>
      <c r="M807" s="29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29"/>
      <c r="B808" s="6"/>
      <c r="C808" s="6"/>
      <c r="D808" s="6"/>
      <c r="E808" s="41"/>
      <c r="F808" s="2"/>
      <c r="G808" s="2"/>
      <c r="H808" s="2"/>
      <c r="I808" s="2"/>
      <c r="J808" s="42"/>
      <c r="K808" s="42"/>
      <c r="L808" s="43"/>
      <c r="M808" s="29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29"/>
      <c r="B809" s="6"/>
      <c r="C809" s="6"/>
      <c r="D809" s="6"/>
      <c r="E809" s="41"/>
      <c r="F809" s="2"/>
      <c r="G809" s="2"/>
      <c r="H809" s="2"/>
      <c r="I809" s="2"/>
      <c r="J809" s="42"/>
      <c r="K809" s="42"/>
      <c r="L809" s="43"/>
      <c r="M809" s="29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29"/>
      <c r="B810" s="6"/>
      <c r="C810" s="6"/>
      <c r="D810" s="6"/>
      <c r="E810" s="41"/>
      <c r="F810" s="2"/>
      <c r="G810" s="2"/>
      <c r="H810" s="2"/>
      <c r="I810" s="2"/>
      <c r="J810" s="42"/>
      <c r="K810" s="42"/>
      <c r="L810" s="43"/>
      <c r="M810" s="29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29"/>
      <c r="B811" s="6"/>
      <c r="C811" s="6"/>
      <c r="D811" s="6"/>
      <c r="E811" s="41"/>
      <c r="F811" s="2"/>
      <c r="G811" s="2"/>
      <c r="H811" s="2"/>
      <c r="I811" s="2"/>
      <c r="J811" s="42"/>
      <c r="K811" s="42"/>
      <c r="L811" s="43"/>
      <c r="M811" s="29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29"/>
      <c r="B812" s="6"/>
      <c r="C812" s="6"/>
      <c r="D812" s="6"/>
      <c r="E812" s="41"/>
      <c r="F812" s="2"/>
      <c r="G812" s="2"/>
      <c r="H812" s="2"/>
      <c r="I812" s="2"/>
      <c r="J812" s="42"/>
      <c r="K812" s="42"/>
      <c r="L812" s="43"/>
      <c r="M812" s="29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29"/>
      <c r="B813" s="6"/>
      <c r="C813" s="6"/>
      <c r="D813" s="6"/>
      <c r="E813" s="41"/>
      <c r="F813" s="2"/>
      <c r="G813" s="2"/>
      <c r="H813" s="2"/>
      <c r="I813" s="2"/>
      <c r="J813" s="42"/>
      <c r="K813" s="42"/>
      <c r="L813" s="43"/>
      <c r="M813" s="29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29"/>
      <c r="B814" s="6"/>
      <c r="C814" s="6"/>
      <c r="D814" s="6"/>
      <c r="E814" s="41"/>
      <c r="F814" s="2"/>
      <c r="G814" s="2"/>
      <c r="H814" s="2"/>
      <c r="I814" s="2"/>
      <c r="J814" s="42"/>
      <c r="K814" s="42"/>
      <c r="L814" s="43"/>
      <c r="M814" s="29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29"/>
      <c r="B815" s="6"/>
      <c r="C815" s="6"/>
      <c r="D815" s="6"/>
      <c r="E815" s="41"/>
      <c r="F815" s="2"/>
      <c r="G815" s="2"/>
      <c r="H815" s="2"/>
      <c r="I815" s="2"/>
      <c r="J815" s="42"/>
      <c r="K815" s="42"/>
      <c r="L815" s="43"/>
      <c r="M815" s="29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29"/>
      <c r="B816" s="6"/>
      <c r="C816" s="6"/>
      <c r="D816" s="6"/>
      <c r="E816" s="41"/>
      <c r="F816" s="2"/>
      <c r="G816" s="2"/>
      <c r="H816" s="2"/>
      <c r="I816" s="2"/>
      <c r="J816" s="42"/>
      <c r="K816" s="42"/>
      <c r="L816" s="43"/>
      <c r="M816" s="29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29"/>
      <c r="B817" s="6"/>
      <c r="C817" s="6"/>
      <c r="D817" s="6"/>
      <c r="E817" s="41"/>
      <c r="F817" s="2"/>
      <c r="G817" s="2"/>
      <c r="H817" s="2"/>
      <c r="I817" s="2"/>
      <c r="J817" s="42"/>
      <c r="K817" s="42"/>
      <c r="L817" s="43"/>
      <c r="M817" s="29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29"/>
      <c r="B818" s="6"/>
      <c r="C818" s="6"/>
      <c r="D818" s="6"/>
      <c r="E818" s="41"/>
      <c r="F818" s="2"/>
      <c r="G818" s="2"/>
      <c r="H818" s="2"/>
      <c r="I818" s="2"/>
      <c r="J818" s="42"/>
      <c r="K818" s="42"/>
      <c r="L818" s="43"/>
      <c r="M818" s="29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29"/>
      <c r="B819" s="6"/>
      <c r="C819" s="6"/>
      <c r="D819" s="6"/>
      <c r="E819" s="41"/>
      <c r="F819" s="2"/>
      <c r="G819" s="2"/>
      <c r="H819" s="2"/>
      <c r="I819" s="2"/>
      <c r="J819" s="42"/>
      <c r="K819" s="42"/>
      <c r="L819" s="43"/>
      <c r="M819" s="29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29"/>
      <c r="B820" s="6"/>
      <c r="C820" s="6"/>
      <c r="D820" s="6"/>
      <c r="E820" s="41"/>
      <c r="F820" s="2"/>
      <c r="G820" s="2"/>
      <c r="H820" s="2"/>
      <c r="I820" s="2"/>
      <c r="J820" s="42"/>
      <c r="K820" s="42"/>
      <c r="L820" s="43"/>
      <c r="M820" s="29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29"/>
      <c r="B821" s="6"/>
      <c r="C821" s="6"/>
      <c r="D821" s="6"/>
      <c r="E821" s="41"/>
      <c r="F821" s="2"/>
      <c r="G821" s="2"/>
      <c r="H821" s="2"/>
      <c r="I821" s="2"/>
      <c r="J821" s="42"/>
      <c r="K821" s="42"/>
      <c r="L821" s="43"/>
      <c r="M821" s="29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29"/>
      <c r="B822" s="6"/>
      <c r="C822" s="6"/>
      <c r="D822" s="6"/>
      <c r="E822" s="41"/>
      <c r="F822" s="2"/>
      <c r="G822" s="2"/>
      <c r="H822" s="2"/>
      <c r="I822" s="2"/>
      <c r="J822" s="42"/>
      <c r="K822" s="42"/>
      <c r="L822" s="43"/>
      <c r="M822" s="29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29"/>
      <c r="B823" s="6"/>
      <c r="C823" s="6"/>
      <c r="D823" s="6"/>
      <c r="E823" s="41"/>
      <c r="F823" s="2"/>
      <c r="G823" s="2"/>
      <c r="H823" s="2"/>
      <c r="I823" s="2"/>
      <c r="J823" s="42"/>
      <c r="K823" s="42"/>
      <c r="L823" s="43"/>
      <c r="M823" s="29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29"/>
      <c r="B824" s="6"/>
      <c r="C824" s="6"/>
      <c r="D824" s="6"/>
      <c r="E824" s="41"/>
      <c r="F824" s="2"/>
      <c r="G824" s="2"/>
      <c r="H824" s="2"/>
      <c r="I824" s="2"/>
      <c r="J824" s="42"/>
      <c r="K824" s="42"/>
      <c r="L824" s="43"/>
      <c r="M824" s="29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29"/>
      <c r="B825" s="6"/>
      <c r="C825" s="6"/>
      <c r="D825" s="6"/>
      <c r="E825" s="41"/>
      <c r="F825" s="2"/>
      <c r="G825" s="2"/>
      <c r="H825" s="2"/>
      <c r="I825" s="2"/>
      <c r="J825" s="42"/>
      <c r="K825" s="42"/>
      <c r="L825" s="43"/>
      <c r="M825" s="29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29"/>
      <c r="B826" s="6"/>
      <c r="C826" s="6"/>
      <c r="D826" s="6"/>
      <c r="E826" s="41"/>
      <c r="F826" s="2"/>
      <c r="G826" s="2"/>
      <c r="H826" s="2"/>
      <c r="I826" s="2"/>
      <c r="J826" s="42"/>
      <c r="K826" s="42"/>
      <c r="L826" s="43"/>
      <c r="M826" s="29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29"/>
      <c r="B827" s="6"/>
      <c r="C827" s="6"/>
      <c r="D827" s="6"/>
      <c r="E827" s="41"/>
      <c r="F827" s="2"/>
      <c r="G827" s="2"/>
      <c r="H827" s="2"/>
      <c r="I827" s="2"/>
      <c r="J827" s="42"/>
      <c r="K827" s="42"/>
      <c r="L827" s="43"/>
      <c r="M827" s="29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29"/>
      <c r="B828" s="6"/>
      <c r="C828" s="6"/>
      <c r="D828" s="6"/>
      <c r="E828" s="41"/>
      <c r="F828" s="2"/>
      <c r="G828" s="2"/>
      <c r="H828" s="2"/>
      <c r="I828" s="2"/>
      <c r="J828" s="42"/>
      <c r="K828" s="42"/>
      <c r="L828" s="43"/>
      <c r="M828" s="29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29"/>
      <c r="B829" s="6"/>
      <c r="C829" s="6"/>
      <c r="D829" s="6"/>
      <c r="E829" s="41"/>
      <c r="F829" s="2"/>
      <c r="G829" s="2"/>
      <c r="H829" s="2"/>
      <c r="I829" s="2"/>
      <c r="J829" s="42"/>
      <c r="K829" s="42"/>
      <c r="L829" s="43"/>
      <c r="M829" s="29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29"/>
      <c r="B830" s="6"/>
      <c r="C830" s="6"/>
      <c r="D830" s="6"/>
      <c r="E830" s="41"/>
      <c r="F830" s="2"/>
      <c r="G830" s="2"/>
      <c r="H830" s="2"/>
      <c r="I830" s="2"/>
      <c r="J830" s="42"/>
      <c r="K830" s="42"/>
      <c r="L830" s="43"/>
      <c r="M830" s="29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29"/>
      <c r="B831" s="6"/>
      <c r="C831" s="6"/>
      <c r="D831" s="6"/>
      <c r="E831" s="41"/>
      <c r="F831" s="2"/>
      <c r="G831" s="2"/>
      <c r="H831" s="2"/>
      <c r="I831" s="2"/>
      <c r="J831" s="42"/>
      <c r="K831" s="42"/>
      <c r="L831" s="43"/>
      <c r="M831" s="29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29"/>
      <c r="B832" s="6"/>
      <c r="C832" s="6"/>
      <c r="D832" s="6"/>
      <c r="E832" s="41"/>
      <c r="F832" s="2"/>
      <c r="G832" s="2"/>
      <c r="H832" s="2"/>
      <c r="I832" s="2"/>
      <c r="J832" s="42"/>
      <c r="K832" s="42"/>
      <c r="L832" s="43"/>
      <c r="M832" s="29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29"/>
      <c r="B833" s="6"/>
      <c r="C833" s="6"/>
      <c r="D833" s="6"/>
      <c r="E833" s="41"/>
      <c r="F833" s="2"/>
      <c r="G833" s="2"/>
      <c r="H833" s="2"/>
      <c r="I833" s="2"/>
      <c r="J833" s="42"/>
      <c r="K833" s="42"/>
      <c r="L833" s="43"/>
      <c r="M833" s="29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29"/>
      <c r="B834" s="6"/>
      <c r="C834" s="6"/>
      <c r="D834" s="6"/>
      <c r="E834" s="41"/>
      <c r="F834" s="2"/>
      <c r="G834" s="2"/>
      <c r="H834" s="2"/>
      <c r="I834" s="2"/>
      <c r="J834" s="42"/>
      <c r="K834" s="42"/>
      <c r="L834" s="43"/>
      <c r="M834" s="29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29"/>
      <c r="B835" s="6"/>
      <c r="C835" s="6"/>
      <c r="D835" s="6"/>
      <c r="E835" s="41"/>
      <c r="F835" s="2"/>
      <c r="G835" s="2"/>
      <c r="H835" s="2"/>
      <c r="I835" s="2"/>
      <c r="J835" s="42"/>
      <c r="K835" s="42"/>
      <c r="L835" s="43"/>
      <c r="M835" s="29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29"/>
      <c r="B836" s="6"/>
      <c r="C836" s="6"/>
      <c r="D836" s="6"/>
      <c r="E836" s="41"/>
      <c r="F836" s="2"/>
      <c r="G836" s="2"/>
      <c r="H836" s="2"/>
      <c r="I836" s="2"/>
      <c r="J836" s="42"/>
      <c r="K836" s="42"/>
      <c r="L836" s="43"/>
      <c r="M836" s="29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29"/>
      <c r="B837" s="6"/>
      <c r="C837" s="6"/>
      <c r="D837" s="6"/>
      <c r="E837" s="41"/>
      <c r="F837" s="2"/>
      <c r="G837" s="2"/>
      <c r="H837" s="2"/>
      <c r="I837" s="2"/>
      <c r="J837" s="42"/>
      <c r="K837" s="42"/>
      <c r="L837" s="43"/>
      <c r="M837" s="29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29"/>
      <c r="B838" s="6"/>
      <c r="C838" s="6"/>
      <c r="D838" s="6"/>
      <c r="E838" s="41"/>
      <c r="F838" s="2"/>
      <c r="G838" s="2"/>
      <c r="H838" s="2"/>
      <c r="I838" s="2"/>
      <c r="J838" s="42"/>
      <c r="K838" s="42"/>
      <c r="L838" s="43"/>
      <c r="M838" s="29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29"/>
      <c r="B839" s="6"/>
      <c r="C839" s="6"/>
      <c r="D839" s="6"/>
      <c r="E839" s="41"/>
      <c r="F839" s="2"/>
      <c r="G839" s="2"/>
      <c r="H839" s="2"/>
      <c r="I839" s="2"/>
      <c r="J839" s="42"/>
      <c r="K839" s="42"/>
      <c r="L839" s="43"/>
      <c r="M839" s="29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29"/>
      <c r="B840" s="6"/>
      <c r="C840" s="6"/>
      <c r="D840" s="6"/>
      <c r="E840" s="41"/>
      <c r="F840" s="2"/>
      <c r="G840" s="2"/>
      <c r="H840" s="2"/>
      <c r="I840" s="2"/>
      <c r="J840" s="42"/>
      <c r="K840" s="42"/>
      <c r="L840" s="43"/>
      <c r="M840" s="29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29"/>
      <c r="B841" s="6"/>
      <c r="C841" s="6"/>
      <c r="D841" s="6"/>
      <c r="E841" s="41"/>
      <c r="F841" s="2"/>
      <c r="G841" s="2"/>
      <c r="H841" s="2"/>
      <c r="I841" s="2"/>
      <c r="J841" s="42"/>
      <c r="K841" s="42"/>
      <c r="L841" s="43"/>
      <c r="M841" s="29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29"/>
      <c r="B842" s="6"/>
      <c r="C842" s="6"/>
      <c r="D842" s="6"/>
      <c r="E842" s="41"/>
      <c r="F842" s="2"/>
      <c r="G842" s="2"/>
      <c r="H842" s="2"/>
      <c r="I842" s="2"/>
      <c r="J842" s="42"/>
      <c r="K842" s="42"/>
      <c r="L842" s="43"/>
      <c r="M842" s="29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29"/>
      <c r="B843" s="6"/>
      <c r="C843" s="6"/>
      <c r="D843" s="6"/>
      <c r="E843" s="41"/>
      <c r="F843" s="2"/>
      <c r="G843" s="2"/>
      <c r="H843" s="2"/>
      <c r="I843" s="2"/>
      <c r="J843" s="42"/>
      <c r="K843" s="42"/>
      <c r="L843" s="43"/>
      <c r="M843" s="29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29"/>
      <c r="B844" s="6"/>
      <c r="C844" s="6"/>
      <c r="D844" s="6"/>
      <c r="E844" s="41"/>
      <c r="F844" s="2"/>
      <c r="G844" s="2"/>
      <c r="H844" s="2"/>
      <c r="I844" s="2"/>
      <c r="J844" s="42"/>
      <c r="K844" s="42"/>
      <c r="L844" s="43"/>
      <c r="M844" s="29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29"/>
      <c r="B845" s="6"/>
      <c r="C845" s="6"/>
      <c r="D845" s="6"/>
      <c r="E845" s="41"/>
      <c r="F845" s="2"/>
      <c r="G845" s="2"/>
      <c r="H845" s="2"/>
      <c r="I845" s="2"/>
      <c r="J845" s="42"/>
      <c r="K845" s="42"/>
      <c r="L845" s="43"/>
      <c r="M845" s="29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29"/>
      <c r="B846" s="6"/>
      <c r="C846" s="6"/>
      <c r="D846" s="6"/>
      <c r="E846" s="41"/>
      <c r="F846" s="2"/>
      <c r="G846" s="2"/>
      <c r="H846" s="2"/>
      <c r="I846" s="2"/>
      <c r="J846" s="42"/>
      <c r="K846" s="42"/>
      <c r="L846" s="43"/>
      <c r="M846" s="29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29"/>
      <c r="B847" s="6"/>
      <c r="C847" s="6"/>
      <c r="D847" s="6"/>
      <c r="E847" s="41"/>
      <c r="F847" s="2"/>
      <c r="G847" s="2"/>
      <c r="H847" s="2"/>
      <c r="I847" s="2"/>
      <c r="J847" s="42"/>
      <c r="K847" s="42"/>
      <c r="L847" s="43"/>
      <c r="M847" s="29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29"/>
      <c r="B848" s="6"/>
      <c r="C848" s="6"/>
      <c r="D848" s="6"/>
      <c r="E848" s="41"/>
      <c r="F848" s="2"/>
      <c r="G848" s="2"/>
      <c r="H848" s="2"/>
      <c r="I848" s="2"/>
      <c r="J848" s="42"/>
      <c r="K848" s="42"/>
      <c r="L848" s="43"/>
      <c r="M848" s="29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29"/>
      <c r="B849" s="6"/>
      <c r="C849" s="6"/>
      <c r="D849" s="6"/>
      <c r="E849" s="41"/>
      <c r="F849" s="2"/>
      <c r="G849" s="2"/>
      <c r="H849" s="2"/>
      <c r="I849" s="2"/>
      <c r="J849" s="42"/>
      <c r="K849" s="42"/>
      <c r="L849" s="43"/>
      <c r="M849" s="29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29"/>
      <c r="B850" s="6"/>
      <c r="C850" s="6"/>
      <c r="D850" s="6"/>
      <c r="E850" s="41"/>
      <c r="F850" s="2"/>
      <c r="G850" s="2"/>
      <c r="H850" s="2"/>
      <c r="I850" s="2"/>
      <c r="J850" s="42"/>
      <c r="K850" s="42"/>
      <c r="L850" s="43"/>
      <c r="M850" s="29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29"/>
      <c r="B851" s="6"/>
      <c r="C851" s="6"/>
      <c r="D851" s="6"/>
      <c r="E851" s="41"/>
      <c r="F851" s="2"/>
      <c r="G851" s="2"/>
      <c r="H851" s="2"/>
      <c r="I851" s="2"/>
      <c r="J851" s="42"/>
      <c r="K851" s="42"/>
      <c r="L851" s="43"/>
      <c r="M851" s="29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29"/>
      <c r="B852" s="6"/>
      <c r="C852" s="6"/>
      <c r="D852" s="6"/>
      <c r="E852" s="41"/>
      <c r="F852" s="2"/>
      <c r="G852" s="2"/>
      <c r="H852" s="2"/>
      <c r="I852" s="2"/>
      <c r="J852" s="42"/>
      <c r="K852" s="42"/>
      <c r="L852" s="43"/>
      <c r="M852" s="29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29"/>
      <c r="B853" s="6"/>
      <c r="C853" s="6"/>
      <c r="D853" s="6"/>
      <c r="E853" s="41"/>
      <c r="F853" s="2"/>
      <c r="G853" s="2"/>
      <c r="H853" s="2"/>
      <c r="I853" s="2"/>
      <c r="J853" s="42"/>
      <c r="K853" s="42"/>
      <c r="L853" s="43"/>
      <c r="M853" s="29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29"/>
      <c r="B854" s="6"/>
      <c r="C854" s="6"/>
      <c r="D854" s="6"/>
      <c r="E854" s="41"/>
      <c r="F854" s="2"/>
      <c r="G854" s="2"/>
      <c r="H854" s="2"/>
      <c r="I854" s="2"/>
      <c r="J854" s="42"/>
      <c r="K854" s="42"/>
      <c r="L854" s="43"/>
      <c r="M854" s="29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29"/>
      <c r="B855" s="6"/>
      <c r="C855" s="6"/>
      <c r="D855" s="6"/>
      <c r="E855" s="41"/>
      <c r="F855" s="2"/>
      <c r="G855" s="2"/>
      <c r="H855" s="2"/>
      <c r="I855" s="2"/>
      <c r="J855" s="42"/>
      <c r="K855" s="42"/>
      <c r="L855" s="43"/>
      <c r="M855" s="29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29"/>
      <c r="B856" s="6"/>
      <c r="C856" s="6"/>
      <c r="D856" s="6"/>
      <c r="E856" s="41"/>
      <c r="F856" s="2"/>
      <c r="G856" s="2"/>
      <c r="H856" s="2"/>
      <c r="I856" s="2"/>
      <c r="J856" s="42"/>
      <c r="K856" s="42"/>
      <c r="L856" s="43"/>
      <c r="M856" s="29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29"/>
      <c r="B857" s="6"/>
      <c r="C857" s="6"/>
      <c r="D857" s="6"/>
      <c r="E857" s="41"/>
      <c r="F857" s="2"/>
      <c r="G857" s="2"/>
      <c r="H857" s="2"/>
      <c r="I857" s="2"/>
      <c r="J857" s="42"/>
      <c r="K857" s="42"/>
      <c r="L857" s="43"/>
      <c r="M857" s="29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29"/>
      <c r="B858" s="6"/>
      <c r="C858" s="6"/>
      <c r="D858" s="6"/>
      <c r="E858" s="41"/>
      <c r="F858" s="2"/>
      <c r="G858" s="2"/>
      <c r="H858" s="2"/>
      <c r="I858" s="2"/>
      <c r="J858" s="42"/>
      <c r="K858" s="42"/>
      <c r="L858" s="43"/>
      <c r="M858" s="29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29"/>
      <c r="B859" s="6"/>
      <c r="C859" s="6"/>
      <c r="D859" s="6"/>
      <c r="E859" s="41"/>
      <c r="F859" s="2"/>
      <c r="G859" s="2"/>
      <c r="H859" s="2"/>
      <c r="I859" s="2"/>
      <c r="J859" s="42"/>
      <c r="K859" s="42"/>
      <c r="L859" s="43"/>
      <c r="M859" s="29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29"/>
      <c r="B860" s="6"/>
      <c r="C860" s="6"/>
      <c r="D860" s="6"/>
      <c r="E860" s="41"/>
      <c r="F860" s="2"/>
      <c r="G860" s="2"/>
      <c r="H860" s="2"/>
      <c r="I860" s="2"/>
      <c r="J860" s="42"/>
      <c r="K860" s="42"/>
      <c r="L860" s="43"/>
      <c r="M860" s="29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29"/>
      <c r="B861" s="6"/>
      <c r="C861" s="6"/>
      <c r="D861" s="6"/>
      <c r="E861" s="41"/>
      <c r="F861" s="2"/>
      <c r="G861" s="2"/>
      <c r="H861" s="2"/>
      <c r="I861" s="2"/>
      <c r="J861" s="42"/>
      <c r="K861" s="42"/>
      <c r="L861" s="43"/>
      <c r="M861" s="29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29"/>
      <c r="B862" s="6"/>
      <c r="C862" s="6"/>
      <c r="D862" s="6"/>
      <c r="E862" s="41"/>
      <c r="F862" s="2"/>
      <c r="G862" s="2"/>
      <c r="H862" s="2"/>
      <c r="I862" s="2"/>
      <c r="J862" s="42"/>
      <c r="K862" s="42"/>
      <c r="L862" s="43"/>
      <c r="M862" s="29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29"/>
      <c r="B863" s="6"/>
      <c r="C863" s="6"/>
      <c r="D863" s="6"/>
      <c r="E863" s="41"/>
      <c r="F863" s="2"/>
      <c r="G863" s="2"/>
      <c r="H863" s="2"/>
      <c r="I863" s="2"/>
      <c r="J863" s="42"/>
      <c r="K863" s="42"/>
      <c r="L863" s="43"/>
      <c r="M863" s="29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29"/>
      <c r="B864" s="6"/>
      <c r="C864" s="6"/>
      <c r="D864" s="6"/>
      <c r="E864" s="41"/>
      <c r="F864" s="2"/>
      <c r="G864" s="2"/>
      <c r="H864" s="2"/>
      <c r="I864" s="2"/>
      <c r="J864" s="42"/>
      <c r="K864" s="42"/>
      <c r="L864" s="43"/>
      <c r="M864" s="29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29"/>
      <c r="B865" s="6"/>
      <c r="C865" s="6"/>
      <c r="D865" s="6"/>
      <c r="E865" s="41"/>
      <c r="F865" s="2"/>
      <c r="G865" s="2"/>
      <c r="H865" s="2"/>
      <c r="I865" s="2"/>
      <c r="J865" s="42"/>
      <c r="K865" s="42"/>
      <c r="L865" s="43"/>
      <c r="M865" s="29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29"/>
      <c r="B866" s="6"/>
      <c r="C866" s="6"/>
      <c r="D866" s="6"/>
      <c r="E866" s="41"/>
      <c r="F866" s="2"/>
      <c r="G866" s="2"/>
      <c r="H866" s="2"/>
      <c r="I866" s="2"/>
      <c r="J866" s="42"/>
      <c r="K866" s="42"/>
      <c r="L866" s="43"/>
      <c r="M866" s="29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29"/>
      <c r="B867" s="6"/>
      <c r="C867" s="6"/>
      <c r="D867" s="6"/>
      <c r="E867" s="41"/>
      <c r="F867" s="2"/>
      <c r="G867" s="2"/>
      <c r="H867" s="2"/>
      <c r="I867" s="2"/>
      <c r="J867" s="42"/>
      <c r="K867" s="42"/>
      <c r="L867" s="43"/>
      <c r="M867" s="29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29"/>
      <c r="B868" s="6"/>
      <c r="C868" s="6"/>
      <c r="D868" s="6"/>
      <c r="E868" s="41"/>
      <c r="F868" s="2"/>
      <c r="G868" s="2"/>
      <c r="H868" s="2"/>
      <c r="I868" s="2"/>
      <c r="J868" s="42"/>
      <c r="K868" s="42"/>
      <c r="L868" s="43"/>
      <c r="M868" s="29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29"/>
      <c r="B869" s="6"/>
      <c r="C869" s="6"/>
      <c r="D869" s="6"/>
      <c r="E869" s="41"/>
      <c r="F869" s="2"/>
      <c r="G869" s="2"/>
      <c r="H869" s="2"/>
      <c r="I869" s="2"/>
      <c r="J869" s="42"/>
      <c r="K869" s="42"/>
      <c r="L869" s="43"/>
      <c r="M869" s="29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29"/>
      <c r="B870" s="6"/>
      <c r="C870" s="6"/>
      <c r="D870" s="6"/>
      <c r="E870" s="41"/>
      <c r="F870" s="2"/>
      <c r="G870" s="2"/>
      <c r="H870" s="2"/>
      <c r="I870" s="2"/>
      <c r="J870" s="42"/>
      <c r="K870" s="42"/>
      <c r="L870" s="43"/>
      <c r="M870" s="29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29"/>
      <c r="B871" s="6"/>
      <c r="C871" s="6"/>
      <c r="D871" s="6"/>
      <c r="E871" s="41"/>
      <c r="F871" s="2"/>
      <c r="G871" s="2"/>
      <c r="H871" s="2"/>
      <c r="I871" s="2"/>
      <c r="J871" s="42"/>
      <c r="K871" s="42"/>
      <c r="L871" s="43"/>
      <c r="M871" s="29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29"/>
      <c r="B872" s="6"/>
      <c r="C872" s="6"/>
      <c r="D872" s="6"/>
      <c r="E872" s="41"/>
      <c r="F872" s="2"/>
      <c r="G872" s="2"/>
      <c r="H872" s="2"/>
      <c r="I872" s="2"/>
      <c r="J872" s="42"/>
      <c r="K872" s="42"/>
      <c r="L872" s="43"/>
      <c r="M872" s="29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29"/>
      <c r="B873" s="6"/>
      <c r="C873" s="6"/>
      <c r="D873" s="6"/>
      <c r="E873" s="41"/>
      <c r="F873" s="2"/>
      <c r="G873" s="2"/>
      <c r="H873" s="2"/>
      <c r="I873" s="2"/>
      <c r="J873" s="42"/>
      <c r="K873" s="42"/>
      <c r="L873" s="43"/>
      <c r="M873" s="29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29"/>
      <c r="B874" s="6"/>
      <c r="C874" s="6"/>
      <c r="D874" s="6"/>
      <c r="E874" s="41"/>
      <c r="F874" s="2"/>
      <c r="G874" s="2"/>
      <c r="H874" s="2"/>
      <c r="I874" s="2"/>
      <c r="J874" s="42"/>
      <c r="K874" s="42"/>
      <c r="L874" s="43"/>
      <c r="M874" s="29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29"/>
      <c r="B875" s="6"/>
      <c r="C875" s="6"/>
      <c r="D875" s="6"/>
      <c r="E875" s="41"/>
      <c r="F875" s="2"/>
      <c r="G875" s="2"/>
      <c r="H875" s="2"/>
      <c r="I875" s="2"/>
      <c r="J875" s="42"/>
      <c r="K875" s="42"/>
      <c r="L875" s="43"/>
      <c r="M875" s="29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29"/>
      <c r="B876" s="6"/>
      <c r="C876" s="6"/>
      <c r="D876" s="6"/>
      <c r="E876" s="41"/>
      <c r="F876" s="2"/>
      <c r="G876" s="2"/>
      <c r="H876" s="2"/>
      <c r="I876" s="2"/>
      <c r="J876" s="42"/>
      <c r="K876" s="42"/>
      <c r="L876" s="43"/>
      <c r="M876" s="29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29"/>
      <c r="B877" s="6"/>
      <c r="C877" s="6"/>
      <c r="D877" s="6"/>
      <c r="E877" s="41"/>
      <c r="F877" s="2"/>
      <c r="G877" s="2"/>
      <c r="H877" s="2"/>
      <c r="I877" s="2"/>
      <c r="J877" s="42"/>
      <c r="K877" s="42"/>
      <c r="L877" s="43"/>
      <c r="M877" s="29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29"/>
      <c r="B878" s="6"/>
      <c r="C878" s="6"/>
      <c r="D878" s="6"/>
      <c r="E878" s="41"/>
      <c r="F878" s="2"/>
      <c r="G878" s="2"/>
      <c r="H878" s="2"/>
      <c r="I878" s="2"/>
      <c r="J878" s="42"/>
      <c r="K878" s="42"/>
      <c r="L878" s="43"/>
      <c r="M878" s="29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29"/>
      <c r="B879" s="6"/>
      <c r="C879" s="6"/>
      <c r="D879" s="6"/>
      <c r="E879" s="41"/>
      <c r="F879" s="2"/>
      <c r="G879" s="2"/>
      <c r="H879" s="2"/>
      <c r="I879" s="2"/>
      <c r="J879" s="42"/>
      <c r="K879" s="42"/>
      <c r="L879" s="43"/>
      <c r="M879" s="29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29"/>
      <c r="B880" s="6"/>
      <c r="C880" s="6"/>
      <c r="D880" s="6"/>
      <c r="E880" s="41"/>
      <c r="F880" s="2"/>
      <c r="G880" s="2"/>
      <c r="H880" s="2"/>
      <c r="I880" s="2"/>
      <c r="J880" s="42"/>
      <c r="K880" s="42"/>
      <c r="L880" s="43"/>
      <c r="M880" s="29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29"/>
      <c r="B881" s="6"/>
      <c r="C881" s="6"/>
      <c r="D881" s="6"/>
      <c r="E881" s="41"/>
      <c r="F881" s="2"/>
      <c r="G881" s="2"/>
      <c r="H881" s="2"/>
      <c r="I881" s="2"/>
      <c r="J881" s="42"/>
      <c r="K881" s="42"/>
      <c r="L881" s="43"/>
      <c r="M881" s="29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29"/>
      <c r="B882" s="6"/>
      <c r="C882" s="6"/>
      <c r="D882" s="6"/>
      <c r="E882" s="41"/>
      <c r="F882" s="2"/>
      <c r="G882" s="2"/>
      <c r="H882" s="2"/>
      <c r="I882" s="2"/>
      <c r="J882" s="42"/>
      <c r="K882" s="42"/>
      <c r="L882" s="43"/>
      <c r="M882" s="29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29"/>
      <c r="B883" s="6"/>
      <c r="C883" s="6"/>
      <c r="D883" s="6"/>
      <c r="E883" s="41"/>
      <c r="F883" s="2"/>
      <c r="G883" s="2"/>
      <c r="H883" s="2"/>
      <c r="I883" s="2"/>
      <c r="J883" s="42"/>
      <c r="K883" s="42"/>
      <c r="L883" s="43"/>
      <c r="M883" s="29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29"/>
      <c r="B884" s="6"/>
      <c r="C884" s="6"/>
      <c r="D884" s="6"/>
      <c r="E884" s="41"/>
      <c r="F884" s="2"/>
      <c r="G884" s="2"/>
      <c r="H884" s="2"/>
      <c r="I884" s="2"/>
      <c r="J884" s="42"/>
      <c r="K884" s="42"/>
      <c r="L884" s="43"/>
      <c r="M884" s="29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29"/>
      <c r="B885" s="6"/>
      <c r="C885" s="6"/>
      <c r="D885" s="6"/>
      <c r="E885" s="41"/>
      <c r="F885" s="2"/>
      <c r="G885" s="2"/>
      <c r="H885" s="2"/>
      <c r="I885" s="2"/>
      <c r="J885" s="42"/>
      <c r="K885" s="42"/>
      <c r="L885" s="43"/>
      <c r="M885" s="29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29"/>
      <c r="B886" s="6"/>
      <c r="C886" s="6"/>
      <c r="D886" s="6"/>
      <c r="E886" s="41"/>
      <c r="F886" s="2"/>
      <c r="G886" s="2"/>
      <c r="H886" s="2"/>
      <c r="I886" s="2"/>
      <c r="J886" s="42"/>
      <c r="K886" s="42"/>
      <c r="L886" s="43"/>
      <c r="M886" s="29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29"/>
      <c r="B887" s="6"/>
      <c r="C887" s="6"/>
      <c r="D887" s="6"/>
      <c r="E887" s="41"/>
      <c r="F887" s="2"/>
      <c r="G887" s="2"/>
      <c r="H887" s="2"/>
      <c r="I887" s="2"/>
      <c r="J887" s="42"/>
      <c r="K887" s="42"/>
      <c r="L887" s="43"/>
      <c r="M887" s="29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29"/>
      <c r="B888" s="6"/>
      <c r="C888" s="6"/>
      <c r="D888" s="6"/>
      <c r="E888" s="41"/>
      <c r="F888" s="2"/>
      <c r="G888" s="2"/>
      <c r="H888" s="2"/>
      <c r="I888" s="2"/>
      <c r="J888" s="42"/>
      <c r="K888" s="42"/>
      <c r="L888" s="43"/>
      <c r="M888" s="29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29"/>
      <c r="B889" s="6"/>
      <c r="C889" s="6"/>
      <c r="D889" s="6"/>
      <c r="E889" s="41"/>
      <c r="F889" s="2"/>
      <c r="G889" s="2"/>
      <c r="H889" s="2"/>
      <c r="I889" s="2"/>
      <c r="J889" s="42"/>
      <c r="K889" s="42"/>
      <c r="L889" s="43"/>
      <c r="M889" s="29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29"/>
      <c r="B890" s="6"/>
      <c r="C890" s="6"/>
      <c r="D890" s="6"/>
      <c r="E890" s="41"/>
      <c r="F890" s="2"/>
      <c r="G890" s="2"/>
      <c r="H890" s="2"/>
      <c r="I890" s="2"/>
      <c r="J890" s="42"/>
      <c r="K890" s="42"/>
      <c r="L890" s="43"/>
      <c r="M890" s="29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29"/>
      <c r="B891" s="6"/>
      <c r="C891" s="6"/>
      <c r="D891" s="6"/>
      <c r="E891" s="41"/>
      <c r="F891" s="2"/>
      <c r="G891" s="2"/>
      <c r="H891" s="2"/>
      <c r="I891" s="2"/>
      <c r="J891" s="42"/>
      <c r="K891" s="42"/>
      <c r="L891" s="43"/>
      <c r="M891" s="29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29"/>
      <c r="B892" s="6"/>
      <c r="C892" s="6"/>
      <c r="D892" s="6"/>
      <c r="E892" s="41"/>
      <c r="F892" s="2"/>
      <c r="G892" s="2"/>
      <c r="H892" s="2"/>
      <c r="I892" s="2"/>
      <c r="J892" s="42"/>
      <c r="K892" s="42"/>
      <c r="L892" s="43"/>
      <c r="M892" s="29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29"/>
      <c r="B893" s="6"/>
      <c r="C893" s="6"/>
      <c r="D893" s="6"/>
      <c r="E893" s="41"/>
      <c r="F893" s="2"/>
      <c r="G893" s="2"/>
      <c r="H893" s="2"/>
      <c r="I893" s="2"/>
      <c r="J893" s="42"/>
      <c r="K893" s="42"/>
      <c r="L893" s="43"/>
      <c r="M893" s="29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29"/>
      <c r="B894" s="6"/>
      <c r="C894" s="6"/>
      <c r="D894" s="6"/>
      <c r="E894" s="41"/>
      <c r="F894" s="2"/>
      <c r="G894" s="2"/>
      <c r="H894" s="2"/>
      <c r="I894" s="2"/>
      <c r="J894" s="42"/>
      <c r="K894" s="42"/>
      <c r="L894" s="43"/>
      <c r="M894" s="29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29"/>
      <c r="B895" s="6"/>
      <c r="C895" s="6"/>
      <c r="D895" s="6"/>
      <c r="E895" s="41"/>
      <c r="F895" s="2"/>
      <c r="G895" s="2"/>
      <c r="H895" s="2"/>
      <c r="I895" s="2"/>
      <c r="J895" s="42"/>
      <c r="K895" s="42"/>
      <c r="L895" s="43"/>
      <c r="M895" s="29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29"/>
      <c r="B896" s="6"/>
      <c r="C896" s="6"/>
      <c r="D896" s="6"/>
      <c r="E896" s="41"/>
      <c r="F896" s="2"/>
      <c r="G896" s="2"/>
      <c r="H896" s="2"/>
      <c r="I896" s="2"/>
      <c r="J896" s="42"/>
      <c r="K896" s="42"/>
      <c r="L896" s="43"/>
      <c r="M896" s="29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29"/>
      <c r="B897" s="6"/>
      <c r="C897" s="6"/>
      <c r="D897" s="6"/>
      <c r="E897" s="41"/>
      <c r="F897" s="2"/>
      <c r="G897" s="2"/>
      <c r="H897" s="2"/>
      <c r="I897" s="2"/>
      <c r="J897" s="42"/>
      <c r="K897" s="42"/>
      <c r="L897" s="43"/>
      <c r="M897" s="29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29"/>
      <c r="B898" s="6"/>
      <c r="C898" s="6"/>
      <c r="D898" s="6"/>
      <c r="E898" s="41"/>
      <c r="F898" s="2"/>
      <c r="G898" s="2"/>
      <c r="H898" s="2"/>
      <c r="I898" s="2"/>
      <c r="J898" s="42"/>
      <c r="K898" s="42"/>
      <c r="L898" s="43"/>
      <c r="M898" s="29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29"/>
      <c r="B899" s="6"/>
      <c r="C899" s="6"/>
      <c r="D899" s="6"/>
      <c r="E899" s="41"/>
      <c r="F899" s="2"/>
      <c r="G899" s="2"/>
      <c r="H899" s="2"/>
      <c r="I899" s="2"/>
      <c r="J899" s="42"/>
      <c r="K899" s="42"/>
      <c r="L899" s="43"/>
      <c r="M899" s="29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29"/>
      <c r="B900" s="6"/>
      <c r="C900" s="6"/>
      <c r="D900" s="6"/>
      <c r="E900" s="41"/>
      <c r="F900" s="2"/>
      <c r="G900" s="2"/>
      <c r="H900" s="2"/>
      <c r="I900" s="2"/>
      <c r="J900" s="42"/>
      <c r="K900" s="42"/>
      <c r="L900" s="43"/>
      <c r="M900" s="29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29"/>
      <c r="B901" s="6"/>
      <c r="C901" s="6"/>
      <c r="D901" s="6"/>
      <c r="E901" s="41"/>
      <c r="F901" s="2"/>
      <c r="G901" s="2"/>
      <c r="H901" s="2"/>
      <c r="I901" s="2"/>
      <c r="J901" s="42"/>
      <c r="K901" s="42"/>
      <c r="L901" s="43"/>
      <c r="M901" s="29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29"/>
      <c r="B902" s="6"/>
      <c r="C902" s="6"/>
      <c r="D902" s="6"/>
      <c r="E902" s="41"/>
      <c r="F902" s="2"/>
      <c r="G902" s="2"/>
      <c r="H902" s="2"/>
      <c r="I902" s="2"/>
      <c r="J902" s="42"/>
      <c r="K902" s="42"/>
      <c r="L902" s="43"/>
      <c r="M902" s="29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29"/>
      <c r="B903" s="6"/>
      <c r="C903" s="6"/>
      <c r="D903" s="6"/>
      <c r="E903" s="41"/>
      <c r="F903" s="2"/>
      <c r="G903" s="2"/>
      <c r="H903" s="2"/>
      <c r="I903" s="2"/>
      <c r="J903" s="42"/>
      <c r="K903" s="42"/>
      <c r="L903" s="43"/>
      <c r="M903" s="29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29"/>
      <c r="B904" s="6"/>
      <c r="C904" s="6"/>
      <c r="D904" s="6"/>
      <c r="E904" s="41"/>
      <c r="F904" s="2"/>
      <c r="G904" s="2"/>
      <c r="H904" s="2"/>
      <c r="I904" s="2"/>
      <c r="J904" s="42"/>
      <c r="K904" s="42"/>
      <c r="L904" s="43"/>
      <c r="M904" s="29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29"/>
      <c r="B905" s="6"/>
      <c r="C905" s="6"/>
      <c r="D905" s="6"/>
      <c r="E905" s="41"/>
      <c r="F905" s="2"/>
      <c r="G905" s="2"/>
      <c r="H905" s="2"/>
      <c r="I905" s="2"/>
      <c r="J905" s="42"/>
      <c r="K905" s="42"/>
      <c r="L905" s="43"/>
      <c r="M905" s="29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29"/>
      <c r="B906" s="6"/>
      <c r="C906" s="6"/>
      <c r="D906" s="6"/>
      <c r="E906" s="41"/>
      <c r="F906" s="2"/>
      <c r="G906" s="2"/>
      <c r="H906" s="2"/>
      <c r="I906" s="2"/>
      <c r="J906" s="42"/>
      <c r="K906" s="42"/>
      <c r="L906" s="43"/>
      <c r="M906" s="29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29"/>
      <c r="B907" s="6"/>
      <c r="C907" s="6"/>
      <c r="D907" s="6"/>
      <c r="E907" s="41"/>
      <c r="F907" s="2"/>
      <c r="G907" s="2"/>
      <c r="H907" s="2"/>
      <c r="I907" s="2"/>
      <c r="J907" s="42"/>
      <c r="K907" s="42"/>
      <c r="L907" s="43"/>
      <c r="M907" s="29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29"/>
      <c r="B908" s="6"/>
      <c r="C908" s="6"/>
      <c r="D908" s="6"/>
      <c r="E908" s="41"/>
      <c r="F908" s="2"/>
      <c r="G908" s="2"/>
      <c r="H908" s="2"/>
      <c r="I908" s="2"/>
      <c r="J908" s="42"/>
      <c r="K908" s="42"/>
      <c r="L908" s="43"/>
      <c r="M908" s="29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29"/>
      <c r="B909" s="6"/>
      <c r="C909" s="6"/>
      <c r="D909" s="6"/>
      <c r="E909" s="41"/>
      <c r="F909" s="2"/>
      <c r="G909" s="2"/>
      <c r="H909" s="2"/>
      <c r="I909" s="2"/>
      <c r="J909" s="42"/>
      <c r="K909" s="42"/>
      <c r="L909" s="43"/>
      <c r="M909" s="29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29"/>
      <c r="B910" s="6"/>
      <c r="C910" s="6"/>
      <c r="D910" s="6"/>
      <c r="E910" s="41"/>
      <c r="F910" s="2"/>
      <c r="G910" s="2"/>
      <c r="H910" s="2"/>
      <c r="I910" s="2"/>
      <c r="J910" s="42"/>
      <c r="K910" s="42"/>
      <c r="L910" s="43"/>
      <c r="M910" s="29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29"/>
      <c r="B911" s="6"/>
      <c r="C911" s="6"/>
      <c r="D911" s="6"/>
      <c r="E911" s="41"/>
      <c r="F911" s="2"/>
      <c r="G911" s="2"/>
      <c r="H911" s="2"/>
      <c r="I911" s="2"/>
      <c r="J911" s="42"/>
      <c r="K911" s="42"/>
      <c r="L911" s="43"/>
      <c r="M911" s="29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29"/>
      <c r="B912" s="6"/>
      <c r="C912" s="6"/>
      <c r="D912" s="6"/>
      <c r="E912" s="41"/>
      <c r="F912" s="2"/>
      <c r="G912" s="2"/>
      <c r="H912" s="2"/>
      <c r="I912" s="2"/>
      <c r="J912" s="42"/>
      <c r="K912" s="42"/>
      <c r="L912" s="43"/>
      <c r="M912" s="29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29"/>
      <c r="B913" s="6"/>
      <c r="C913" s="6"/>
      <c r="D913" s="6"/>
      <c r="E913" s="41"/>
      <c r="F913" s="2"/>
      <c r="G913" s="2"/>
      <c r="H913" s="2"/>
      <c r="I913" s="2"/>
      <c r="J913" s="42"/>
      <c r="K913" s="42"/>
      <c r="L913" s="43"/>
      <c r="M913" s="29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29"/>
      <c r="B914" s="6"/>
      <c r="C914" s="6"/>
      <c r="D914" s="6"/>
      <c r="E914" s="41"/>
      <c r="F914" s="2"/>
      <c r="G914" s="2"/>
      <c r="H914" s="2"/>
      <c r="I914" s="2"/>
      <c r="J914" s="42"/>
      <c r="K914" s="42"/>
      <c r="L914" s="43"/>
      <c r="M914" s="29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29"/>
      <c r="B915" s="6"/>
      <c r="C915" s="6"/>
      <c r="D915" s="6"/>
      <c r="E915" s="41"/>
      <c r="F915" s="2"/>
      <c r="G915" s="2"/>
      <c r="H915" s="2"/>
      <c r="I915" s="2"/>
      <c r="J915" s="42"/>
      <c r="K915" s="42"/>
      <c r="L915" s="43"/>
      <c r="M915" s="29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29"/>
      <c r="B916" s="6"/>
      <c r="C916" s="6"/>
      <c r="D916" s="6"/>
      <c r="E916" s="41"/>
      <c r="F916" s="2"/>
      <c r="G916" s="2"/>
      <c r="H916" s="2"/>
      <c r="I916" s="2"/>
      <c r="J916" s="42"/>
      <c r="K916" s="42"/>
      <c r="L916" s="43"/>
      <c r="M916" s="29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29"/>
      <c r="B917" s="6"/>
      <c r="C917" s="6"/>
      <c r="D917" s="6"/>
      <c r="E917" s="41"/>
      <c r="F917" s="2"/>
      <c r="G917" s="2"/>
      <c r="H917" s="2"/>
      <c r="I917" s="2"/>
      <c r="J917" s="42"/>
      <c r="K917" s="42"/>
      <c r="L917" s="43"/>
      <c r="M917" s="29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29"/>
      <c r="B918" s="6"/>
      <c r="C918" s="6"/>
      <c r="D918" s="6"/>
      <c r="E918" s="41"/>
      <c r="F918" s="2"/>
      <c r="G918" s="2"/>
      <c r="H918" s="2"/>
      <c r="I918" s="2"/>
      <c r="J918" s="42"/>
      <c r="K918" s="42"/>
      <c r="L918" s="43"/>
      <c r="M918" s="29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29"/>
      <c r="B919" s="6"/>
      <c r="C919" s="6"/>
      <c r="D919" s="6"/>
      <c r="E919" s="41"/>
      <c r="F919" s="2"/>
      <c r="G919" s="2"/>
      <c r="H919" s="2"/>
      <c r="I919" s="2"/>
      <c r="J919" s="42"/>
      <c r="K919" s="42"/>
      <c r="L919" s="43"/>
      <c r="M919" s="29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29"/>
      <c r="B920" s="6"/>
      <c r="C920" s="6"/>
      <c r="D920" s="6"/>
      <c r="E920" s="41"/>
      <c r="F920" s="2"/>
      <c r="G920" s="2"/>
      <c r="H920" s="2"/>
      <c r="I920" s="2"/>
      <c r="J920" s="42"/>
      <c r="K920" s="42"/>
      <c r="L920" s="43"/>
      <c r="M920" s="29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29"/>
      <c r="B921" s="6"/>
      <c r="C921" s="6"/>
      <c r="D921" s="6"/>
      <c r="E921" s="41"/>
      <c r="F921" s="2"/>
      <c r="G921" s="2"/>
      <c r="H921" s="2"/>
      <c r="I921" s="2"/>
      <c r="J921" s="42"/>
      <c r="K921" s="42"/>
      <c r="L921" s="43"/>
      <c r="M921" s="29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29"/>
      <c r="B922" s="6"/>
      <c r="C922" s="6"/>
      <c r="D922" s="6"/>
      <c r="E922" s="41"/>
      <c r="F922" s="2"/>
      <c r="G922" s="2"/>
      <c r="H922" s="2"/>
      <c r="I922" s="2"/>
      <c r="J922" s="42"/>
      <c r="K922" s="42"/>
      <c r="L922" s="43"/>
      <c r="M922" s="29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29"/>
      <c r="B923" s="6"/>
      <c r="C923" s="6"/>
      <c r="D923" s="6"/>
      <c r="E923" s="41"/>
      <c r="F923" s="2"/>
      <c r="G923" s="2"/>
      <c r="H923" s="2"/>
      <c r="I923" s="2"/>
      <c r="J923" s="42"/>
      <c r="K923" s="42"/>
      <c r="L923" s="43"/>
      <c r="M923" s="29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29"/>
      <c r="B924" s="6"/>
      <c r="C924" s="6"/>
      <c r="D924" s="6"/>
      <c r="E924" s="41"/>
      <c r="F924" s="2"/>
      <c r="G924" s="2"/>
      <c r="H924" s="2"/>
      <c r="I924" s="2"/>
      <c r="J924" s="42"/>
      <c r="K924" s="42"/>
      <c r="L924" s="43"/>
      <c r="M924" s="29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29"/>
      <c r="B925" s="6"/>
      <c r="C925" s="6"/>
      <c r="D925" s="6"/>
      <c r="E925" s="41"/>
      <c r="F925" s="2"/>
      <c r="G925" s="2"/>
      <c r="H925" s="2"/>
      <c r="I925" s="2"/>
      <c r="J925" s="42"/>
      <c r="K925" s="42"/>
      <c r="L925" s="43"/>
      <c r="M925" s="29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29"/>
      <c r="B926" s="6"/>
      <c r="C926" s="6"/>
      <c r="D926" s="6"/>
      <c r="E926" s="41"/>
      <c r="F926" s="2"/>
      <c r="G926" s="2"/>
      <c r="H926" s="2"/>
      <c r="I926" s="2"/>
      <c r="J926" s="42"/>
      <c r="K926" s="42"/>
      <c r="L926" s="43"/>
      <c r="M926" s="29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29"/>
      <c r="B927" s="6"/>
      <c r="C927" s="6"/>
      <c r="D927" s="6"/>
      <c r="E927" s="41"/>
      <c r="F927" s="2"/>
      <c r="G927" s="2"/>
      <c r="H927" s="2"/>
      <c r="I927" s="2"/>
      <c r="J927" s="42"/>
      <c r="K927" s="42"/>
      <c r="L927" s="43"/>
      <c r="M927" s="29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29"/>
      <c r="B928" s="6"/>
      <c r="C928" s="6"/>
      <c r="D928" s="6"/>
      <c r="E928" s="41"/>
      <c r="F928" s="2"/>
      <c r="G928" s="2"/>
      <c r="H928" s="2"/>
      <c r="I928" s="2"/>
      <c r="J928" s="42"/>
      <c r="K928" s="42"/>
      <c r="L928" s="43"/>
      <c r="M928" s="29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29"/>
      <c r="B929" s="6"/>
      <c r="C929" s="6"/>
      <c r="D929" s="6"/>
      <c r="E929" s="41"/>
      <c r="F929" s="2"/>
      <c r="G929" s="2"/>
      <c r="H929" s="2"/>
      <c r="I929" s="2"/>
      <c r="J929" s="42"/>
      <c r="K929" s="42"/>
      <c r="L929" s="43"/>
      <c r="M929" s="29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29"/>
      <c r="B930" s="6"/>
      <c r="C930" s="6"/>
      <c r="D930" s="6"/>
      <c r="E930" s="41"/>
      <c r="F930" s="2"/>
      <c r="G930" s="2"/>
      <c r="H930" s="2"/>
      <c r="I930" s="2"/>
      <c r="J930" s="42"/>
      <c r="K930" s="42"/>
      <c r="L930" s="43"/>
      <c r="M930" s="29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29"/>
      <c r="B931" s="6"/>
      <c r="C931" s="6"/>
      <c r="D931" s="6"/>
      <c r="E931" s="41"/>
      <c r="F931" s="2"/>
      <c r="G931" s="2"/>
      <c r="H931" s="2"/>
      <c r="I931" s="2"/>
      <c r="J931" s="42"/>
      <c r="K931" s="42"/>
      <c r="L931" s="43"/>
      <c r="M931" s="29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29"/>
      <c r="B932" s="6"/>
      <c r="C932" s="6"/>
      <c r="D932" s="6"/>
      <c r="E932" s="41"/>
      <c r="F932" s="2"/>
      <c r="G932" s="2"/>
      <c r="H932" s="2"/>
      <c r="I932" s="2"/>
      <c r="J932" s="42"/>
      <c r="K932" s="42"/>
      <c r="L932" s="43"/>
      <c r="M932" s="29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29"/>
      <c r="B933" s="6"/>
      <c r="C933" s="6"/>
      <c r="D933" s="6"/>
      <c r="E933" s="41"/>
      <c r="F933" s="2"/>
      <c r="G933" s="2"/>
      <c r="H933" s="2"/>
      <c r="I933" s="2"/>
      <c r="J933" s="42"/>
      <c r="K933" s="42"/>
      <c r="L933" s="43"/>
      <c r="M933" s="29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29"/>
      <c r="B934" s="6"/>
      <c r="C934" s="6"/>
      <c r="D934" s="6"/>
      <c r="E934" s="41"/>
      <c r="F934" s="2"/>
      <c r="G934" s="2"/>
      <c r="H934" s="2"/>
      <c r="I934" s="2"/>
      <c r="J934" s="42"/>
      <c r="K934" s="42"/>
      <c r="L934" s="43"/>
      <c r="M934" s="29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29"/>
      <c r="B935" s="6"/>
      <c r="C935" s="6"/>
      <c r="D935" s="6"/>
      <c r="E935" s="41"/>
      <c r="F935" s="2"/>
      <c r="G935" s="2"/>
      <c r="H935" s="2"/>
      <c r="I935" s="2"/>
      <c r="J935" s="42"/>
      <c r="K935" s="42"/>
      <c r="L935" s="43"/>
      <c r="M935" s="29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29"/>
      <c r="B936" s="6"/>
      <c r="C936" s="6"/>
      <c r="D936" s="6"/>
      <c r="E936" s="41"/>
      <c r="F936" s="2"/>
      <c r="G936" s="2"/>
      <c r="H936" s="2"/>
      <c r="I936" s="2"/>
      <c r="J936" s="42"/>
      <c r="K936" s="42"/>
      <c r="L936" s="43"/>
      <c r="M936" s="29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29"/>
      <c r="B937" s="6"/>
      <c r="C937" s="6"/>
      <c r="D937" s="6"/>
      <c r="E937" s="41"/>
      <c r="F937" s="2"/>
      <c r="G937" s="2"/>
      <c r="H937" s="2"/>
      <c r="I937" s="2"/>
      <c r="J937" s="42"/>
      <c r="K937" s="42"/>
      <c r="L937" s="43"/>
      <c r="M937" s="29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29"/>
      <c r="B938" s="6"/>
      <c r="C938" s="6"/>
      <c r="D938" s="6"/>
      <c r="E938" s="41"/>
      <c r="F938" s="2"/>
      <c r="G938" s="2"/>
      <c r="H938" s="2"/>
      <c r="I938" s="2"/>
      <c r="J938" s="42"/>
      <c r="K938" s="42"/>
      <c r="L938" s="43"/>
      <c r="M938" s="29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29"/>
      <c r="B939" s="6"/>
      <c r="C939" s="6"/>
      <c r="D939" s="6"/>
      <c r="E939" s="41"/>
      <c r="F939" s="2"/>
      <c r="G939" s="2"/>
      <c r="H939" s="2"/>
      <c r="I939" s="2"/>
      <c r="J939" s="42"/>
      <c r="K939" s="42"/>
      <c r="L939" s="43"/>
      <c r="M939" s="29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29"/>
      <c r="B940" s="6"/>
      <c r="C940" s="6"/>
      <c r="D940" s="6"/>
      <c r="E940" s="41"/>
      <c r="F940" s="2"/>
      <c r="G940" s="2"/>
      <c r="H940" s="2"/>
      <c r="I940" s="2"/>
      <c r="J940" s="42"/>
      <c r="K940" s="42"/>
      <c r="L940" s="43"/>
      <c r="M940" s="29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29"/>
      <c r="B941" s="6"/>
      <c r="C941" s="6"/>
      <c r="D941" s="6"/>
      <c r="E941" s="41"/>
      <c r="F941" s="2"/>
      <c r="G941" s="2"/>
      <c r="H941" s="2"/>
      <c r="I941" s="2"/>
      <c r="J941" s="42"/>
      <c r="K941" s="42"/>
      <c r="L941" s="43"/>
      <c r="M941" s="29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29"/>
      <c r="B942" s="6"/>
      <c r="C942" s="6"/>
      <c r="D942" s="6"/>
      <c r="E942" s="41"/>
      <c r="F942" s="2"/>
      <c r="G942" s="2"/>
      <c r="H942" s="2"/>
      <c r="I942" s="2"/>
      <c r="J942" s="42"/>
      <c r="K942" s="42"/>
      <c r="L942" s="43"/>
      <c r="M942" s="29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29"/>
      <c r="B943" s="6"/>
      <c r="C943" s="6"/>
      <c r="D943" s="6"/>
      <c r="E943" s="41"/>
      <c r="F943" s="2"/>
      <c r="G943" s="2"/>
      <c r="H943" s="2"/>
      <c r="I943" s="2"/>
      <c r="J943" s="42"/>
      <c r="K943" s="42"/>
      <c r="L943" s="43"/>
      <c r="M943" s="29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29"/>
      <c r="B944" s="6"/>
      <c r="C944" s="6"/>
      <c r="D944" s="6"/>
      <c r="E944" s="41"/>
      <c r="F944" s="2"/>
      <c r="G944" s="2"/>
      <c r="H944" s="2"/>
      <c r="I944" s="2"/>
      <c r="J944" s="42"/>
      <c r="K944" s="42"/>
      <c r="L944" s="43"/>
      <c r="M944" s="29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29"/>
      <c r="B945" s="6"/>
      <c r="C945" s="6"/>
      <c r="D945" s="6"/>
      <c r="E945" s="41"/>
      <c r="F945" s="2"/>
      <c r="G945" s="2"/>
      <c r="H945" s="2"/>
      <c r="I945" s="2"/>
      <c r="J945" s="42"/>
      <c r="K945" s="42"/>
      <c r="L945" s="43"/>
      <c r="M945" s="29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29"/>
      <c r="B946" s="6"/>
      <c r="C946" s="6"/>
      <c r="D946" s="6"/>
      <c r="E946" s="41"/>
      <c r="F946" s="2"/>
      <c r="G946" s="2"/>
      <c r="H946" s="2"/>
      <c r="I946" s="2"/>
      <c r="J946" s="42"/>
      <c r="K946" s="42"/>
      <c r="L946" s="43"/>
      <c r="M946" s="29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29"/>
      <c r="B947" s="6"/>
      <c r="C947" s="6"/>
      <c r="D947" s="6"/>
      <c r="E947" s="41"/>
      <c r="F947" s="2"/>
      <c r="G947" s="2"/>
      <c r="H947" s="2"/>
      <c r="I947" s="2"/>
      <c r="J947" s="42"/>
      <c r="K947" s="42"/>
      <c r="L947" s="43"/>
      <c r="M947" s="29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29"/>
      <c r="B948" s="6"/>
      <c r="C948" s="6"/>
      <c r="D948" s="6"/>
      <c r="E948" s="41"/>
      <c r="F948" s="2"/>
      <c r="G948" s="2"/>
      <c r="H948" s="2"/>
      <c r="I948" s="2"/>
      <c r="J948" s="42"/>
      <c r="K948" s="42"/>
      <c r="L948" s="43"/>
      <c r="M948" s="29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29"/>
      <c r="B949" s="6"/>
      <c r="C949" s="6"/>
      <c r="D949" s="6"/>
      <c r="E949" s="41"/>
      <c r="F949" s="2"/>
      <c r="G949" s="2"/>
      <c r="H949" s="2"/>
      <c r="I949" s="2"/>
      <c r="J949" s="42"/>
      <c r="K949" s="42"/>
      <c r="L949" s="43"/>
      <c r="M949" s="29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29"/>
      <c r="B950" s="6"/>
      <c r="C950" s="6"/>
      <c r="D950" s="6"/>
      <c r="E950" s="41"/>
      <c r="F950" s="2"/>
      <c r="G950" s="2"/>
      <c r="H950" s="2"/>
      <c r="I950" s="2"/>
      <c r="J950" s="42"/>
      <c r="K950" s="42"/>
      <c r="L950" s="43"/>
      <c r="M950" s="29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29"/>
      <c r="B951" s="6"/>
      <c r="C951" s="6"/>
      <c r="D951" s="6"/>
      <c r="E951" s="41"/>
      <c r="F951" s="2"/>
      <c r="G951" s="2"/>
      <c r="H951" s="2"/>
      <c r="I951" s="2"/>
      <c r="J951" s="42"/>
      <c r="K951" s="42"/>
      <c r="L951" s="43"/>
      <c r="M951" s="29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29"/>
      <c r="B952" s="6"/>
      <c r="C952" s="6"/>
      <c r="D952" s="6"/>
      <c r="E952" s="41"/>
      <c r="F952" s="2"/>
      <c r="G952" s="2"/>
      <c r="H952" s="2"/>
      <c r="I952" s="2"/>
      <c r="J952" s="42"/>
      <c r="K952" s="42"/>
      <c r="L952" s="43"/>
      <c r="M952" s="29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29"/>
      <c r="B953" s="6"/>
      <c r="C953" s="6"/>
      <c r="D953" s="6"/>
      <c r="E953" s="41"/>
      <c r="F953" s="2"/>
      <c r="G953" s="2"/>
      <c r="H953" s="2"/>
      <c r="I953" s="2"/>
      <c r="J953" s="42"/>
      <c r="K953" s="42"/>
      <c r="L953" s="43"/>
      <c r="M953" s="29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29"/>
      <c r="B954" s="6"/>
      <c r="C954" s="6"/>
      <c r="D954" s="6"/>
      <c r="E954" s="41"/>
      <c r="F954" s="2"/>
      <c r="G954" s="2"/>
      <c r="H954" s="2"/>
      <c r="I954" s="2"/>
      <c r="J954" s="42"/>
      <c r="K954" s="42"/>
      <c r="L954" s="43"/>
      <c r="M954" s="29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29"/>
      <c r="B955" s="6"/>
      <c r="C955" s="6"/>
      <c r="D955" s="6"/>
      <c r="E955" s="41"/>
      <c r="F955" s="2"/>
      <c r="G955" s="2"/>
      <c r="H955" s="2"/>
      <c r="I955" s="2"/>
      <c r="J955" s="42"/>
      <c r="K955" s="42"/>
      <c r="L955" s="43"/>
      <c r="M955" s="29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29"/>
      <c r="B956" s="6"/>
      <c r="C956" s="6"/>
      <c r="D956" s="6"/>
      <c r="E956" s="41"/>
      <c r="F956" s="2"/>
      <c r="G956" s="2"/>
      <c r="H956" s="2"/>
      <c r="I956" s="2"/>
      <c r="J956" s="42"/>
      <c r="K956" s="42"/>
      <c r="L956" s="43"/>
      <c r="M956" s="29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29"/>
      <c r="B957" s="6"/>
      <c r="C957" s="6"/>
      <c r="D957" s="6"/>
      <c r="E957" s="41"/>
      <c r="F957" s="2"/>
      <c r="G957" s="2"/>
      <c r="H957" s="2"/>
      <c r="I957" s="2"/>
      <c r="J957" s="42"/>
      <c r="K957" s="42"/>
      <c r="L957" s="43"/>
      <c r="M957" s="29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29"/>
      <c r="B958" s="6"/>
      <c r="C958" s="6"/>
      <c r="D958" s="6"/>
      <c r="E958" s="41"/>
      <c r="F958" s="2"/>
      <c r="G958" s="2"/>
      <c r="H958" s="2"/>
      <c r="I958" s="2"/>
      <c r="J958" s="42"/>
      <c r="K958" s="42"/>
      <c r="L958" s="43"/>
      <c r="M958" s="29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29"/>
      <c r="B959" s="6"/>
      <c r="C959" s="6"/>
      <c r="D959" s="6"/>
      <c r="E959" s="41"/>
      <c r="F959" s="2"/>
      <c r="G959" s="2"/>
      <c r="H959" s="2"/>
      <c r="I959" s="2"/>
      <c r="J959" s="42"/>
      <c r="K959" s="42"/>
      <c r="L959" s="43"/>
      <c r="M959" s="29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29"/>
      <c r="B960" s="6"/>
      <c r="C960" s="6"/>
      <c r="D960" s="6"/>
      <c r="E960" s="41"/>
      <c r="F960" s="2"/>
      <c r="G960" s="2"/>
      <c r="H960" s="2"/>
      <c r="I960" s="2"/>
      <c r="J960" s="42"/>
      <c r="K960" s="42"/>
      <c r="L960" s="43"/>
      <c r="M960" s="29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29"/>
      <c r="B961" s="6"/>
      <c r="C961" s="6"/>
      <c r="D961" s="6"/>
      <c r="E961" s="41"/>
      <c r="F961" s="2"/>
      <c r="G961" s="2"/>
      <c r="H961" s="2"/>
      <c r="I961" s="2"/>
      <c r="J961" s="42"/>
      <c r="K961" s="42"/>
      <c r="L961" s="43"/>
      <c r="M961" s="29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29"/>
      <c r="B962" s="6"/>
      <c r="C962" s="6"/>
      <c r="D962" s="6"/>
      <c r="E962" s="41"/>
      <c r="F962" s="2"/>
      <c r="G962" s="2"/>
      <c r="H962" s="2"/>
      <c r="I962" s="2"/>
      <c r="J962" s="42"/>
      <c r="K962" s="42"/>
      <c r="L962" s="43"/>
      <c r="M962" s="29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29"/>
      <c r="B963" s="6"/>
      <c r="C963" s="6"/>
      <c r="D963" s="6"/>
      <c r="E963" s="41"/>
      <c r="F963" s="2"/>
      <c r="G963" s="2"/>
      <c r="H963" s="2"/>
      <c r="I963" s="2"/>
      <c r="J963" s="42"/>
      <c r="K963" s="42"/>
      <c r="L963" s="43"/>
      <c r="M963" s="29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29"/>
      <c r="B964" s="6"/>
      <c r="C964" s="6"/>
      <c r="D964" s="6"/>
      <c r="E964" s="41"/>
      <c r="F964" s="2"/>
      <c r="G964" s="2"/>
      <c r="H964" s="2"/>
      <c r="I964" s="2"/>
      <c r="J964" s="42"/>
      <c r="K964" s="42"/>
      <c r="L964" s="43"/>
      <c r="M964" s="29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29"/>
      <c r="B965" s="6"/>
      <c r="C965" s="6"/>
      <c r="D965" s="6"/>
      <c r="E965" s="41"/>
      <c r="F965" s="2"/>
      <c r="G965" s="2"/>
      <c r="H965" s="2"/>
      <c r="I965" s="2"/>
      <c r="J965" s="42"/>
      <c r="K965" s="42"/>
      <c r="L965" s="43"/>
      <c r="M965" s="29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29"/>
      <c r="B966" s="6"/>
      <c r="C966" s="6"/>
      <c r="D966" s="6"/>
      <c r="E966" s="41"/>
      <c r="F966" s="2"/>
      <c r="G966" s="2"/>
      <c r="H966" s="2"/>
      <c r="I966" s="2"/>
      <c r="J966" s="42"/>
      <c r="K966" s="42"/>
      <c r="L966" s="43"/>
      <c r="M966" s="29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29"/>
      <c r="B967" s="6"/>
      <c r="C967" s="6"/>
      <c r="D967" s="6"/>
      <c r="E967" s="41"/>
      <c r="F967" s="2"/>
      <c r="G967" s="2"/>
      <c r="H967" s="2"/>
      <c r="I967" s="2"/>
      <c r="J967" s="42"/>
      <c r="K967" s="42"/>
      <c r="L967" s="43"/>
      <c r="M967" s="29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29"/>
      <c r="B968" s="6"/>
      <c r="C968" s="6"/>
      <c r="D968" s="6"/>
      <c r="E968" s="41"/>
      <c r="F968" s="2"/>
      <c r="G968" s="2"/>
      <c r="H968" s="2"/>
      <c r="I968" s="2"/>
      <c r="J968" s="42"/>
      <c r="K968" s="42"/>
      <c r="L968" s="43"/>
      <c r="M968" s="29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29"/>
      <c r="B969" s="6"/>
      <c r="C969" s="6"/>
      <c r="D969" s="6"/>
      <c r="E969" s="41"/>
      <c r="F969" s="2"/>
      <c r="G969" s="2"/>
      <c r="H969" s="2"/>
      <c r="I969" s="2"/>
      <c r="J969" s="42"/>
      <c r="K969" s="42"/>
      <c r="L969" s="43"/>
      <c r="M969" s="29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29"/>
      <c r="B970" s="6"/>
      <c r="C970" s="6"/>
      <c r="D970" s="6"/>
      <c r="E970" s="41"/>
      <c r="F970" s="2"/>
      <c r="G970" s="2"/>
      <c r="H970" s="2"/>
      <c r="I970" s="2"/>
      <c r="J970" s="42"/>
      <c r="K970" s="42"/>
      <c r="L970" s="43"/>
      <c r="M970" s="29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29"/>
      <c r="B971" s="6"/>
      <c r="C971" s="6"/>
      <c r="D971" s="6"/>
      <c r="E971" s="41"/>
      <c r="F971" s="2"/>
      <c r="G971" s="2"/>
      <c r="H971" s="2"/>
      <c r="I971" s="2"/>
      <c r="J971" s="42"/>
      <c r="K971" s="42"/>
      <c r="L971" s="43"/>
      <c r="M971" s="29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29"/>
      <c r="B972" s="6"/>
      <c r="C972" s="6"/>
      <c r="D972" s="6"/>
      <c r="E972" s="41"/>
      <c r="F972" s="2"/>
      <c r="G972" s="2"/>
      <c r="H972" s="2"/>
      <c r="I972" s="2"/>
      <c r="J972" s="42"/>
      <c r="K972" s="42"/>
      <c r="L972" s="43"/>
      <c r="M972" s="29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29"/>
      <c r="B973" s="6"/>
      <c r="C973" s="6"/>
      <c r="D973" s="6"/>
      <c r="E973" s="41"/>
      <c r="F973" s="2"/>
      <c r="G973" s="2"/>
      <c r="H973" s="2"/>
      <c r="I973" s="2"/>
      <c r="J973" s="42"/>
      <c r="K973" s="42"/>
      <c r="L973" s="43"/>
      <c r="M973" s="29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29"/>
      <c r="B974" s="6"/>
      <c r="C974" s="6"/>
      <c r="D974" s="6"/>
      <c r="E974" s="41"/>
      <c r="F974" s="2"/>
      <c r="G974" s="2"/>
      <c r="H974" s="2"/>
      <c r="I974" s="2"/>
      <c r="J974" s="42"/>
      <c r="K974" s="42"/>
      <c r="L974" s="43"/>
      <c r="M974" s="29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29"/>
      <c r="B975" s="6"/>
      <c r="C975" s="6"/>
      <c r="D975" s="6"/>
      <c r="E975" s="41"/>
      <c r="F975" s="2"/>
      <c r="G975" s="2"/>
      <c r="H975" s="2"/>
      <c r="I975" s="2"/>
      <c r="J975" s="42"/>
      <c r="K975" s="42"/>
      <c r="L975" s="43"/>
      <c r="M975" s="29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29"/>
      <c r="B976" s="6"/>
      <c r="C976" s="6"/>
      <c r="D976" s="6"/>
      <c r="E976" s="41"/>
      <c r="F976" s="2"/>
      <c r="G976" s="2"/>
      <c r="H976" s="2"/>
      <c r="I976" s="2"/>
      <c r="J976" s="42"/>
      <c r="K976" s="42"/>
      <c r="L976" s="43"/>
      <c r="M976" s="29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29"/>
      <c r="B977" s="6"/>
      <c r="C977" s="6"/>
      <c r="D977" s="6"/>
      <c r="E977" s="41"/>
      <c r="F977" s="2"/>
      <c r="G977" s="2"/>
      <c r="H977" s="2"/>
      <c r="I977" s="2"/>
      <c r="J977" s="42"/>
      <c r="K977" s="42"/>
      <c r="L977" s="43"/>
      <c r="M977" s="29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29"/>
      <c r="B978" s="6"/>
      <c r="C978" s="6"/>
      <c r="D978" s="6"/>
      <c r="E978" s="41"/>
      <c r="F978" s="2"/>
      <c r="G978" s="2"/>
      <c r="H978" s="2"/>
      <c r="I978" s="2"/>
      <c r="J978" s="42"/>
      <c r="K978" s="42"/>
      <c r="L978" s="43"/>
      <c r="M978" s="29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29"/>
      <c r="B979" s="6"/>
      <c r="C979" s="6"/>
      <c r="D979" s="6"/>
      <c r="E979" s="41"/>
      <c r="F979" s="2"/>
      <c r="G979" s="2"/>
      <c r="H979" s="2"/>
      <c r="I979" s="2"/>
      <c r="J979" s="42"/>
      <c r="K979" s="42"/>
      <c r="L979" s="43"/>
      <c r="M979" s="29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29"/>
      <c r="B980" s="6"/>
      <c r="C980" s="6"/>
      <c r="D980" s="6"/>
      <c r="E980" s="41"/>
      <c r="F980" s="2"/>
      <c r="G980" s="2"/>
      <c r="H980" s="2"/>
      <c r="I980" s="2"/>
      <c r="J980" s="42"/>
      <c r="K980" s="42"/>
      <c r="L980" s="43"/>
      <c r="M980" s="29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29"/>
      <c r="B981" s="6"/>
      <c r="C981" s="6"/>
      <c r="D981" s="6"/>
      <c r="E981" s="41"/>
      <c r="F981" s="2"/>
      <c r="G981" s="2"/>
      <c r="H981" s="2"/>
      <c r="I981" s="2"/>
      <c r="J981" s="42"/>
      <c r="K981" s="42"/>
      <c r="L981" s="43"/>
      <c r="M981" s="29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29"/>
      <c r="B982" s="6"/>
      <c r="C982" s="6"/>
      <c r="D982" s="6"/>
      <c r="E982" s="41"/>
      <c r="F982" s="2"/>
      <c r="G982" s="2"/>
      <c r="H982" s="2"/>
      <c r="I982" s="2"/>
      <c r="J982" s="42"/>
      <c r="K982" s="42"/>
      <c r="L982" s="43"/>
      <c r="M982" s="29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29"/>
      <c r="B983" s="6"/>
      <c r="C983" s="6"/>
      <c r="D983" s="6"/>
      <c r="E983" s="41"/>
      <c r="F983" s="2"/>
      <c r="G983" s="2"/>
      <c r="H983" s="2"/>
      <c r="I983" s="2"/>
      <c r="J983" s="42"/>
      <c r="K983" s="42"/>
      <c r="L983" s="43"/>
      <c r="M983" s="29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29"/>
      <c r="B984" s="6"/>
      <c r="C984" s="6"/>
      <c r="D984" s="6"/>
      <c r="E984" s="41"/>
      <c r="F984" s="2"/>
      <c r="G984" s="2"/>
      <c r="H984" s="2"/>
      <c r="I984" s="2"/>
      <c r="J984" s="42"/>
      <c r="K984" s="42"/>
      <c r="L984" s="43"/>
      <c r="M984" s="29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29"/>
      <c r="B985" s="6"/>
      <c r="C985" s="6"/>
      <c r="D985" s="6"/>
      <c r="E985" s="41"/>
      <c r="F985" s="2"/>
      <c r="G985" s="2"/>
      <c r="H985" s="2"/>
      <c r="I985" s="2"/>
      <c r="J985" s="42"/>
      <c r="K985" s="42"/>
      <c r="L985" s="43"/>
      <c r="M985" s="29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29"/>
      <c r="B986" s="6"/>
      <c r="C986" s="6"/>
      <c r="D986" s="6"/>
      <c r="E986" s="41"/>
      <c r="F986" s="2"/>
      <c r="G986" s="2"/>
      <c r="H986" s="2"/>
      <c r="I986" s="2"/>
      <c r="J986" s="42"/>
      <c r="K986" s="42"/>
      <c r="L986" s="43"/>
      <c r="M986" s="29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29"/>
      <c r="B987" s="6"/>
      <c r="C987" s="6"/>
      <c r="D987" s="6"/>
      <c r="E987" s="41"/>
      <c r="F987" s="2"/>
      <c r="G987" s="2"/>
      <c r="H987" s="2"/>
      <c r="I987" s="2"/>
      <c r="J987" s="42"/>
      <c r="K987" s="42"/>
      <c r="L987" s="43"/>
      <c r="M987" s="29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29"/>
      <c r="B988" s="6"/>
      <c r="C988" s="6"/>
      <c r="D988" s="6"/>
      <c r="E988" s="41"/>
      <c r="F988" s="2"/>
      <c r="G988" s="2"/>
      <c r="H988" s="2"/>
      <c r="I988" s="2"/>
      <c r="J988" s="42"/>
      <c r="K988" s="42"/>
      <c r="L988" s="43"/>
      <c r="M988" s="29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29"/>
      <c r="B989" s="6"/>
      <c r="C989" s="6"/>
      <c r="D989" s="6"/>
      <c r="E989" s="41"/>
      <c r="F989" s="2"/>
      <c r="G989" s="2"/>
      <c r="H989" s="2"/>
      <c r="I989" s="2"/>
      <c r="J989" s="42"/>
      <c r="K989" s="42"/>
      <c r="L989" s="43"/>
      <c r="M989" s="29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29"/>
      <c r="B990" s="6"/>
      <c r="C990" s="6"/>
      <c r="D990" s="6"/>
      <c r="E990" s="41"/>
      <c r="F990" s="2"/>
      <c r="G990" s="2"/>
      <c r="H990" s="2"/>
      <c r="I990" s="2"/>
      <c r="J990" s="42"/>
      <c r="K990" s="42"/>
      <c r="L990" s="43"/>
      <c r="M990" s="29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29"/>
      <c r="B991" s="6"/>
      <c r="C991" s="6"/>
      <c r="D991" s="6"/>
      <c r="E991" s="41"/>
      <c r="F991" s="2"/>
      <c r="G991" s="2"/>
      <c r="H991" s="2"/>
      <c r="I991" s="2"/>
      <c r="J991" s="42"/>
      <c r="K991" s="42"/>
      <c r="L991" s="43"/>
      <c r="M991" s="29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29"/>
      <c r="B992" s="6"/>
      <c r="C992" s="6"/>
      <c r="D992" s="6"/>
      <c r="E992" s="41"/>
      <c r="F992" s="2"/>
      <c r="G992" s="2"/>
      <c r="H992" s="2"/>
      <c r="I992" s="2"/>
      <c r="J992" s="42"/>
      <c r="K992" s="42"/>
      <c r="L992" s="43"/>
      <c r="M992" s="29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29"/>
      <c r="B993" s="6"/>
      <c r="C993" s="6"/>
      <c r="D993" s="6"/>
      <c r="E993" s="41"/>
      <c r="F993" s="2"/>
      <c r="G993" s="2"/>
      <c r="H993" s="2"/>
      <c r="I993" s="2"/>
      <c r="J993" s="42"/>
      <c r="K993" s="42"/>
      <c r="L993" s="43"/>
      <c r="M993" s="29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29"/>
      <c r="B994" s="6"/>
      <c r="C994" s="6"/>
      <c r="D994" s="6"/>
      <c r="E994" s="41"/>
      <c r="F994" s="2"/>
      <c r="G994" s="2"/>
      <c r="H994" s="2"/>
      <c r="I994" s="2"/>
      <c r="J994" s="42"/>
      <c r="K994" s="42"/>
      <c r="L994" s="43"/>
      <c r="M994" s="29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29"/>
      <c r="B995" s="6"/>
      <c r="C995" s="6"/>
      <c r="D995" s="6"/>
      <c r="E995" s="41"/>
      <c r="F995" s="2"/>
      <c r="G995" s="2"/>
      <c r="H995" s="2"/>
      <c r="I995" s="2"/>
      <c r="J995" s="42"/>
      <c r="K995" s="42"/>
      <c r="L995" s="43"/>
      <c r="M995" s="29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29"/>
      <c r="B996" s="6"/>
      <c r="C996" s="6"/>
      <c r="D996" s="6"/>
      <c r="E996" s="41"/>
      <c r="F996" s="2"/>
      <c r="G996" s="2"/>
      <c r="H996" s="2"/>
      <c r="I996" s="2"/>
      <c r="J996" s="42"/>
      <c r="K996" s="42"/>
      <c r="L996" s="43"/>
      <c r="M996" s="29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29"/>
      <c r="B997" s="6"/>
      <c r="C997" s="6"/>
      <c r="D997" s="6"/>
      <c r="E997" s="41"/>
      <c r="F997" s="2"/>
      <c r="G997" s="2"/>
      <c r="H997" s="2"/>
      <c r="I997" s="2"/>
      <c r="J997" s="42"/>
      <c r="K997" s="42"/>
      <c r="L997" s="43"/>
      <c r="M997" s="29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29"/>
      <c r="B998" s="6"/>
      <c r="C998" s="6"/>
      <c r="D998" s="6"/>
      <c r="E998" s="41"/>
      <c r="F998" s="2"/>
      <c r="G998" s="2"/>
      <c r="H998" s="2"/>
      <c r="I998" s="2"/>
      <c r="J998" s="42"/>
      <c r="K998" s="42"/>
      <c r="L998" s="43"/>
      <c r="M998" s="29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29"/>
      <c r="B999" s="6"/>
      <c r="C999" s="6"/>
      <c r="D999" s="6"/>
      <c r="E999" s="41"/>
      <c r="F999" s="2"/>
      <c r="G999" s="2"/>
      <c r="H999" s="2"/>
      <c r="I999" s="2"/>
      <c r="J999" s="42"/>
      <c r="K999" s="42"/>
      <c r="L999" s="43"/>
      <c r="M999" s="29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29"/>
      <c r="B1000" s="6"/>
      <c r="C1000" s="6"/>
      <c r="D1000" s="6"/>
      <c r="E1000" s="41"/>
      <c r="F1000" s="2"/>
      <c r="G1000" s="2"/>
      <c r="H1000" s="2"/>
      <c r="I1000" s="2"/>
      <c r="J1000" s="42"/>
      <c r="K1000" s="42"/>
      <c r="L1000" s="43"/>
      <c r="M1000" s="29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9">
    <mergeCell ref="L57:M57"/>
    <mergeCell ref="L8:L9"/>
    <mergeCell ref="M8:M9"/>
    <mergeCell ref="L10:L18"/>
    <mergeCell ref="M34:M35"/>
    <mergeCell ref="L23:L31"/>
    <mergeCell ref="L36:L43"/>
    <mergeCell ref="L45:M45"/>
    <mergeCell ref="L51:N51"/>
    <mergeCell ref="N34:N35"/>
    <mergeCell ref="M21:M22"/>
    <mergeCell ref="N21:N22"/>
    <mergeCell ref="K34:K35"/>
    <mergeCell ref="L34:L35"/>
    <mergeCell ref="L52:M52"/>
    <mergeCell ref="N36:N43"/>
    <mergeCell ref="B48:D48"/>
    <mergeCell ref="A51:C51"/>
    <mergeCell ref="A52:C52"/>
    <mergeCell ref="A57:D57"/>
    <mergeCell ref="N10:N18"/>
    <mergeCell ref="L20:M20"/>
    <mergeCell ref="N23:N31"/>
    <mergeCell ref="L33:M33"/>
    <mergeCell ref="B34:B35"/>
    <mergeCell ref="C34:C35"/>
    <mergeCell ref="D34:D35"/>
    <mergeCell ref="E34:E35"/>
    <mergeCell ref="F34:F35"/>
    <mergeCell ref="G34:I34"/>
    <mergeCell ref="K21:K22"/>
    <mergeCell ref="L21:L22"/>
    <mergeCell ref="J46:J47"/>
    <mergeCell ref="A34:A35"/>
    <mergeCell ref="A46:A47"/>
    <mergeCell ref="B46:B47"/>
    <mergeCell ref="C46:C47"/>
    <mergeCell ref="D46:D47"/>
    <mergeCell ref="B42:D42"/>
    <mergeCell ref="K8:K9"/>
    <mergeCell ref="A1:N1"/>
    <mergeCell ref="A2:N2"/>
    <mergeCell ref="A3:N3"/>
    <mergeCell ref="L7:M7"/>
    <mergeCell ref="A8:A9"/>
    <mergeCell ref="B8:B9"/>
    <mergeCell ref="C8:C9"/>
    <mergeCell ref="N8:N9"/>
    <mergeCell ref="D8:D9"/>
    <mergeCell ref="E8:E9"/>
    <mergeCell ref="F8:F9"/>
    <mergeCell ref="G8:I8"/>
    <mergeCell ref="J8:J9"/>
    <mergeCell ref="K46:K47"/>
    <mergeCell ref="L46:L47"/>
    <mergeCell ref="M46:M47"/>
    <mergeCell ref="N46:N47"/>
    <mergeCell ref="A21:A22"/>
    <mergeCell ref="B21:B22"/>
    <mergeCell ref="C21:C22"/>
    <mergeCell ref="D21:D22"/>
    <mergeCell ref="E21:E22"/>
    <mergeCell ref="E46:E47"/>
    <mergeCell ref="F46:F47"/>
    <mergeCell ref="F21:F22"/>
    <mergeCell ref="G21:I21"/>
    <mergeCell ref="J21:J22"/>
    <mergeCell ref="J34:J35"/>
    <mergeCell ref="G46:I46"/>
  </mergeCells>
  <printOptions horizontalCentered="1"/>
  <pageMargins left="0.45" right="0.7" top="0.75" bottom="0.75" header="0" footer="0"/>
  <pageSetup paperSize="9" orientation="landscape"/>
  <rowBreaks count="1" manualBreakCount="1">
    <brk id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998"/>
  <sheetViews>
    <sheetView topLeftCell="A25" workbookViewId="0">
      <selection activeCell="K45" sqref="K45"/>
    </sheetView>
  </sheetViews>
  <sheetFormatPr defaultColWidth="14.42578125" defaultRowHeight="15" customHeight="1"/>
  <cols>
    <col min="1" max="2" width="8.7109375" customWidth="1"/>
    <col min="3" max="3" width="13.42578125" customWidth="1"/>
    <col min="4" max="4" width="8.7109375" customWidth="1"/>
    <col min="5" max="5" width="28.85546875" customWidth="1"/>
    <col min="6" max="6" width="12" customWidth="1"/>
    <col min="7" max="7" width="0.28515625" hidden="1" customWidth="1"/>
    <col min="8" max="10" width="9.140625" customWidth="1"/>
    <col min="11" max="11" width="26.7109375" customWidth="1"/>
    <col min="12" max="12" width="17.85546875" hidden="1" customWidth="1"/>
    <col min="13" max="13" width="27.42578125" customWidth="1"/>
    <col min="14" max="14" width="17.42578125" customWidth="1"/>
    <col min="15" max="15" width="15.140625" customWidth="1"/>
  </cols>
  <sheetData>
    <row r="1" spans="1:15" ht="15.75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6"/>
    </row>
    <row r="2" spans="1:15" ht="15.75">
      <c r="A2" s="307" t="s">
        <v>221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</row>
    <row r="3" spans="1:15" ht="15.75">
      <c r="A3" s="304" t="s">
        <v>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6"/>
    </row>
    <row r="4" spans="1:15" ht="15.75">
      <c r="E4" s="3"/>
      <c r="F4" s="33"/>
      <c r="G4" s="33"/>
      <c r="H4" s="33"/>
      <c r="I4" s="33"/>
      <c r="J4" s="33"/>
      <c r="K4" s="31"/>
      <c r="L4" s="33"/>
      <c r="M4" s="33"/>
      <c r="N4" s="33"/>
    </row>
    <row r="5" spans="1:15" ht="15.75">
      <c r="E5" s="3"/>
      <c r="F5" s="33"/>
      <c r="G5" s="33"/>
      <c r="H5" s="33"/>
      <c r="I5" s="33"/>
      <c r="J5" s="33"/>
      <c r="K5" s="31"/>
      <c r="L5" s="33"/>
      <c r="M5" s="55" t="s">
        <v>146</v>
      </c>
      <c r="N5" s="33"/>
    </row>
    <row r="6" spans="1:15" ht="15.75" customHeight="1">
      <c r="A6" s="324" t="s">
        <v>3</v>
      </c>
      <c r="B6" s="324" t="s">
        <v>4</v>
      </c>
      <c r="C6" s="324" t="s">
        <v>5</v>
      </c>
      <c r="D6" s="324" t="s">
        <v>6</v>
      </c>
      <c r="E6" s="323" t="s">
        <v>7</v>
      </c>
      <c r="F6" s="323" t="s">
        <v>9</v>
      </c>
      <c r="G6" s="327" t="s">
        <v>10</v>
      </c>
      <c r="H6" s="300"/>
      <c r="I6" s="300"/>
      <c r="J6" s="301"/>
      <c r="K6" s="328" t="s">
        <v>11</v>
      </c>
      <c r="L6" s="56" t="s">
        <v>12</v>
      </c>
      <c r="M6" s="326" t="s">
        <v>13</v>
      </c>
      <c r="N6" s="323" t="s">
        <v>14</v>
      </c>
      <c r="O6" s="326" t="s">
        <v>15</v>
      </c>
    </row>
    <row r="7" spans="1:15" ht="15.75">
      <c r="A7" s="397"/>
      <c r="B7" s="397"/>
      <c r="C7" s="397"/>
      <c r="D7" s="397"/>
      <c r="E7" s="397"/>
      <c r="F7" s="397"/>
      <c r="G7" s="398" t="s">
        <v>16</v>
      </c>
      <c r="H7" s="399" t="s">
        <v>222</v>
      </c>
      <c r="I7" s="398" t="s">
        <v>17</v>
      </c>
      <c r="J7" s="398" t="s">
        <v>18</v>
      </c>
      <c r="K7" s="397"/>
      <c r="L7" s="400"/>
      <c r="M7" s="397"/>
      <c r="N7" s="397"/>
      <c r="O7" s="397"/>
    </row>
    <row r="8" spans="1:15" ht="15.75">
      <c r="A8" s="401">
        <v>1</v>
      </c>
      <c r="B8" s="417" t="s">
        <v>29</v>
      </c>
      <c r="C8" s="417" t="s">
        <v>30</v>
      </c>
      <c r="D8" s="418" t="s">
        <v>440</v>
      </c>
      <c r="E8" s="419" t="s">
        <v>224</v>
      </c>
      <c r="F8" s="420" t="s">
        <v>225</v>
      </c>
      <c r="G8" s="421" t="s">
        <v>226</v>
      </c>
      <c r="H8" s="420">
        <v>4</v>
      </c>
      <c r="I8" s="420">
        <v>2</v>
      </c>
      <c r="J8" s="420">
        <v>6</v>
      </c>
      <c r="K8" s="422" t="s">
        <v>227</v>
      </c>
      <c r="L8" s="401"/>
      <c r="M8" s="402" t="s">
        <v>228</v>
      </c>
      <c r="N8" s="402" t="s">
        <v>35</v>
      </c>
      <c r="O8" s="402" t="s">
        <v>81</v>
      </c>
    </row>
    <row r="9" spans="1:15" ht="15.75">
      <c r="A9" s="401">
        <v>2</v>
      </c>
      <c r="B9" s="417" t="s">
        <v>29</v>
      </c>
      <c r="C9" s="417" t="s">
        <v>20</v>
      </c>
      <c r="D9" s="402"/>
      <c r="E9" s="403"/>
      <c r="F9" s="403"/>
      <c r="G9" s="421"/>
      <c r="H9" s="403"/>
      <c r="I9" s="403"/>
      <c r="J9" s="403"/>
      <c r="K9" s="403"/>
      <c r="L9" s="401"/>
      <c r="M9" s="403"/>
      <c r="N9" s="403"/>
      <c r="O9" s="403"/>
    </row>
    <row r="10" spans="1:15" ht="15.75">
      <c r="A10" s="401">
        <v>3</v>
      </c>
      <c r="B10" s="423" t="s">
        <v>43</v>
      </c>
      <c r="C10" s="423" t="s">
        <v>169</v>
      </c>
      <c r="D10" s="417" t="s">
        <v>440</v>
      </c>
      <c r="E10" s="424" t="s">
        <v>230</v>
      </c>
      <c r="F10" s="421" t="s">
        <v>225</v>
      </c>
      <c r="G10" s="421" t="s">
        <v>231</v>
      </c>
      <c r="H10" s="421">
        <v>3</v>
      </c>
      <c r="I10" s="421">
        <v>2</v>
      </c>
      <c r="J10" s="421">
        <v>5</v>
      </c>
      <c r="K10" s="406" t="s">
        <v>232</v>
      </c>
      <c r="L10" s="401"/>
      <c r="M10" s="403"/>
      <c r="N10" s="401" t="s">
        <v>35</v>
      </c>
      <c r="O10" s="403"/>
    </row>
    <row r="11" spans="1:15" ht="20.100000000000001" customHeight="1">
      <c r="A11" s="401">
        <v>4</v>
      </c>
      <c r="B11" s="417" t="s">
        <v>43</v>
      </c>
      <c r="C11" s="417" t="s">
        <v>151</v>
      </c>
      <c r="D11" s="417" t="s">
        <v>440</v>
      </c>
      <c r="E11" s="424" t="s">
        <v>242</v>
      </c>
      <c r="F11" s="421" t="s">
        <v>225</v>
      </c>
      <c r="G11" s="425" t="s">
        <v>243</v>
      </c>
      <c r="H11" s="421">
        <v>2</v>
      </c>
      <c r="I11" s="421">
        <v>0</v>
      </c>
      <c r="J11" s="421">
        <v>2</v>
      </c>
      <c r="K11" s="426" t="s">
        <v>41</v>
      </c>
      <c r="L11" s="401"/>
      <c r="M11" s="403"/>
      <c r="N11" s="401" t="s">
        <v>42</v>
      </c>
      <c r="O11" s="403"/>
    </row>
    <row r="12" spans="1:15" ht="31.5">
      <c r="A12" s="401">
        <v>5</v>
      </c>
      <c r="B12" s="417" t="s">
        <v>43</v>
      </c>
      <c r="C12" s="417" t="s">
        <v>1032</v>
      </c>
      <c r="D12" s="417" t="s">
        <v>440</v>
      </c>
      <c r="E12" s="424" t="s">
        <v>244</v>
      </c>
      <c r="F12" s="421" t="s">
        <v>225</v>
      </c>
      <c r="G12" s="421" t="s">
        <v>245</v>
      </c>
      <c r="H12" s="421">
        <v>2</v>
      </c>
      <c r="I12" s="421">
        <v>0</v>
      </c>
      <c r="J12" s="421">
        <v>2</v>
      </c>
      <c r="K12" s="406" t="s">
        <v>246</v>
      </c>
      <c r="L12" s="401"/>
      <c r="M12" s="403"/>
      <c r="N12" s="401" t="s">
        <v>35</v>
      </c>
      <c r="O12" s="403"/>
    </row>
    <row r="13" spans="1:15" ht="31.5">
      <c r="A13" s="401">
        <v>6</v>
      </c>
      <c r="B13" s="417" t="s">
        <v>236</v>
      </c>
      <c r="C13" s="417" t="s">
        <v>169</v>
      </c>
      <c r="D13" s="417" t="s">
        <v>440</v>
      </c>
      <c r="E13" s="424" t="s">
        <v>233</v>
      </c>
      <c r="F13" s="421" t="s">
        <v>225</v>
      </c>
      <c r="G13" s="421" t="s">
        <v>234</v>
      </c>
      <c r="H13" s="421">
        <v>3</v>
      </c>
      <c r="I13" s="421">
        <v>2</v>
      </c>
      <c r="J13" s="421">
        <v>5</v>
      </c>
      <c r="K13" s="406" t="s">
        <v>235</v>
      </c>
      <c r="L13" s="401"/>
      <c r="M13" s="403"/>
      <c r="N13" s="401" t="s">
        <v>35</v>
      </c>
      <c r="O13" s="403"/>
    </row>
    <row r="14" spans="1:15" ht="15.75">
      <c r="A14" s="401">
        <v>7</v>
      </c>
      <c r="B14" s="417" t="s">
        <v>236</v>
      </c>
      <c r="C14" s="417" t="s">
        <v>20</v>
      </c>
      <c r="D14" s="417" t="s">
        <v>440</v>
      </c>
      <c r="E14" s="424" t="s">
        <v>238</v>
      </c>
      <c r="F14" s="421" t="s">
        <v>225</v>
      </c>
      <c r="G14" s="421" t="s">
        <v>239</v>
      </c>
      <c r="H14" s="421">
        <v>2</v>
      </c>
      <c r="I14" s="421">
        <v>1</v>
      </c>
      <c r="J14" s="421">
        <v>3</v>
      </c>
      <c r="K14" s="406" t="s">
        <v>240</v>
      </c>
      <c r="L14" s="401"/>
      <c r="M14" s="403"/>
      <c r="N14" s="401" t="s">
        <v>241</v>
      </c>
      <c r="O14" s="403"/>
    </row>
    <row r="15" spans="1:15">
      <c r="F15" s="63"/>
      <c r="G15" s="63"/>
      <c r="H15" s="63"/>
      <c r="I15" s="63"/>
      <c r="J15" s="63"/>
      <c r="K15" s="64"/>
      <c r="L15" s="63"/>
      <c r="M15" s="63"/>
      <c r="N15" s="63"/>
    </row>
    <row r="16" spans="1:15">
      <c r="F16" s="63"/>
      <c r="G16" s="63"/>
      <c r="H16" s="63"/>
      <c r="I16" s="63"/>
      <c r="J16" s="63"/>
      <c r="K16" s="64"/>
      <c r="L16" s="63"/>
      <c r="M16" s="63"/>
      <c r="N16" s="63"/>
    </row>
    <row r="17" spans="1:15" ht="15.75">
      <c r="F17" s="63"/>
      <c r="G17" s="63"/>
      <c r="H17" s="63"/>
      <c r="I17" s="63"/>
      <c r="J17" s="63"/>
      <c r="K17" s="64"/>
      <c r="L17" s="63"/>
      <c r="M17" s="55" t="s">
        <v>74</v>
      </c>
      <c r="N17" s="63"/>
    </row>
    <row r="18" spans="1:15" ht="15.75" customHeight="1">
      <c r="A18" s="324" t="s">
        <v>3</v>
      </c>
      <c r="B18" s="324" t="s">
        <v>4</v>
      </c>
      <c r="C18" s="324" t="s">
        <v>5</v>
      </c>
      <c r="D18" s="324" t="s">
        <v>6</v>
      </c>
      <c r="E18" s="323" t="s">
        <v>7</v>
      </c>
      <c r="F18" s="323" t="s">
        <v>9</v>
      </c>
      <c r="G18" s="327" t="s">
        <v>10</v>
      </c>
      <c r="H18" s="300"/>
      <c r="I18" s="300"/>
      <c r="J18" s="301"/>
      <c r="K18" s="328" t="s">
        <v>11</v>
      </c>
      <c r="L18" s="56" t="s">
        <v>12</v>
      </c>
      <c r="M18" s="326" t="s">
        <v>13</v>
      </c>
      <c r="N18" s="323" t="s">
        <v>14</v>
      </c>
      <c r="O18" s="326" t="s">
        <v>15</v>
      </c>
    </row>
    <row r="19" spans="1:15" ht="15.75" customHeight="1">
      <c r="A19" s="295"/>
      <c r="B19" s="295"/>
      <c r="C19" s="295"/>
      <c r="D19" s="295"/>
      <c r="E19" s="295"/>
      <c r="F19" s="295"/>
      <c r="G19" s="57" t="s">
        <v>16</v>
      </c>
      <c r="H19" s="58" t="s">
        <v>222</v>
      </c>
      <c r="I19" s="57" t="s">
        <v>17</v>
      </c>
      <c r="J19" s="57" t="s">
        <v>18</v>
      </c>
      <c r="K19" s="295"/>
      <c r="L19" s="56"/>
      <c r="M19" s="295"/>
      <c r="N19" s="295"/>
      <c r="O19" s="295"/>
    </row>
    <row r="20" spans="1:15" ht="51.75" customHeight="1">
      <c r="A20" s="37">
        <v>1</v>
      </c>
      <c r="B20" s="49" t="s">
        <v>61</v>
      </c>
      <c r="C20" s="49" t="s">
        <v>20</v>
      </c>
      <c r="D20" s="49" t="s">
        <v>203</v>
      </c>
      <c r="E20" s="413" t="s">
        <v>247</v>
      </c>
      <c r="F20" s="414" t="s">
        <v>1031</v>
      </c>
      <c r="G20" s="415" t="s">
        <v>249</v>
      </c>
      <c r="H20" s="415">
        <v>2</v>
      </c>
      <c r="I20" s="415">
        <v>1</v>
      </c>
      <c r="J20" s="415">
        <v>3</v>
      </c>
      <c r="K20" s="416" t="s">
        <v>246</v>
      </c>
      <c r="L20" s="37"/>
      <c r="M20" s="325" t="s">
        <v>250</v>
      </c>
      <c r="N20" s="37" t="s">
        <v>35</v>
      </c>
      <c r="O20" s="325" t="s">
        <v>251</v>
      </c>
    </row>
    <row r="21" spans="1:15" ht="15.75" customHeight="1">
      <c r="A21" s="37">
        <v>2</v>
      </c>
      <c r="B21" s="66" t="s">
        <v>86</v>
      </c>
      <c r="C21" s="66" t="s">
        <v>20</v>
      </c>
      <c r="D21" s="66" t="s">
        <v>173</v>
      </c>
      <c r="E21" s="62" t="s">
        <v>252</v>
      </c>
      <c r="F21" s="61" t="s">
        <v>248</v>
      </c>
      <c r="G21" s="61" t="s">
        <v>253</v>
      </c>
      <c r="H21" s="61">
        <v>2</v>
      </c>
      <c r="I21" s="61">
        <v>1</v>
      </c>
      <c r="J21" s="61">
        <v>3</v>
      </c>
      <c r="K21" s="44" t="s">
        <v>254</v>
      </c>
      <c r="L21" s="37"/>
      <c r="M21" s="303"/>
      <c r="N21" s="67" t="s">
        <v>255</v>
      </c>
      <c r="O21" s="303"/>
    </row>
    <row r="22" spans="1:15" ht="15.75" customHeight="1">
      <c r="A22" s="37">
        <v>3</v>
      </c>
      <c r="B22" s="66" t="s">
        <v>19</v>
      </c>
      <c r="C22" s="66" t="s">
        <v>20</v>
      </c>
      <c r="D22" s="66" t="s">
        <v>229</v>
      </c>
      <c r="E22" s="62" t="s">
        <v>256</v>
      </c>
      <c r="F22" s="61" t="s">
        <v>248</v>
      </c>
      <c r="G22" s="61" t="s">
        <v>257</v>
      </c>
      <c r="H22" s="61">
        <v>2</v>
      </c>
      <c r="I22" s="61">
        <v>1</v>
      </c>
      <c r="J22" s="61">
        <v>3</v>
      </c>
      <c r="K22" s="396" t="s">
        <v>246</v>
      </c>
      <c r="L22" s="37"/>
      <c r="M22" s="303"/>
      <c r="N22" s="37" t="s">
        <v>35</v>
      </c>
      <c r="O22" s="303"/>
    </row>
    <row r="23" spans="1:15" ht="15.75" customHeight="1">
      <c r="A23" s="37">
        <v>4</v>
      </c>
      <c r="B23" s="66" t="s">
        <v>43</v>
      </c>
      <c r="C23" s="66" t="s">
        <v>223</v>
      </c>
      <c r="D23" s="66" t="s">
        <v>173</v>
      </c>
      <c r="E23" s="62" t="s">
        <v>258</v>
      </c>
      <c r="F23" s="61" t="s">
        <v>248</v>
      </c>
      <c r="G23" s="61" t="s">
        <v>259</v>
      </c>
      <c r="H23" s="61">
        <v>2</v>
      </c>
      <c r="I23" s="61">
        <v>2</v>
      </c>
      <c r="J23" s="61">
        <v>4</v>
      </c>
      <c r="K23" s="44" t="s">
        <v>254</v>
      </c>
      <c r="L23" s="37"/>
      <c r="M23" s="303"/>
      <c r="N23" s="67" t="s">
        <v>255</v>
      </c>
      <c r="O23" s="303"/>
    </row>
    <row r="24" spans="1:15" ht="15.75" customHeight="1">
      <c r="A24" s="37">
        <v>5</v>
      </c>
      <c r="B24" s="66" t="s">
        <v>19</v>
      </c>
      <c r="C24" s="66" t="s">
        <v>37</v>
      </c>
      <c r="D24" s="66" t="s">
        <v>260</v>
      </c>
      <c r="E24" s="62" t="s">
        <v>261</v>
      </c>
      <c r="F24" s="61" t="s">
        <v>248</v>
      </c>
      <c r="G24" s="61" t="s">
        <v>262</v>
      </c>
      <c r="H24" s="61">
        <v>2</v>
      </c>
      <c r="I24" s="61">
        <v>0</v>
      </c>
      <c r="J24" s="61">
        <v>2</v>
      </c>
      <c r="K24" s="44" t="s">
        <v>263</v>
      </c>
      <c r="L24" s="37"/>
      <c r="M24" s="303"/>
      <c r="N24" s="37" t="s">
        <v>35</v>
      </c>
      <c r="O24" s="303"/>
    </row>
    <row r="25" spans="1:15" ht="15.75" customHeight="1">
      <c r="A25" s="37">
        <v>6</v>
      </c>
      <c r="B25" s="66" t="s">
        <v>57</v>
      </c>
      <c r="C25" s="66" t="s">
        <v>37</v>
      </c>
      <c r="D25" s="66" t="s">
        <v>237</v>
      </c>
      <c r="E25" s="62" t="s">
        <v>264</v>
      </c>
      <c r="F25" s="61" t="s">
        <v>248</v>
      </c>
      <c r="G25" s="61" t="s">
        <v>265</v>
      </c>
      <c r="H25" s="61">
        <v>1</v>
      </c>
      <c r="I25" s="61">
        <v>1</v>
      </c>
      <c r="J25" s="61">
        <v>2</v>
      </c>
      <c r="K25" s="44" t="s">
        <v>263</v>
      </c>
      <c r="L25" s="37"/>
      <c r="M25" s="303"/>
      <c r="N25" s="37" t="s">
        <v>35</v>
      </c>
      <c r="O25" s="303"/>
    </row>
    <row r="26" spans="1:15" ht="15.75" customHeight="1">
      <c r="A26" s="37">
        <v>7</v>
      </c>
      <c r="B26" s="66" t="s">
        <v>19</v>
      </c>
      <c r="C26" s="66" t="s">
        <v>44</v>
      </c>
      <c r="D26" s="66" t="s">
        <v>266</v>
      </c>
      <c r="E26" s="62" t="s">
        <v>267</v>
      </c>
      <c r="F26" s="61" t="s">
        <v>248</v>
      </c>
      <c r="G26" s="61" t="s">
        <v>268</v>
      </c>
      <c r="H26" s="61">
        <v>2</v>
      </c>
      <c r="I26" s="61">
        <v>0</v>
      </c>
      <c r="J26" s="61">
        <v>2</v>
      </c>
      <c r="K26" s="44" t="s">
        <v>235</v>
      </c>
      <c r="L26" s="37"/>
      <c r="M26" s="303"/>
      <c r="N26" s="37" t="s">
        <v>35</v>
      </c>
      <c r="O26" s="303"/>
    </row>
    <row r="27" spans="1:15" ht="15.75" customHeight="1">
      <c r="A27" s="68">
        <v>8</v>
      </c>
      <c r="B27" s="66" t="s">
        <v>43</v>
      </c>
      <c r="C27" s="66" t="s">
        <v>151</v>
      </c>
      <c r="D27" s="66" t="s">
        <v>113</v>
      </c>
      <c r="E27" s="62" t="s">
        <v>269</v>
      </c>
      <c r="F27" s="61" t="s">
        <v>248</v>
      </c>
      <c r="G27" s="61" t="s">
        <v>270</v>
      </c>
      <c r="H27" s="61">
        <v>1</v>
      </c>
      <c r="I27" s="61">
        <v>1</v>
      </c>
      <c r="J27" s="61">
        <v>2</v>
      </c>
      <c r="K27" s="44" t="s">
        <v>263</v>
      </c>
      <c r="L27" s="37"/>
      <c r="M27" s="295"/>
      <c r="N27" s="37" t="s">
        <v>35</v>
      </c>
      <c r="O27" s="295"/>
    </row>
    <row r="28" spans="1:15" ht="15.75" customHeight="1">
      <c r="F28" s="63"/>
      <c r="G28" s="63"/>
      <c r="H28" s="63"/>
      <c r="I28" s="63"/>
      <c r="J28" s="63"/>
      <c r="K28" s="64"/>
      <c r="L28" s="63"/>
      <c r="M28" s="63"/>
      <c r="N28" s="63"/>
    </row>
    <row r="29" spans="1:15" ht="15.75" hidden="1" customHeight="1">
      <c r="F29" s="63"/>
      <c r="G29" s="63"/>
      <c r="H29" s="63"/>
      <c r="I29" s="63"/>
      <c r="J29" s="63"/>
      <c r="K29" s="64"/>
      <c r="L29" s="63"/>
      <c r="M29" s="69" t="s">
        <v>112</v>
      </c>
      <c r="N29" s="63"/>
    </row>
    <row r="30" spans="1:15" ht="15.75" hidden="1" customHeight="1">
      <c r="E30" s="331" t="s">
        <v>7</v>
      </c>
      <c r="F30" s="70"/>
      <c r="G30" s="331" t="s">
        <v>8</v>
      </c>
      <c r="H30" s="332" t="s">
        <v>10</v>
      </c>
      <c r="I30" s="300"/>
      <c r="J30" s="301"/>
      <c r="K30" s="330" t="s">
        <v>11</v>
      </c>
      <c r="L30" s="331" t="s">
        <v>12</v>
      </c>
      <c r="M30" s="333" t="s">
        <v>13</v>
      </c>
      <c r="N30" s="331" t="s">
        <v>14</v>
      </c>
    </row>
    <row r="31" spans="1:15" ht="15.75" hidden="1" customHeight="1">
      <c r="E31" s="295"/>
      <c r="F31" s="71"/>
      <c r="G31" s="295"/>
      <c r="H31" s="70" t="s">
        <v>16</v>
      </c>
      <c r="I31" s="70" t="s">
        <v>17</v>
      </c>
      <c r="J31" s="70" t="s">
        <v>18</v>
      </c>
      <c r="K31" s="295"/>
      <c r="L31" s="295"/>
      <c r="M31" s="295"/>
      <c r="N31" s="295"/>
    </row>
    <row r="32" spans="1:15" ht="15.75" hidden="1" customHeight="1">
      <c r="E32" s="72" t="s">
        <v>271</v>
      </c>
      <c r="F32" s="73"/>
      <c r="G32" s="73" t="s">
        <v>272</v>
      </c>
      <c r="H32" s="73">
        <v>2</v>
      </c>
      <c r="I32" s="73">
        <v>0</v>
      </c>
      <c r="J32" s="73">
        <v>2</v>
      </c>
      <c r="K32" s="74"/>
      <c r="L32" s="75"/>
      <c r="M32" s="75"/>
      <c r="N32" s="75"/>
    </row>
    <row r="33" spans="1:15" ht="15.75" hidden="1" customHeight="1">
      <c r="E33" s="72" t="s">
        <v>273</v>
      </c>
      <c r="F33" s="73"/>
      <c r="G33" s="73" t="s">
        <v>274</v>
      </c>
      <c r="H33" s="73">
        <v>2</v>
      </c>
      <c r="I33" s="73">
        <v>0</v>
      </c>
      <c r="J33" s="73">
        <v>2</v>
      </c>
      <c r="K33" s="74"/>
      <c r="L33" s="75"/>
      <c r="M33" s="75"/>
      <c r="N33" s="75"/>
    </row>
    <row r="34" spans="1:15" ht="15.75" hidden="1" customHeight="1">
      <c r="E34" s="72" t="s">
        <v>275</v>
      </c>
      <c r="F34" s="73"/>
      <c r="G34" s="73" t="s">
        <v>276</v>
      </c>
      <c r="H34" s="73">
        <v>1</v>
      </c>
      <c r="I34" s="73">
        <v>1</v>
      </c>
      <c r="J34" s="73">
        <v>2</v>
      </c>
      <c r="K34" s="74"/>
      <c r="L34" s="75"/>
      <c r="M34" s="75"/>
      <c r="N34" s="75"/>
    </row>
    <row r="35" spans="1:15" ht="15.75" hidden="1" customHeight="1">
      <c r="E35" s="72" t="s">
        <v>277</v>
      </c>
      <c r="F35" s="73"/>
      <c r="G35" s="73" t="s">
        <v>278</v>
      </c>
      <c r="H35" s="73">
        <v>1</v>
      </c>
      <c r="I35" s="73">
        <v>1</v>
      </c>
      <c r="J35" s="73">
        <v>2</v>
      </c>
      <c r="K35" s="74"/>
      <c r="L35" s="75"/>
      <c r="M35" s="75"/>
      <c r="N35" s="75"/>
    </row>
    <row r="36" spans="1:15" ht="15.75" hidden="1" customHeight="1">
      <c r="E36" s="72" t="s">
        <v>279</v>
      </c>
      <c r="F36" s="73"/>
      <c r="G36" s="73" t="s">
        <v>280</v>
      </c>
      <c r="H36" s="73">
        <v>2</v>
      </c>
      <c r="I36" s="73">
        <v>0</v>
      </c>
      <c r="J36" s="73">
        <v>2</v>
      </c>
      <c r="K36" s="74"/>
      <c r="L36" s="75"/>
      <c r="M36" s="75"/>
      <c r="N36" s="75"/>
    </row>
    <row r="37" spans="1:15" ht="15.75" hidden="1" customHeight="1">
      <c r="E37" s="72" t="s">
        <v>281</v>
      </c>
      <c r="F37" s="73"/>
      <c r="G37" s="73" t="s">
        <v>282</v>
      </c>
      <c r="H37" s="73">
        <v>2</v>
      </c>
      <c r="I37" s="73">
        <v>0</v>
      </c>
      <c r="J37" s="73">
        <v>2</v>
      </c>
      <c r="K37" s="74"/>
      <c r="L37" s="75"/>
      <c r="M37" s="75"/>
      <c r="N37" s="75"/>
    </row>
    <row r="38" spans="1:15" ht="15.75" hidden="1" customHeight="1">
      <c r="E38" s="72" t="s">
        <v>283</v>
      </c>
      <c r="F38" s="73"/>
      <c r="G38" s="73"/>
      <c r="H38" s="73">
        <v>2</v>
      </c>
      <c r="I38" s="73">
        <v>0</v>
      </c>
      <c r="J38" s="73">
        <v>2</v>
      </c>
      <c r="K38" s="74"/>
      <c r="L38" s="75"/>
      <c r="M38" s="75"/>
      <c r="N38" s="75"/>
    </row>
    <row r="39" spans="1:15" ht="15.75" hidden="1" customHeight="1">
      <c r="E39" s="72" t="s">
        <v>284</v>
      </c>
      <c r="F39" s="73"/>
      <c r="G39" s="73" t="s">
        <v>285</v>
      </c>
      <c r="H39" s="73">
        <v>0</v>
      </c>
      <c r="I39" s="73">
        <v>4</v>
      </c>
      <c r="J39" s="73">
        <v>4</v>
      </c>
      <c r="K39" s="74"/>
      <c r="L39" s="75"/>
      <c r="M39" s="75"/>
      <c r="N39" s="75"/>
    </row>
    <row r="40" spans="1:15" ht="15.75" customHeight="1">
      <c r="F40" s="63"/>
      <c r="G40" s="63"/>
      <c r="H40" s="63"/>
      <c r="I40" s="63"/>
      <c r="J40" s="63"/>
      <c r="K40" s="64"/>
      <c r="L40" s="63"/>
      <c r="M40" s="63"/>
      <c r="N40" s="63"/>
    </row>
    <row r="41" spans="1:15" ht="15.75" customHeight="1">
      <c r="F41" s="63"/>
      <c r="G41" s="63"/>
      <c r="H41" s="63"/>
      <c r="I41" s="63"/>
      <c r="J41" s="63"/>
      <c r="K41" s="64"/>
      <c r="L41" s="63"/>
      <c r="M41" s="69" t="s">
        <v>216</v>
      </c>
      <c r="N41" s="63"/>
    </row>
    <row r="42" spans="1:15" ht="15.75" customHeight="1">
      <c r="A42" s="324" t="s">
        <v>3</v>
      </c>
      <c r="B42" s="324" t="s">
        <v>4</v>
      </c>
      <c r="C42" s="324" t="s">
        <v>5</v>
      </c>
      <c r="D42" s="324" t="s">
        <v>6</v>
      </c>
      <c r="E42" s="323" t="s">
        <v>7</v>
      </c>
      <c r="F42" s="323" t="s">
        <v>9</v>
      </c>
      <c r="G42" s="327" t="s">
        <v>10</v>
      </c>
      <c r="H42" s="300"/>
      <c r="I42" s="300"/>
      <c r="J42" s="301"/>
      <c r="K42" s="328" t="s">
        <v>11</v>
      </c>
      <c r="L42" s="56" t="s">
        <v>12</v>
      </c>
      <c r="M42" s="326" t="s">
        <v>13</v>
      </c>
      <c r="N42" s="323" t="s">
        <v>14</v>
      </c>
      <c r="O42" s="326" t="s">
        <v>15</v>
      </c>
    </row>
    <row r="43" spans="1:15" ht="15.75" customHeight="1">
      <c r="A43" s="397"/>
      <c r="B43" s="397"/>
      <c r="C43" s="397"/>
      <c r="D43" s="397"/>
      <c r="E43" s="397"/>
      <c r="F43" s="397"/>
      <c r="G43" s="398" t="s">
        <v>16</v>
      </c>
      <c r="H43" s="399" t="s">
        <v>222</v>
      </c>
      <c r="I43" s="398" t="s">
        <v>17</v>
      </c>
      <c r="J43" s="398" t="s">
        <v>18</v>
      </c>
      <c r="K43" s="397"/>
      <c r="L43" s="400"/>
      <c r="M43" s="397"/>
      <c r="N43" s="397"/>
      <c r="O43" s="397"/>
    </row>
    <row r="44" spans="1:15" ht="78.75" customHeight="1">
      <c r="A44" s="401">
        <v>1</v>
      </c>
      <c r="B44" s="402" t="s">
        <v>286</v>
      </c>
      <c r="C44" s="403"/>
      <c r="D44" s="403"/>
      <c r="E44" s="404" t="s">
        <v>217</v>
      </c>
      <c r="F44" s="405" t="s">
        <v>287</v>
      </c>
      <c r="G44" s="405" t="s">
        <v>288</v>
      </c>
      <c r="H44" s="405">
        <v>6</v>
      </c>
      <c r="I44" s="405">
        <v>0</v>
      </c>
      <c r="J44" s="405">
        <v>6</v>
      </c>
      <c r="K44" s="406" t="s">
        <v>25</v>
      </c>
      <c r="L44" s="401"/>
      <c r="M44" s="402" t="s">
        <v>250</v>
      </c>
      <c r="N44" s="401"/>
      <c r="O44" s="402" t="s">
        <v>251</v>
      </c>
    </row>
    <row r="45" spans="1:15" ht="46.5" customHeight="1">
      <c r="A45" s="401">
        <v>2</v>
      </c>
      <c r="B45" s="407" t="s">
        <v>43</v>
      </c>
      <c r="C45" s="407" t="s">
        <v>169</v>
      </c>
      <c r="D45" s="407" t="s">
        <v>21</v>
      </c>
      <c r="E45" s="404" t="s">
        <v>170</v>
      </c>
      <c r="F45" s="405" t="s">
        <v>287</v>
      </c>
      <c r="G45" s="408" t="s">
        <v>171</v>
      </c>
      <c r="H45" s="405">
        <v>3</v>
      </c>
      <c r="I45" s="405">
        <v>1</v>
      </c>
      <c r="J45" s="405">
        <v>2</v>
      </c>
      <c r="K45" s="409" t="s">
        <v>172</v>
      </c>
      <c r="L45" s="401"/>
      <c r="M45" s="403"/>
      <c r="N45" s="401" t="s">
        <v>35</v>
      </c>
      <c r="O45" s="403"/>
    </row>
    <row r="46" spans="1:15" ht="15.75" customHeight="1">
      <c r="A46" s="401">
        <v>3</v>
      </c>
      <c r="B46" s="410"/>
      <c r="C46" s="410"/>
      <c r="D46" s="410"/>
      <c r="E46" s="411" t="s">
        <v>1028</v>
      </c>
      <c r="F46" s="405" t="s">
        <v>287</v>
      </c>
      <c r="G46" s="405"/>
      <c r="H46" s="405">
        <v>2</v>
      </c>
      <c r="I46" s="405">
        <v>2</v>
      </c>
      <c r="J46" s="405" t="s">
        <v>25</v>
      </c>
      <c r="K46" s="406" t="s">
        <v>263</v>
      </c>
      <c r="L46" s="401"/>
      <c r="M46" s="403"/>
      <c r="N46" s="401"/>
      <c r="O46" s="403"/>
    </row>
    <row r="47" spans="1:15" ht="15.75" customHeight="1">
      <c r="A47" s="401">
        <v>4</v>
      </c>
      <c r="B47" s="410"/>
      <c r="C47" s="410"/>
      <c r="D47" s="410"/>
      <c r="E47" s="411" t="s">
        <v>1029</v>
      </c>
      <c r="F47" s="405" t="s">
        <v>287</v>
      </c>
      <c r="G47" s="401"/>
      <c r="H47" s="405">
        <v>2</v>
      </c>
      <c r="I47" s="405">
        <v>2</v>
      </c>
      <c r="J47" s="405" t="s">
        <v>25</v>
      </c>
      <c r="K47" s="406" t="s">
        <v>232</v>
      </c>
      <c r="L47" s="401"/>
      <c r="M47" s="403"/>
      <c r="N47" s="401"/>
      <c r="O47" s="403"/>
    </row>
    <row r="48" spans="1:15" ht="15.75" customHeight="1">
      <c r="F48" s="63"/>
      <c r="G48" s="63"/>
      <c r="H48" s="63"/>
      <c r="I48" s="63"/>
      <c r="J48" s="63"/>
      <c r="K48" s="64"/>
      <c r="L48" s="63"/>
      <c r="M48" s="63"/>
      <c r="N48" s="63"/>
    </row>
    <row r="49" spans="1:14" ht="15.75" customHeight="1">
      <c r="A49" s="6" t="s">
        <v>140</v>
      </c>
      <c r="F49" s="29"/>
      <c r="G49" s="29"/>
      <c r="H49" s="29"/>
      <c r="I49" s="29"/>
      <c r="J49" s="29"/>
      <c r="K49" s="52"/>
      <c r="L49" s="43"/>
      <c r="M49" s="6" t="s">
        <v>141</v>
      </c>
      <c r="N49" s="29"/>
    </row>
    <row r="50" spans="1:14" ht="15.75" customHeight="1">
      <c r="A50" s="6" t="s">
        <v>142</v>
      </c>
      <c r="F50" s="29"/>
      <c r="G50" s="29"/>
      <c r="H50" s="29"/>
      <c r="I50" s="29"/>
      <c r="J50" s="29"/>
      <c r="K50" s="52"/>
      <c r="L50" s="43"/>
      <c r="M50" s="52" t="s">
        <v>289</v>
      </c>
      <c r="N50" s="63"/>
    </row>
    <row r="51" spans="1:14" ht="15.75" customHeight="1">
      <c r="A51" s="6"/>
      <c r="F51" s="29"/>
      <c r="G51" s="29"/>
      <c r="H51" s="29"/>
      <c r="I51" s="29"/>
      <c r="J51" s="29"/>
      <c r="K51" s="52"/>
      <c r="L51" s="43"/>
      <c r="M51" s="52"/>
      <c r="N51" s="63"/>
    </row>
    <row r="52" spans="1:14" ht="15.75" customHeight="1">
      <c r="A52" s="6"/>
      <c r="F52" s="29"/>
      <c r="G52" s="29"/>
      <c r="H52" s="29"/>
      <c r="I52" s="29"/>
      <c r="J52" s="29"/>
      <c r="K52" s="52"/>
      <c r="L52" s="43"/>
      <c r="M52" s="52"/>
      <c r="N52" s="63"/>
    </row>
    <row r="53" spans="1:14" ht="15.75" customHeight="1">
      <c r="A53" s="6"/>
      <c r="F53" s="29"/>
      <c r="G53" s="29"/>
      <c r="H53" s="29"/>
      <c r="I53" s="29"/>
      <c r="J53" s="29"/>
      <c r="K53" s="52"/>
      <c r="L53" s="43"/>
      <c r="M53" s="52"/>
      <c r="N53" s="63"/>
    </row>
    <row r="54" spans="1:14" ht="15.75" customHeight="1">
      <c r="A54" s="6"/>
      <c r="F54" s="29"/>
      <c r="G54" s="29"/>
      <c r="H54" s="29"/>
      <c r="I54" s="29"/>
      <c r="J54" s="29"/>
      <c r="K54" s="52"/>
      <c r="L54" s="43"/>
      <c r="M54" s="52"/>
      <c r="N54" s="63"/>
    </row>
    <row r="55" spans="1:14" ht="15.75" customHeight="1">
      <c r="A55" s="23" t="s">
        <v>144</v>
      </c>
      <c r="F55" s="77"/>
      <c r="G55" s="77"/>
      <c r="H55" s="77"/>
      <c r="I55" s="77"/>
      <c r="J55" s="77"/>
      <c r="K55" s="53"/>
      <c r="L55" s="78"/>
      <c r="M55" s="53" t="s">
        <v>290</v>
      </c>
      <c r="N55" s="63"/>
    </row>
    <row r="56" spans="1:14" ht="15.75" customHeight="1">
      <c r="F56" s="63"/>
      <c r="G56" s="63"/>
      <c r="H56" s="63"/>
      <c r="I56" s="63"/>
      <c r="J56" s="63"/>
      <c r="K56" s="64"/>
      <c r="L56" s="63"/>
      <c r="M56" s="64"/>
      <c r="N56" s="63"/>
    </row>
    <row r="57" spans="1:14" ht="15.75" customHeight="1">
      <c r="F57" s="63"/>
      <c r="G57" s="63"/>
      <c r="H57" s="63"/>
      <c r="I57" s="63"/>
      <c r="J57" s="63"/>
      <c r="K57" s="64"/>
      <c r="L57" s="63"/>
      <c r="M57" s="63"/>
      <c r="N57" s="63"/>
    </row>
    <row r="58" spans="1:14" ht="15.75" customHeight="1">
      <c r="F58" s="63"/>
      <c r="G58" s="63"/>
      <c r="H58" s="63"/>
      <c r="I58" s="63"/>
      <c r="J58" s="63"/>
      <c r="K58" s="64"/>
      <c r="L58" s="63"/>
      <c r="M58" s="63"/>
      <c r="N58" s="63"/>
    </row>
    <row r="59" spans="1:14" ht="15.75" customHeight="1">
      <c r="F59" s="63"/>
      <c r="G59" s="63"/>
      <c r="H59" s="63"/>
      <c r="I59" s="63"/>
      <c r="J59" s="63"/>
      <c r="K59" s="64"/>
      <c r="L59" s="63"/>
      <c r="M59" s="63"/>
      <c r="N59" s="63"/>
    </row>
    <row r="60" spans="1:14" ht="15.75" customHeight="1">
      <c r="F60" s="63"/>
      <c r="G60" s="63"/>
      <c r="H60" s="63"/>
      <c r="I60" s="63"/>
      <c r="J60" s="63"/>
      <c r="K60" s="64"/>
      <c r="L60" s="63"/>
      <c r="M60" s="63"/>
      <c r="N60" s="63"/>
    </row>
    <row r="61" spans="1:14" ht="15.75" customHeight="1">
      <c r="F61" s="63"/>
      <c r="G61" s="63"/>
      <c r="H61" s="63"/>
      <c r="I61" s="63"/>
      <c r="J61" s="63"/>
      <c r="K61" s="64"/>
      <c r="L61" s="63"/>
      <c r="M61" s="63"/>
      <c r="N61" s="63"/>
    </row>
    <row r="62" spans="1:14" ht="15.75" customHeight="1">
      <c r="F62" s="63"/>
      <c r="G62" s="63"/>
      <c r="H62" s="63"/>
      <c r="I62" s="63"/>
      <c r="J62" s="63"/>
      <c r="K62" s="64"/>
      <c r="L62" s="63"/>
      <c r="M62" s="63"/>
      <c r="N62" s="63"/>
    </row>
    <row r="63" spans="1:14" ht="15.75" customHeight="1">
      <c r="F63" s="63"/>
      <c r="G63" s="63"/>
      <c r="H63" s="63"/>
      <c r="I63" s="63"/>
      <c r="J63" s="63"/>
      <c r="K63" s="64"/>
      <c r="L63" s="63"/>
      <c r="M63" s="63"/>
      <c r="N63" s="63"/>
    </row>
    <row r="64" spans="1:14" ht="15.75" customHeight="1">
      <c r="F64" s="63"/>
      <c r="G64" s="63"/>
      <c r="H64" s="63"/>
      <c r="I64" s="63"/>
      <c r="J64" s="63"/>
      <c r="K64" s="64"/>
      <c r="L64" s="63"/>
      <c r="M64" s="63"/>
      <c r="N64" s="63"/>
    </row>
    <row r="65" spans="6:14" ht="15.75" customHeight="1">
      <c r="F65" s="63"/>
      <c r="G65" s="63"/>
      <c r="H65" s="63"/>
      <c r="I65" s="63"/>
      <c r="J65" s="63"/>
      <c r="K65" s="64"/>
      <c r="L65" s="63"/>
      <c r="M65" s="63"/>
      <c r="N65" s="63"/>
    </row>
    <row r="66" spans="6:14" ht="15.75" customHeight="1">
      <c r="F66" s="63"/>
      <c r="G66" s="63"/>
      <c r="H66" s="63"/>
      <c r="I66" s="63"/>
      <c r="J66" s="63"/>
      <c r="K66" s="64"/>
      <c r="L66" s="63"/>
      <c r="M66" s="63"/>
      <c r="N66" s="63"/>
    </row>
    <row r="67" spans="6:14" ht="15.75" customHeight="1">
      <c r="F67" s="63"/>
      <c r="G67" s="63"/>
      <c r="H67" s="63"/>
      <c r="I67" s="63"/>
      <c r="J67" s="63"/>
      <c r="K67" s="64"/>
      <c r="L67" s="63"/>
      <c r="M67" s="63"/>
      <c r="N67" s="63"/>
    </row>
    <row r="68" spans="6:14" ht="15.75" customHeight="1">
      <c r="F68" s="63"/>
      <c r="G68" s="63"/>
      <c r="H68" s="63"/>
      <c r="I68" s="63"/>
      <c r="J68" s="63"/>
      <c r="K68" s="64"/>
      <c r="L68" s="63"/>
      <c r="M68" s="63"/>
      <c r="N68" s="63"/>
    </row>
    <row r="69" spans="6:14" ht="15.75" customHeight="1">
      <c r="F69" s="63"/>
      <c r="G69" s="63"/>
      <c r="H69" s="63"/>
      <c r="I69" s="63"/>
      <c r="J69" s="63"/>
      <c r="K69" s="64"/>
      <c r="L69" s="63"/>
      <c r="M69" s="63"/>
      <c r="N69" s="63"/>
    </row>
    <row r="70" spans="6:14" ht="15.75" customHeight="1">
      <c r="F70" s="63"/>
      <c r="G70" s="63"/>
      <c r="H70" s="63"/>
      <c r="I70" s="63"/>
      <c r="J70" s="63"/>
      <c r="K70" s="64"/>
      <c r="L70" s="63"/>
      <c r="M70" s="63"/>
      <c r="N70" s="63"/>
    </row>
    <row r="71" spans="6:14" ht="15.75" customHeight="1">
      <c r="F71" s="63"/>
      <c r="G71" s="63"/>
      <c r="H71" s="63"/>
      <c r="I71" s="63"/>
      <c r="J71" s="63"/>
      <c r="K71" s="64"/>
      <c r="L71" s="63"/>
      <c r="M71" s="63"/>
      <c r="N71" s="63"/>
    </row>
    <row r="72" spans="6:14" ht="15.75" customHeight="1">
      <c r="F72" s="63"/>
      <c r="G72" s="63"/>
      <c r="H72" s="63"/>
      <c r="I72" s="63"/>
      <c r="J72" s="63"/>
      <c r="K72" s="64"/>
      <c r="L72" s="63"/>
      <c r="M72" s="63"/>
      <c r="N72" s="63"/>
    </row>
    <row r="73" spans="6:14" ht="15.75" customHeight="1">
      <c r="F73" s="63"/>
      <c r="G73" s="63"/>
      <c r="H73" s="63"/>
      <c r="I73" s="63"/>
      <c r="J73" s="63"/>
      <c r="K73" s="64"/>
      <c r="L73" s="63"/>
      <c r="M73" s="63"/>
      <c r="N73" s="63"/>
    </row>
    <row r="74" spans="6:14" ht="15.75" customHeight="1">
      <c r="F74" s="63"/>
      <c r="G74" s="63"/>
      <c r="H74" s="63"/>
      <c r="I74" s="63"/>
      <c r="J74" s="63"/>
      <c r="K74" s="64"/>
      <c r="L74" s="63"/>
      <c r="M74" s="63"/>
      <c r="N74" s="63"/>
    </row>
    <row r="75" spans="6:14" ht="15.75" customHeight="1">
      <c r="F75" s="63"/>
      <c r="G75" s="63"/>
      <c r="H75" s="63"/>
      <c r="I75" s="63"/>
      <c r="J75" s="63"/>
      <c r="K75" s="64"/>
      <c r="L75" s="63"/>
      <c r="M75" s="63"/>
      <c r="N75" s="63"/>
    </row>
    <row r="76" spans="6:14" ht="15.75" customHeight="1">
      <c r="F76" s="63"/>
      <c r="G76" s="63"/>
      <c r="H76" s="63"/>
      <c r="I76" s="63"/>
      <c r="J76" s="63"/>
      <c r="K76" s="64"/>
      <c r="L76" s="63"/>
      <c r="M76" s="63"/>
      <c r="N76" s="63"/>
    </row>
    <row r="77" spans="6:14" ht="15.75" customHeight="1">
      <c r="F77" s="63"/>
      <c r="G77" s="63"/>
      <c r="H77" s="63"/>
      <c r="I77" s="63"/>
      <c r="J77" s="63"/>
      <c r="K77" s="64"/>
      <c r="L77" s="63"/>
      <c r="M77" s="63"/>
      <c r="N77" s="63"/>
    </row>
    <row r="78" spans="6:14" ht="15.75" customHeight="1">
      <c r="F78" s="63"/>
      <c r="G78" s="63"/>
      <c r="H78" s="63"/>
      <c r="I78" s="63"/>
      <c r="J78" s="63"/>
      <c r="K78" s="64"/>
      <c r="L78" s="63"/>
      <c r="M78" s="63"/>
      <c r="N78" s="63"/>
    </row>
    <row r="79" spans="6:14" ht="15.75" customHeight="1">
      <c r="F79" s="63"/>
      <c r="G79" s="63"/>
      <c r="H79" s="63"/>
      <c r="I79" s="63"/>
      <c r="J79" s="63"/>
      <c r="K79" s="64"/>
      <c r="L79" s="63"/>
      <c r="M79" s="63"/>
      <c r="N79" s="63"/>
    </row>
    <row r="80" spans="6:14" ht="15.75" customHeight="1">
      <c r="F80" s="63"/>
      <c r="G80" s="63"/>
      <c r="H80" s="63"/>
      <c r="I80" s="63"/>
      <c r="J80" s="63"/>
      <c r="K80" s="64"/>
      <c r="L80" s="63"/>
      <c r="M80" s="63"/>
      <c r="N80" s="63"/>
    </row>
    <row r="81" spans="6:14" ht="15.75" customHeight="1">
      <c r="F81" s="63"/>
      <c r="G81" s="63"/>
      <c r="H81" s="63"/>
      <c r="I81" s="63"/>
      <c r="J81" s="63"/>
      <c r="K81" s="64"/>
      <c r="L81" s="63"/>
      <c r="M81" s="63"/>
      <c r="N81" s="63"/>
    </row>
    <row r="82" spans="6:14" ht="15.75" customHeight="1">
      <c r="F82" s="63"/>
      <c r="G82" s="63"/>
      <c r="H82" s="63"/>
      <c r="I82" s="63"/>
      <c r="J82" s="63"/>
      <c r="K82" s="64"/>
      <c r="L82" s="63"/>
      <c r="M82" s="63"/>
      <c r="N82" s="63"/>
    </row>
    <row r="83" spans="6:14" ht="15.75" customHeight="1">
      <c r="F83" s="63"/>
      <c r="G83" s="63"/>
      <c r="H83" s="63"/>
      <c r="I83" s="63"/>
      <c r="J83" s="63"/>
      <c r="K83" s="64"/>
      <c r="L83" s="63"/>
      <c r="M83" s="63"/>
      <c r="N83" s="63"/>
    </row>
    <row r="84" spans="6:14" ht="15.75" customHeight="1">
      <c r="F84" s="63"/>
      <c r="G84" s="63"/>
      <c r="H84" s="63"/>
      <c r="I84" s="63"/>
      <c r="J84" s="63"/>
      <c r="K84" s="64"/>
      <c r="L84" s="63"/>
      <c r="M84" s="63"/>
      <c r="N84" s="63"/>
    </row>
    <row r="85" spans="6:14" ht="15.75" customHeight="1">
      <c r="F85" s="63"/>
      <c r="G85" s="63"/>
      <c r="H85" s="63"/>
      <c r="I85" s="63"/>
      <c r="J85" s="63"/>
      <c r="K85" s="64"/>
      <c r="L85" s="63"/>
      <c r="M85" s="63"/>
      <c r="N85" s="63"/>
    </row>
    <row r="86" spans="6:14" ht="15.75" customHeight="1">
      <c r="F86" s="63"/>
      <c r="G86" s="63"/>
      <c r="H86" s="63"/>
      <c r="I86" s="63"/>
      <c r="J86" s="63"/>
      <c r="K86" s="64"/>
      <c r="L86" s="63"/>
      <c r="M86" s="63"/>
      <c r="N86" s="63"/>
    </row>
    <row r="87" spans="6:14" ht="15.75" customHeight="1">
      <c r="F87" s="63"/>
      <c r="G87" s="63"/>
      <c r="H87" s="63"/>
      <c r="I87" s="63"/>
      <c r="J87" s="63"/>
      <c r="K87" s="64"/>
      <c r="L87" s="63"/>
      <c r="M87" s="63"/>
      <c r="N87" s="63"/>
    </row>
    <row r="88" spans="6:14" ht="15.75" customHeight="1">
      <c r="F88" s="63"/>
      <c r="G88" s="63"/>
      <c r="H88" s="63"/>
      <c r="I88" s="63"/>
      <c r="J88" s="63"/>
      <c r="K88" s="64"/>
      <c r="L88" s="63"/>
      <c r="M88" s="63"/>
      <c r="N88" s="63"/>
    </row>
    <row r="89" spans="6:14" ht="15.75" customHeight="1">
      <c r="F89" s="63"/>
      <c r="G89" s="63"/>
      <c r="H89" s="63"/>
      <c r="I89" s="63"/>
      <c r="J89" s="63"/>
      <c r="K89" s="64"/>
      <c r="L89" s="63"/>
      <c r="M89" s="63"/>
      <c r="N89" s="63"/>
    </row>
    <row r="90" spans="6:14" ht="15.75" customHeight="1">
      <c r="F90" s="63"/>
      <c r="G90" s="63"/>
      <c r="H90" s="63"/>
      <c r="I90" s="63"/>
      <c r="J90" s="63"/>
      <c r="K90" s="64"/>
      <c r="L90" s="63"/>
      <c r="M90" s="63"/>
      <c r="N90" s="63"/>
    </row>
    <row r="91" spans="6:14" ht="15.75" customHeight="1">
      <c r="F91" s="63"/>
      <c r="G91" s="63"/>
      <c r="H91" s="63"/>
      <c r="I91" s="63"/>
      <c r="J91" s="63"/>
      <c r="K91" s="64"/>
      <c r="L91" s="63"/>
      <c r="M91" s="63"/>
      <c r="N91" s="63"/>
    </row>
    <row r="92" spans="6:14" ht="15.75" customHeight="1">
      <c r="F92" s="63"/>
      <c r="G92" s="63"/>
      <c r="H92" s="63"/>
      <c r="I92" s="63"/>
      <c r="J92" s="63"/>
      <c r="K92" s="64"/>
      <c r="L92" s="63"/>
      <c r="M92" s="63"/>
      <c r="N92" s="63"/>
    </row>
    <row r="93" spans="6:14" ht="15.75" customHeight="1">
      <c r="F93" s="63"/>
      <c r="G93" s="63"/>
      <c r="H93" s="63"/>
      <c r="I93" s="63"/>
      <c r="J93" s="63"/>
      <c r="K93" s="64"/>
      <c r="L93" s="63"/>
      <c r="M93" s="63"/>
      <c r="N93" s="63"/>
    </row>
    <row r="94" spans="6:14" ht="15.75" customHeight="1">
      <c r="F94" s="63"/>
      <c r="G94" s="63"/>
      <c r="H94" s="63"/>
      <c r="I94" s="63"/>
      <c r="J94" s="63"/>
      <c r="K94" s="64"/>
      <c r="L94" s="63"/>
      <c r="M94" s="63"/>
      <c r="N94" s="63"/>
    </row>
    <row r="95" spans="6:14" ht="15.75" customHeight="1">
      <c r="F95" s="63"/>
      <c r="G95" s="63"/>
      <c r="H95" s="63"/>
      <c r="I95" s="63"/>
      <c r="J95" s="63"/>
      <c r="K95" s="64"/>
      <c r="L95" s="63"/>
      <c r="M95" s="63"/>
      <c r="N95" s="63"/>
    </row>
    <row r="96" spans="6:14" ht="15.75" customHeight="1">
      <c r="F96" s="63"/>
      <c r="G96" s="63"/>
      <c r="H96" s="63"/>
      <c r="I96" s="63"/>
      <c r="J96" s="63"/>
      <c r="K96" s="64"/>
      <c r="L96" s="63"/>
      <c r="M96" s="63"/>
      <c r="N96" s="63"/>
    </row>
    <row r="97" spans="6:14" ht="15.75" customHeight="1">
      <c r="F97" s="63"/>
      <c r="G97" s="63"/>
      <c r="H97" s="63"/>
      <c r="I97" s="63"/>
      <c r="J97" s="63"/>
      <c r="K97" s="64"/>
      <c r="L97" s="63"/>
      <c r="M97" s="63"/>
      <c r="N97" s="63"/>
    </row>
    <row r="98" spans="6:14" ht="15.75" customHeight="1">
      <c r="F98" s="63"/>
      <c r="G98" s="63"/>
      <c r="H98" s="63"/>
      <c r="I98" s="63"/>
      <c r="J98" s="63"/>
      <c r="K98" s="64"/>
      <c r="L98" s="63"/>
      <c r="M98" s="63"/>
      <c r="N98" s="63"/>
    </row>
    <row r="99" spans="6:14" ht="15.75" customHeight="1">
      <c r="F99" s="63"/>
      <c r="G99" s="63"/>
      <c r="H99" s="63"/>
      <c r="I99" s="63"/>
      <c r="J99" s="63"/>
      <c r="K99" s="64"/>
      <c r="L99" s="63"/>
      <c r="M99" s="63"/>
      <c r="N99" s="63"/>
    </row>
    <row r="100" spans="6:14" ht="15.75" customHeight="1">
      <c r="F100" s="63"/>
      <c r="G100" s="63"/>
      <c r="H100" s="63"/>
      <c r="I100" s="63"/>
      <c r="J100" s="63"/>
      <c r="K100" s="64"/>
      <c r="L100" s="63"/>
      <c r="M100" s="63"/>
      <c r="N100" s="63"/>
    </row>
    <row r="101" spans="6:14" ht="15.75" customHeight="1">
      <c r="F101" s="63"/>
      <c r="G101" s="63"/>
      <c r="H101" s="63"/>
      <c r="I101" s="63"/>
      <c r="J101" s="63"/>
      <c r="K101" s="64"/>
      <c r="L101" s="63"/>
      <c r="M101" s="63"/>
      <c r="N101" s="63"/>
    </row>
    <row r="102" spans="6:14" ht="15.75" customHeight="1">
      <c r="F102" s="63"/>
      <c r="G102" s="63"/>
      <c r="H102" s="63"/>
      <c r="I102" s="63"/>
      <c r="J102" s="63"/>
      <c r="K102" s="64"/>
      <c r="L102" s="63"/>
      <c r="M102" s="63"/>
      <c r="N102" s="63"/>
    </row>
    <row r="103" spans="6:14" ht="15.75" customHeight="1">
      <c r="F103" s="63"/>
      <c r="G103" s="63"/>
      <c r="H103" s="63"/>
      <c r="I103" s="63"/>
      <c r="J103" s="63"/>
      <c r="K103" s="64"/>
      <c r="L103" s="63"/>
      <c r="M103" s="63"/>
      <c r="N103" s="63"/>
    </row>
    <row r="104" spans="6:14" ht="15.75" customHeight="1">
      <c r="F104" s="63"/>
      <c r="G104" s="63"/>
      <c r="H104" s="63"/>
      <c r="I104" s="63"/>
      <c r="J104" s="63"/>
      <c r="K104" s="64"/>
      <c r="L104" s="63"/>
      <c r="M104" s="63"/>
      <c r="N104" s="63"/>
    </row>
    <row r="105" spans="6:14" ht="15.75" customHeight="1">
      <c r="F105" s="63"/>
      <c r="G105" s="63"/>
      <c r="H105" s="63"/>
      <c r="I105" s="63"/>
      <c r="J105" s="63"/>
      <c r="K105" s="64"/>
      <c r="L105" s="63"/>
      <c r="M105" s="63"/>
      <c r="N105" s="63"/>
    </row>
    <row r="106" spans="6:14" ht="15.75" customHeight="1">
      <c r="F106" s="63"/>
      <c r="G106" s="63"/>
      <c r="H106" s="63"/>
      <c r="I106" s="63"/>
      <c r="J106" s="63"/>
      <c r="K106" s="64"/>
      <c r="L106" s="63"/>
      <c r="M106" s="63"/>
      <c r="N106" s="63"/>
    </row>
    <row r="107" spans="6:14" ht="15.75" customHeight="1">
      <c r="F107" s="63"/>
      <c r="G107" s="63"/>
      <c r="H107" s="63"/>
      <c r="I107" s="63"/>
      <c r="J107" s="63"/>
      <c r="K107" s="64"/>
      <c r="L107" s="63"/>
      <c r="M107" s="63"/>
      <c r="N107" s="63"/>
    </row>
    <row r="108" spans="6:14" ht="15.75" customHeight="1">
      <c r="F108" s="63"/>
      <c r="G108" s="63"/>
      <c r="H108" s="63"/>
      <c r="I108" s="63"/>
      <c r="J108" s="63"/>
      <c r="K108" s="64"/>
      <c r="L108" s="63"/>
      <c r="M108" s="63"/>
      <c r="N108" s="63"/>
    </row>
    <row r="109" spans="6:14" ht="15.75" customHeight="1">
      <c r="F109" s="63"/>
      <c r="G109" s="63"/>
      <c r="H109" s="63"/>
      <c r="I109" s="63"/>
      <c r="J109" s="63"/>
      <c r="K109" s="64"/>
      <c r="L109" s="63"/>
      <c r="M109" s="63"/>
      <c r="N109" s="63"/>
    </row>
    <row r="110" spans="6:14" ht="15.75" customHeight="1">
      <c r="F110" s="63"/>
      <c r="G110" s="63"/>
      <c r="H110" s="63"/>
      <c r="I110" s="63"/>
      <c r="J110" s="63"/>
      <c r="K110" s="64"/>
      <c r="L110" s="63"/>
      <c r="M110" s="63"/>
      <c r="N110" s="63"/>
    </row>
    <row r="111" spans="6:14" ht="15.75" customHeight="1">
      <c r="F111" s="63"/>
      <c r="G111" s="63"/>
      <c r="H111" s="63"/>
      <c r="I111" s="63"/>
      <c r="J111" s="63"/>
      <c r="K111" s="64"/>
      <c r="L111" s="63"/>
      <c r="M111" s="63"/>
      <c r="N111" s="63"/>
    </row>
    <row r="112" spans="6:14" ht="15.75" customHeight="1">
      <c r="F112" s="63"/>
      <c r="G112" s="63"/>
      <c r="H112" s="63"/>
      <c r="I112" s="63"/>
      <c r="J112" s="63"/>
      <c r="K112" s="64"/>
      <c r="L112" s="63"/>
      <c r="M112" s="63"/>
      <c r="N112" s="63"/>
    </row>
    <row r="113" spans="6:14" ht="15.75" customHeight="1">
      <c r="F113" s="63"/>
      <c r="G113" s="63"/>
      <c r="H113" s="63"/>
      <c r="I113" s="63"/>
      <c r="J113" s="63"/>
      <c r="K113" s="64"/>
      <c r="L113" s="63"/>
      <c r="M113" s="63"/>
      <c r="N113" s="63"/>
    </row>
    <row r="114" spans="6:14" ht="15.75" customHeight="1">
      <c r="F114" s="63"/>
      <c r="G114" s="63"/>
      <c r="H114" s="63"/>
      <c r="I114" s="63"/>
      <c r="J114" s="63"/>
      <c r="K114" s="64"/>
      <c r="L114" s="63"/>
      <c r="M114" s="63"/>
      <c r="N114" s="63"/>
    </row>
    <row r="115" spans="6:14" ht="15.75" customHeight="1">
      <c r="F115" s="63"/>
      <c r="G115" s="63"/>
      <c r="H115" s="63"/>
      <c r="I115" s="63"/>
      <c r="J115" s="63"/>
      <c r="K115" s="64"/>
      <c r="L115" s="63"/>
      <c r="M115" s="63"/>
      <c r="N115" s="63"/>
    </row>
    <row r="116" spans="6:14" ht="15.75" customHeight="1">
      <c r="F116" s="63"/>
      <c r="G116" s="63"/>
      <c r="H116" s="63"/>
      <c r="I116" s="63"/>
      <c r="J116" s="63"/>
      <c r="K116" s="64"/>
      <c r="L116" s="63"/>
      <c r="M116" s="63"/>
      <c r="N116" s="63"/>
    </row>
    <row r="117" spans="6:14" ht="15.75" customHeight="1">
      <c r="F117" s="63"/>
      <c r="G117" s="63"/>
      <c r="H117" s="63"/>
      <c r="I117" s="63"/>
      <c r="J117" s="63"/>
      <c r="K117" s="64"/>
      <c r="L117" s="63"/>
      <c r="M117" s="63"/>
      <c r="N117" s="63"/>
    </row>
    <row r="118" spans="6:14" ht="15.75" customHeight="1">
      <c r="F118" s="63"/>
      <c r="G118" s="63"/>
      <c r="H118" s="63"/>
      <c r="I118" s="63"/>
      <c r="J118" s="63"/>
      <c r="K118" s="64"/>
      <c r="L118" s="63"/>
      <c r="M118" s="63"/>
      <c r="N118" s="63"/>
    </row>
    <row r="119" spans="6:14" ht="15.75" customHeight="1">
      <c r="F119" s="63"/>
      <c r="G119" s="63"/>
      <c r="H119" s="63"/>
      <c r="I119" s="63"/>
      <c r="J119" s="63"/>
      <c r="K119" s="64"/>
      <c r="L119" s="63"/>
      <c r="M119" s="63"/>
      <c r="N119" s="63"/>
    </row>
    <row r="120" spans="6:14" ht="15.75" customHeight="1">
      <c r="F120" s="63"/>
      <c r="G120" s="63"/>
      <c r="H120" s="63"/>
      <c r="I120" s="63"/>
      <c r="J120" s="63"/>
      <c r="K120" s="64"/>
      <c r="L120" s="63"/>
      <c r="M120" s="63"/>
      <c r="N120" s="63"/>
    </row>
    <row r="121" spans="6:14" ht="15.75" customHeight="1">
      <c r="F121" s="63"/>
      <c r="G121" s="63"/>
      <c r="H121" s="63"/>
      <c r="I121" s="63"/>
      <c r="J121" s="63"/>
      <c r="K121" s="64"/>
      <c r="L121" s="63"/>
      <c r="M121" s="63"/>
      <c r="N121" s="63"/>
    </row>
    <row r="122" spans="6:14" ht="15.75" customHeight="1">
      <c r="F122" s="63"/>
      <c r="G122" s="63"/>
      <c r="H122" s="63"/>
      <c r="I122" s="63"/>
      <c r="J122" s="63"/>
      <c r="K122" s="64"/>
      <c r="L122" s="63"/>
      <c r="M122" s="63"/>
      <c r="N122" s="63"/>
    </row>
    <row r="123" spans="6:14" ht="15.75" customHeight="1">
      <c r="F123" s="63"/>
      <c r="G123" s="63"/>
      <c r="H123" s="63"/>
      <c r="I123" s="63"/>
      <c r="J123" s="63"/>
      <c r="K123" s="64"/>
      <c r="L123" s="63"/>
      <c r="M123" s="63"/>
      <c r="N123" s="63"/>
    </row>
    <row r="124" spans="6:14" ht="15.75" customHeight="1">
      <c r="F124" s="63"/>
      <c r="G124" s="63"/>
      <c r="H124" s="63"/>
      <c r="I124" s="63"/>
      <c r="J124" s="63"/>
      <c r="K124" s="64"/>
      <c r="L124" s="63"/>
      <c r="M124" s="63"/>
      <c r="N124" s="63"/>
    </row>
    <row r="125" spans="6:14" ht="15.75" customHeight="1">
      <c r="F125" s="63"/>
      <c r="G125" s="63"/>
      <c r="H125" s="63"/>
      <c r="I125" s="63"/>
      <c r="J125" s="63"/>
      <c r="K125" s="64"/>
      <c r="L125" s="63"/>
      <c r="M125" s="63"/>
      <c r="N125" s="63"/>
    </row>
    <row r="126" spans="6:14" ht="15.75" customHeight="1">
      <c r="F126" s="63"/>
      <c r="G126" s="63"/>
      <c r="H126" s="63"/>
      <c r="I126" s="63"/>
      <c r="J126" s="63"/>
      <c r="K126" s="64"/>
      <c r="L126" s="63"/>
      <c r="M126" s="63"/>
      <c r="N126" s="63"/>
    </row>
    <row r="127" spans="6:14" ht="15.75" customHeight="1">
      <c r="F127" s="63"/>
      <c r="G127" s="63"/>
      <c r="H127" s="63"/>
      <c r="I127" s="63"/>
      <c r="J127" s="63"/>
      <c r="K127" s="64"/>
      <c r="L127" s="63"/>
      <c r="M127" s="63"/>
      <c r="N127" s="63"/>
    </row>
    <row r="128" spans="6:14" ht="15.75" customHeight="1">
      <c r="F128" s="63"/>
      <c r="G128" s="63"/>
      <c r="H128" s="63"/>
      <c r="I128" s="63"/>
      <c r="J128" s="63"/>
      <c r="K128" s="64"/>
      <c r="L128" s="63"/>
      <c r="M128" s="63"/>
      <c r="N128" s="63"/>
    </row>
    <row r="129" spans="6:14" ht="15.75" customHeight="1">
      <c r="F129" s="63"/>
      <c r="G129" s="63"/>
      <c r="H129" s="63"/>
      <c r="I129" s="63"/>
      <c r="J129" s="63"/>
      <c r="K129" s="64"/>
      <c r="L129" s="63"/>
      <c r="M129" s="63"/>
      <c r="N129" s="63"/>
    </row>
    <row r="130" spans="6:14" ht="15.75" customHeight="1">
      <c r="F130" s="63"/>
      <c r="G130" s="63"/>
      <c r="H130" s="63"/>
      <c r="I130" s="63"/>
      <c r="J130" s="63"/>
      <c r="K130" s="64"/>
      <c r="L130" s="63"/>
      <c r="M130" s="63"/>
      <c r="N130" s="63"/>
    </row>
    <row r="131" spans="6:14" ht="15.75" customHeight="1">
      <c r="F131" s="63"/>
      <c r="G131" s="63"/>
      <c r="H131" s="63"/>
      <c r="I131" s="63"/>
      <c r="J131" s="63"/>
      <c r="K131" s="64"/>
      <c r="L131" s="63"/>
      <c r="M131" s="63"/>
      <c r="N131" s="63"/>
    </row>
    <row r="132" spans="6:14" ht="15.75" customHeight="1">
      <c r="F132" s="63"/>
      <c r="G132" s="63"/>
      <c r="H132" s="63"/>
      <c r="I132" s="63"/>
      <c r="J132" s="63"/>
      <c r="K132" s="64"/>
      <c r="L132" s="63"/>
      <c r="M132" s="63"/>
      <c r="N132" s="63"/>
    </row>
    <row r="133" spans="6:14" ht="15.75" customHeight="1">
      <c r="F133" s="63"/>
      <c r="G133" s="63"/>
      <c r="H133" s="63"/>
      <c r="I133" s="63"/>
      <c r="J133" s="63"/>
      <c r="K133" s="64"/>
      <c r="L133" s="63"/>
      <c r="M133" s="63"/>
      <c r="N133" s="63"/>
    </row>
    <row r="134" spans="6:14" ht="15.75" customHeight="1">
      <c r="F134" s="63"/>
      <c r="G134" s="63"/>
      <c r="H134" s="63"/>
      <c r="I134" s="63"/>
      <c r="J134" s="63"/>
      <c r="K134" s="64"/>
      <c r="L134" s="63"/>
      <c r="M134" s="63"/>
      <c r="N134" s="63"/>
    </row>
    <row r="135" spans="6:14" ht="15.75" customHeight="1">
      <c r="F135" s="63"/>
      <c r="G135" s="63"/>
      <c r="H135" s="63"/>
      <c r="I135" s="63"/>
      <c r="J135" s="63"/>
      <c r="K135" s="64"/>
      <c r="L135" s="63"/>
      <c r="M135" s="63"/>
      <c r="N135" s="63"/>
    </row>
    <row r="136" spans="6:14" ht="15.75" customHeight="1">
      <c r="F136" s="63"/>
      <c r="G136" s="63"/>
      <c r="H136" s="63"/>
      <c r="I136" s="63"/>
      <c r="J136" s="63"/>
      <c r="K136" s="64"/>
      <c r="L136" s="63"/>
      <c r="M136" s="63"/>
      <c r="N136" s="63"/>
    </row>
    <row r="137" spans="6:14" ht="15.75" customHeight="1">
      <c r="F137" s="63"/>
      <c r="G137" s="63"/>
      <c r="H137" s="63"/>
      <c r="I137" s="63"/>
      <c r="J137" s="63"/>
      <c r="K137" s="64"/>
      <c r="L137" s="63"/>
      <c r="M137" s="63"/>
      <c r="N137" s="63"/>
    </row>
    <row r="138" spans="6:14" ht="15.75" customHeight="1">
      <c r="F138" s="63"/>
      <c r="G138" s="63"/>
      <c r="H138" s="63"/>
      <c r="I138" s="63"/>
      <c r="J138" s="63"/>
      <c r="K138" s="64"/>
      <c r="L138" s="63"/>
      <c r="M138" s="63"/>
      <c r="N138" s="63"/>
    </row>
    <row r="139" spans="6:14" ht="15.75" customHeight="1">
      <c r="F139" s="63"/>
      <c r="G139" s="63"/>
      <c r="H139" s="63"/>
      <c r="I139" s="63"/>
      <c r="J139" s="63"/>
      <c r="K139" s="64"/>
      <c r="L139" s="63"/>
      <c r="M139" s="63"/>
      <c r="N139" s="63"/>
    </row>
    <row r="140" spans="6:14" ht="15.75" customHeight="1">
      <c r="F140" s="63"/>
      <c r="G140" s="63"/>
      <c r="H140" s="63"/>
      <c r="I140" s="63"/>
      <c r="J140" s="63"/>
      <c r="K140" s="64"/>
      <c r="L140" s="63"/>
      <c r="M140" s="63"/>
      <c r="N140" s="63"/>
    </row>
    <row r="141" spans="6:14" ht="15.75" customHeight="1">
      <c r="F141" s="63"/>
      <c r="G141" s="63"/>
      <c r="H141" s="63"/>
      <c r="I141" s="63"/>
      <c r="J141" s="63"/>
      <c r="K141" s="64"/>
      <c r="L141" s="63"/>
      <c r="M141" s="63"/>
      <c r="N141" s="63"/>
    </row>
    <row r="142" spans="6:14" ht="15.75" customHeight="1">
      <c r="F142" s="63"/>
      <c r="G142" s="63"/>
      <c r="H142" s="63"/>
      <c r="I142" s="63"/>
      <c r="J142" s="63"/>
      <c r="K142" s="64"/>
      <c r="L142" s="63"/>
      <c r="M142" s="63"/>
      <c r="N142" s="63"/>
    </row>
    <row r="143" spans="6:14" ht="15.75" customHeight="1">
      <c r="F143" s="63"/>
      <c r="G143" s="63"/>
      <c r="H143" s="63"/>
      <c r="I143" s="63"/>
      <c r="J143" s="63"/>
      <c r="K143" s="64"/>
      <c r="L143" s="63"/>
      <c r="M143" s="63"/>
      <c r="N143" s="63"/>
    </row>
    <row r="144" spans="6:14" ht="15.75" customHeight="1">
      <c r="F144" s="63"/>
      <c r="G144" s="63"/>
      <c r="H144" s="63"/>
      <c r="I144" s="63"/>
      <c r="J144" s="63"/>
      <c r="K144" s="64"/>
      <c r="L144" s="63"/>
      <c r="M144" s="63"/>
      <c r="N144" s="63"/>
    </row>
    <row r="145" spans="6:14" ht="15.75" customHeight="1">
      <c r="F145" s="63"/>
      <c r="G145" s="63"/>
      <c r="H145" s="63"/>
      <c r="I145" s="63"/>
      <c r="J145" s="63"/>
      <c r="K145" s="64"/>
      <c r="L145" s="63"/>
      <c r="M145" s="63"/>
      <c r="N145" s="63"/>
    </row>
    <row r="146" spans="6:14" ht="15.75" customHeight="1">
      <c r="F146" s="63"/>
      <c r="G146" s="63"/>
      <c r="H146" s="63"/>
      <c r="I146" s="63"/>
      <c r="J146" s="63"/>
      <c r="K146" s="64"/>
      <c r="L146" s="63"/>
      <c r="M146" s="63"/>
      <c r="N146" s="63"/>
    </row>
    <row r="147" spans="6:14" ht="15.75" customHeight="1">
      <c r="F147" s="63"/>
      <c r="G147" s="63"/>
      <c r="H147" s="63"/>
      <c r="I147" s="63"/>
      <c r="J147" s="63"/>
      <c r="K147" s="64"/>
      <c r="L147" s="63"/>
      <c r="M147" s="63"/>
      <c r="N147" s="63"/>
    </row>
    <row r="148" spans="6:14" ht="15.75" customHeight="1">
      <c r="F148" s="63"/>
      <c r="G148" s="63"/>
      <c r="H148" s="63"/>
      <c r="I148" s="63"/>
      <c r="J148" s="63"/>
      <c r="K148" s="64"/>
      <c r="L148" s="63"/>
      <c r="M148" s="63"/>
      <c r="N148" s="63"/>
    </row>
    <row r="149" spans="6:14" ht="15.75" customHeight="1">
      <c r="F149" s="63"/>
      <c r="G149" s="63"/>
      <c r="H149" s="63"/>
      <c r="I149" s="63"/>
      <c r="J149" s="63"/>
      <c r="K149" s="64"/>
      <c r="L149" s="63"/>
      <c r="M149" s="63"/>
      <c r="N149" s="63"/>
    </row>
    <row r="150" spans="6:14" ht="15.75" customHeight="1">
      <c r="F150" s="63"/>
      <c r="G150" s="63"/>
      <c r="H150" s="63"/>
      <c r="I150" s="63"/>
      <c r="J150" s="63"/>
      <c r="K150" s="64"/>
      <c r="L150" s="63"/>
      <c r="M150" s="63"/>
      <c r="N150" s="63"/>
    </row>
    <row r="151" spans="6:14" ht="15.75" customHeight="1">
      <c r="F151" s="63"/>
      <c r="G151" s="63"/>
      <c r="H151" s="63"/>
      <c r="I151" s="63"/>
      <c r="J151" s="63"/>
      <c r="K151" s="64"/>
      <c r="L151" s="63"/>
      <c r="M151" s="63"/>
      <c r="N151" s="63"/>
    </row>
    <row r="152" spans="6:14" ht="15.75" customHeight="1">
      <c r="F152" s="63"/>
      <c r="G152" s="63"/>
      <c r="H152" s="63"/>
      <c r="I152" s="63"/>
      <c r="J152" s="63"/>
      <c r="K152" s="64"/>
      <c r="L152" s="63"/>
      <c r="M152" s="63"/>
      <c r="N152" s="63"/>
    </row>
    <row r="153" spans="6:14" ht="15.75" customHeight="1">
      <c r="F153" s="63"/>
      <c r="G153" s="63"/>
      <c r="H153" s="63"/>
      <c r="I153" s="63"/>
      <c r="J153" s="63"/>
      <c r="K153" s="64"/>
      <c r="L153" s="63"/>
      <c r="M153" s="63"/>
      <c r="N153" s="63"/>
    </row>
    <row r="154" spans="6:14" ht="15.75" customHeight="1">
      <c r="F154" s="63"/>
      <c r="G154" s="63"/>
      <c r="H154" s="63"/>
      <c r="I154" s="63"/>
      <c r="J154" s="63"/>
      <c r="K154" s="64"/>
      <c r="L154" s="63"/>
      <c r="M154" s="63"/>
      <c r="N154" s="63"/>
    </row>
    <row r="155" spans="6:14" ht="15.75" customHeight="1">
      <c r="F155" s="63"/>
      <c r="G155" s="63"/>
      <c r="H155" s="63"/>
      <c r="I155" s="63"/>
      <c r="J155" s="63"/>
      <c r="K155" s="64"/>
      <c r="L155" s="63"/>
      <c r="M155" s="63"/>
      <c r="N155" s="63"/>
    </row>
    <row r="156" spans="6:14" ht="15.75" customHeight="1">
      <c r="F156" s="63"/>
      <c r="G156" s="63"/>
      <c r="H156" s="63"/>
      <c r="I156" s="63"/>
      <c r="J156" s="63"/>
      <c r="K156" s="64"/>
      <c r="L156" s="63"/>
      <c r="M156" s="63"/>
      <c r="N156" s="63"/>
    </row>
    <row r="157" spans="6:14" ht="15.75" customHeight="1">
      <c r="F157" s="63"/>
      <c r="G157" s="63"/>
      <c r="H157" s="63"/>
      <c r="I157" s="63"/>
      <c r="J157" s="63"/>
      <c r="K157" s="64"/>
      <c r="L157" s="63"/>
      <c r="M157" s="63"/>
      <c r="N157" s="63"/>
    </row>
    <row r="158" spans="6:14" ht="15.75" customHeight="1">
      <c r="F158" s="63"/>
      <c r="G158" s="63"/>
      <c r="H158" s="63"/>
      <c r="I158" s="63"/>
      <c r="J158" s="63"/>
      <c r="K158" s="64"/>
      <c r="L158" s="63"/>
      <c r="M158" s="63"/>
      <c r="N158" s="63"/>
    </row>
    <row r="159" spans="6:14" ht="15.75" customHeight="1">
      <c r="F159" s="63"/>
      <c r="G159" s="63"/>
      <c r="H159" s="63"/>
      <c r="I159" s="63"/>
      <c r="J159" s="63"/>
      <c r="K159" s="64"/>
      <c r="L159" s="63"/>
      <c r="M159" s="63"/>
      <c r="N159" s="63"/>
    </row>
    <row r="160" spans="6:14" ht="15.75" customHeight="1">
      <c r="F160" s="63"/>
      <c r="G160" s="63"/>
      <c r="H160" s="63"/>
      <c r="I160" s="63"/>
      <c r="J160" s="63"/>
      <c r="K160" s="64"/>
      <c r="L160" s="63"/>
      <c r="M160" s="63"/>
      <c r="N160" s="63"/>
    </row>
    <row r="161" spans="6:14" ht="15.75" customHeight="1">
      <c r="F161" s="63"/>
      <c r="G161" s="63"/>
      <c r="H161" s="63"/>
      <c r="I161" s="63"/>
      <c r="J161" s="63"/>
      <c r="K161" s="64"/>
      <c r="L161" s="63"/>
      <c r="M161" s="63"/>
      <c r="N161" s="63"/>
    </row>
    <row r="162" spans="6:14" ht="15.75" customHeight="1">
      <c r="F162" s="63"/>
      <c r="G162" s="63"/>
      <c r="H162" s="63"/>
      <c r="I162" s="63"/>
      <c r="J162" s="63"/>
      <c r="K162" s="64"/>
      <c r="L162" s="63"/>
      <c r="M162" s="63"/>
      <c r="N162" s="63"/>
    </row>
    <row r="163" spans="6:14" ht="15.75" customHeight="1">
      <c r="F163" s="63"/>
      <c r="G163" s="63"/>
      <c r="H163" s="63"/>
      <c r="I163" s="63"/>
      <c r="J163" s="63"/>
      <c r="K163" s="64"/>
      <c r="L163" s="63"/>
      <c r="M163" s="63"/>
      <c r="N163" s="63"/>
    </row>
    <row r="164" spans="6:14" ht="15.75" customHeight="1">
      <c r="F164" s="63"/>
      <c r="G164" s="63"/>
      <c r="H164" s="63"/>
      <c r="I164" s="63"/>
      <c r="J164" s="63"/>
      <c r="K164" s="64"/>
      <c r="L164" s="63"/>
      <c r="M164" s="63"/>
      <c r="N164" s="63"/>
    </row>
    <row r="165" spans="6:14" ht="15.75" customHeight="1">
      <c r="F165" s="63"/>
      <c r="G165" s="63"/>
      <c r="H165" s="63"/>
      <c r="I165" s="63"/>
      <c r="J165" s="63"/>
      <c r="K165" s="64"/>
      <c r="L165" s="63"/>
      <c r="M165" s="63"/>
      <c r="N165" s="63"/>
    </row>
    <row r="166" spans="6:14" ht="15.75" customHeight="1">
      <c r="F166" s="63"/>
      <c r="G166" s="63"/>
      <c r="H166" s="63"/>
      <c r="I166" s="63"/>
      <c r="J166" s="63"/>
      <c r="K166" s="64"/>
      <c r="L166" s="63"/>
      <c r="M166" s="63"/>
      <c r="N166" s="63"/>
    </row>
    <row r="167" spans="6:14" ht="15.75" customHeight="1">
      <c r="F167" s="63"/>
      <c r="G167" s="63"/>
      <c r="H167" s="63"/>
      <c r="I167" s="63"/>
      <c r="J167" s="63"/>
      <c r="K167" s="64"/>
      <c r="L167" s="63"/>
      <c r="M167" s="63"/>
      <c r="N167" s="63"/>
    </row>
    <row r="168" spans="6:14" ht="15.75" customHeight="1">
      <c r="F168" s="63"/>
      <c r="G168" s="63"/>
      <c r="H168" s="63"/>
      <c r="I168" s="63"/>
      <c r="J168" s="63"/>
      <c r="K168" s="64"/>
      <c r="L168" s="63"/>
      <c r="M168" s="63"/>
      <c r="N168" s="63"/>
    </row>
    <row r="169" spans="6:14" ht="15.75" customHeight="1">
      <c r="F169" s="63"/>
      <c r="G169" s="63"/>
      <c r="H169" s="63"/>
      <c r="I169" s="63"/>
      <c r="J169" s="63"/>
      <c r="K169" s="64"/>
      <c r="L169" s="63"/>
      <c r="M169" s="63"/>
      <c r="N169" s="63"/>
    </row>
    <row r="170" spans="6:14" ht="15.75" customHeight="1">
      <c r="F170" s="63"/>
      <c r="G170" s="63"/>
      <c r="H170" s="63"/>
      <c r="I170" s="63"/>
      <c r="J170" s="63"/>
      <c r="K170" s="64"/>
      <c r="L170" s="63"/>
      <c r="M170" s="63"/>
      <c r="N170" s="63"/>
    </row>
    <row r="171" spans="6:14" ht="15.75" customHeight="1">
      <c r="F171" s="63"/>
      <c r="G171" s="63"/>
      <c r="H171" s="63"/>
      <c r="I171" s="63"/>
      <c r="J171" s="63"/>
      <c r="K171" s="64"/>
      <c r="L171" s="63"/>
      <c r="M171" s="63"/>
      <c r="N171" s="63"/>
    </row>
    <row r="172" spans="6:14" ht="15.75" customHeight="1">
      <c r="F172" s="63"/>
      <c r="G172" s="63"/>
      <c r="H172" s="63"/>
      <c r="I172" s="63"/>
      <c r="J172" s="63"/>
      <c r="K172" s="64"/>
      <c r="L172" s="63"/>
      <c r="M172" s="63"/>
      <c r="N172" s="63"/>
    </row>
    <row r="173" spans="6:14" ht="15.75" customHeight="1">
      <c r="F173" s="63"/>
      <c r="G173" s="63"/>
      <c r="H173" s="63"/>
      <c r="I173" s="63"/>
      <c r="J173" s="63"/>
      <c r="K173" s="64"/>
      <c r="L173" s="63"/>
      <c r="M173" s="63"/>
      <c r="N173" s="63"/>
    </row>
    <row r="174" spans="6:14" ht="15.75" customHeight="1">
      <c r="F174" s="63"/>
      <c r="G174" s="63"/>
      <c r="H174" s="63"/>
      <c r="I174" s="63"/>
      <c r="J174" s="63"/>
      <c r="K174" s="64"/>
      <c r="L174" s="63"/>
      <c r="M174" s="63"/>
      <c r="N174" s="63"/>
    </row>
    <row r="175" spans="6:14" ht="15.75" customHeight="1">
      <c r="F175" s="63"/>
      <c r="G175" s="63"/>
      <c r="H175" s="63"/>
      <c r="I175" s="63"/>
      <c r="J175" s="63"/>
      <c r="K175" s="64"/>
      <c r="L175" s="63"/>
      <c r="M175" s="63"/>
      <c r="N175" s="63"/>
    </row>
    <row r="176" spans="6:14" ht="15.75" customHeight="1">
      <c r="F176" s="63"/>
      <c r="G176" s="63"/>
      <c r="H176" s="63"/>
      <c r="I176" s="63"/>
      <c r="J176" s="63"/>
      <c r="K176" s="64"/>
      <c r="L176" s="63"/>
      <c r="M176" s="63"/>
      <c r="N176" s="63"/>
    </row>
    <row r="177" spans="6:14" ht="15.75" customHeight="1">
      <c r="F177" s="63"/>
      <c r="G177" s="63"/>
      <c r="H177" s="63"/>
      <c r="I177" s="63"/>
      <c r="J177" s="63"/>
      <c r="K177" s="64"/>
      <c r="L177" s="63"/>
      <c r="M177" s="63"/>
      <c r="N177" s="63"/>
    </row>
    <row r="178" spans="6:14" ht="15.75" customHeight="1">
      <c r="F178" s="63"/>
      <c r="G178" s="63"/>
      <c r="H178" s="63"/>
      <c r="I178" s="63"/>
      <c r="J178" s="63"/>
      <c r="K178" s="64"/>
      <c r="L178" s="63"/>
      <c r="M178" s="63"/>
      <c r="N178" s="63"/>
    </row>
    <row r="179" spans="6:14" ht="15.75" customHeight="1">
      <c r="F179" s="63"/>
      <c r="G179" s="63"/>
      <c r="H179" s="63"/>
      <c r="I179" s="63"/>
      <c r="J179" s="63"/>
      <c r="K179" s="64"/>
      <c r="L179" s="63"/>
      <c r="M179" s="63"/>
      <c r="N179" s="63"/>
    </row>
    <row r="180" spans="6:14" ht="15.75" customHeight="1">
      <c r="F180" s="63"/>
      <c r="G180" s="63"/>
      <c r="H180" s="63"/>
      <c r="I180" s="63"/>
      <c r="J180" s="63"/>
      <c r="K180" s="64"/>
      <c r="L180" s="63"/>
      <c r="M180" s="63"/>
      <c r="N180" s="63"/>
    </row>
    <row r="181" spans="6:14" ht="15.75" customHeight="1">
      <c r="F181" s="63"/>
      <c r="G181" s="63"/>
      <c r="H181" s="63"/>
      <c r="I181" s="63"/>
      <c r="J181" s="63"/>
      <c r="K181" s="64"/>
      <c r="L181" s="63"/>
      <c r="M181" s="63"/>
      <c r="N181" s="63"/>
    </row>
    <row r="182" spans="6:14" ht="15.75" customHeight="1">
      <c r="F182" s="63"/>
      <c r="G182" s="63"/>
      <c r="H182" s="63"/>
      <c r="I182" s="63"/>
      <c r="J182" s="63"/>
      <c r="K182" s="64"/>
      <c r="L182" s="63"/>
      <c r="M182" s="63"/>
      <c r="N182" s="63"/>
    </row>
    <row r="183" spans="6:14" ht="15.75" customHeight="1">
      <c r="F183" s="63"/>
      <c r="G183" s="63"/>
      <c r="H183" s="63"/>
      <c r="I183" s="63"/>
      <c r="J183" s="63"/>
      <c r="K183" s="64"/>
      <c r="L183" s="63"/>
      <c r="M183" s="63"/>
      <c r="N183" s="63"/>
    </row>
    <row r="184" spans="6:14" ht="15.75" customHeight="1">
      <c r="F184" s="63"/>
      <c r="G184" s="63"/>
      <c r="H184" s="63"/>
      <c r="I184" s="63"/>
      <c r="J184" s="63"/>
      <c r="K184" s="64"/>
      <c r="L184" s="63"/>
      <c r="M184" s="63"/>
      <c r="N184" s="63"/>
    </row>
    <row r="185" spans="6:14" ht="15.75" customHeight="1">
      <c r="F185" s="63"/>
      <c r="G185" s="63"/>
      <c r="H185" s="63"/>
      <c r="I185" s="63"/>
      <c r="J185" s="63"/>
      <c r="K185" s="64"/>
      <c r="L185" s="63"/>
      <c r="M185" s="63"/>
      <c r="N185" s="63"/>
    </row>
    <row r="186" spans="6:14" ht="15.75" customHeight="1">
      <c r="F186" s="63"/>
      <c r="G186" s="63"/>
      <c r="H186" s="63"/>
      <c r="I186" s="63"/>
      <c r="J186" s="63"/>
      <c r="K186" s="64"/>
      <c r="L186" s="63"/>
      <c r="M186" s="63"/>
      <c r="N186" s="63"/>
    </row>
    <row r="187" spans="6:14" ht="15.75" customHeight="1">
      <c r="F187" s="63"/>
      <c r="G187" s="63"/>
      <c r="H187" s="63"/>
      <c r="I187" s="63"/>
      <c r="J187" s="63"/>
      <c r="K187" s="64"/>
      <c r="L187" s="63"/>
      <c r="M187" s="63"/>
      <c r="N187" s="63"/>
    </row>
    <row r="188" spans="6:14" ht="15.75" customHeight="1">
      <c r="F188" s="63"/>
      <c r="G188" s="63"/>
      <c r="H188" s="63"/>
      <c r="I188" s="63"/>
      <c r="J188" s="63"/>
      <c r="K188" s="64"/>
      <c r="L188" s="63"/>
      <c r="M188" s="63"/>
      <c r="N188" s="63"/>
    </row>
    <row r="189" spans="6:14" ht="15.75" customHeight="1">
      <c r="F189" s="63"/>
      <c r="G189" s="63"/>
      <c r="H189" s="63"/>
      <c r="I189" s="63"/>
      <c r="J189" s="63"/>
      <c r="K189" s="64"/>
      <c r="L189" s="63"/>
      <c r="M189" s="63"/>
      <c r="N189" s="63"/>
    </row>
    <row r="190" spans="6:14" ht="15.75" customHeight="1">
      <c r="F190" s="63"/>
      <c r="G190" s="63"/>
      <c r="H190" s="63"/>
      <c r="I190" s="63"/>
      <c r="J190" s="63"/>
      <c r="K190" s="64"/>
      <c r="L190" s="63"/>
      <c r="M190" s="63"/>
      <c r="N190" s="63"/>
    </row>
    <row r="191" spans="6:14" ht="15.75" customHeight="1">
      <c r="F191" s="63"/>
      <c r="G191" s="63"/>
      <c r="H191" s="63"/>
      <c r="I191" s="63"/>
      <c r="J191" s="63"/>
      <c r="K191" s="64"/>
      <c r="L191" s="63"/>
      <c r="M191" s="63"/>
      <c r="N191" s="63"/>
    </row>
    <row r="192" spans="6:14" ht="15.75" customHeight="1">
      <c r="F192" s="63"/>
      <c r="G192" s="63"/>
      <c r="H192" s="63"/>
      <c r="I192" s="63"/>
      <c r="J192" s="63"/>
      <c r="K192" s="64"/>
      <c r="L192" s="63"/>
      <c r="M192" s="63"/>
      <c r="N192" s="63"/>
    </row>
    <row r="193" spans="6:14" ht="15.75" customHeight="1">
      <c r="F193" s="63"/>
      <c r="G193" s="63"/>
      <c r="H193" s="63"/>
      <c r="I193" s="63"/>
      <c r="J193" s="63"/>
      <c r="K193" s="64"/>
      <c r="L193" s="63"/>
      <c r="M193" s="63"/>
      <c r="N193" s="63"/>
    </row>
    <row r="194" spans="6:14" ht="15.75" customHeight="1">
      <c r="F194" s="63"/>
      <c r="G194" s="63"/>
      <c r="H194" s="63"/>
      <c r="I194" s="63"/>
      <c r="J194" s="63"/>
      <c r="K194" s="64"/>
      <c r="L194" s="63"/>
      <c r="M194" s="63"/>
      <c r="N194" s="63"/>
    </row>
    <row r="195" spans="6:14" ht="15.75" customHeight="1">
      <c r="F195" s="63"/>
      <c r="G195" s="63"/>
      <c r="H195" s="63"/>
      <c r="I195" s="63"/>
      <c r="J195" s="63"/>
      <c r="K195" s="64"/>
      <c r="L195" s="63"/>
      <c r="M195" s="63"/>
      <c r="N195" s="63"/>
    </row>
    <row r="196" spans="6:14" ht="15.75" customHeight="1">
      <c r="F196" s="63"/>
      <c r="G196" s="63"/>
      <c r="H196" s="63"/>
      <c r="I196" s="63"/>
      <c r="J196" s="63"/>
      <c r="K196" s="64"/>
      <c r="L196" s="63"/>
      <c r="M196" s="63"/>
      <c r="N196" s="63"/>
    </row>
    <row r="197" spans="6:14" ht="15.75" customHeight="1">
      <c r="F197" s="63"/>
      <c r="G197" s="63"/>
      <c r="H197" s="63"/>
      <c r="I197" s="63"/>
      <c r="J197" s="63"/>
      <c r="K197" s="64"/>
      <c r="L197" s="63"/>
      <c r="M197" s="63"/>
      <c r="N197" s="63"/>
    </row>
    <row r="198" spans="6:14" ht="15.75" customHeight="1">
      <c r="F198" s="63"/>
      <c r="G198" s="63"/>
      <c r="H198" s="63"/>
      <c r="I198" s="63"/>
      <c r="J198" s="63"/>
      <c r="K198" s="64"/>
      <c r="L198" s="63"/>
      <c r="M198" s="63"/>
      <c r="N198" s="63"/>
    </row>
    <row r="199" spans="6:14" ht="15.75" customHeight="1">
      <c r="F199" s="63"/>
      <c r="G199" s="63"/>
      <c r="H199" s="63"/>
      <c r="I199" s="63"/>
      <c r="J199" s="63"/>
      <c r="K199" s="64"/>
      <c r="L199" s="63"/>
      <c r="M199" s="63"/>
      <c r="N199" s="63"/>
    </row>
    <row r="200" spans="6:14" ht="15.75" customHeight="1">
      <c r="F200" s="63"/>
      <c r="G200" s="63"/>
      <c r="H200" s="63"/>
      <c r="I200" s="63"/>
      <c r="J200" s="63"/>
      <c r="K200" s="64"/>
      <c r="L200" s="63"/>
      <c r="M200" s="63"/>
      <c r="N200" s="63"/>
    </row>
    <row r="201" spans="6:14" ht="15.75" customHeight="1">
      <c r="F201" s="63"/>
      <c r="G201" s="63"/>
      <c r="H201" s="63"/>
      <c r="I201" s="63"/>
      <c r="J201" s="63"/>
      <c r="K201" s="64"/>
      <c r="L201" s="63"/>
      <c r="M201" s="63"/>
      <c r="N201" s="63"/>
    </row>
    <row r="202" spans="6:14" ht="15.75" customHeight="1">
      <c r="F202" s="63"/>
      <c r="G202" s="63"/>
      <c r="H202" s="63"/>
      <c r="I202" s="63"/>
      <c r="J202" s="63"/>
      <c r="K202" s="64"/>
      <c r="L202" s="63"/>
      <c r="M202" s="63"/>
      <c r="N202" s="63"/>
    </row>
    <row r="203" spans="6:14" ht="15.75" customHeight="1">
      <c r="F203" s="63"/>
      <c r="G203" s="63"/>
      <c r="H203" s="63"/>
      <c r="I203" s="63"/>
      <c r="J203" s="63"/>
      <c r="K203" s="64"/>
      <c r="L203" s="63"/>
      <c r="M203" s="63"/>
      <c r="N203" s="63"/>
    </row>
    <row r="204" spans="6:14" ht="15.75" customHeight="1">
      <c r="F204" s="63"/>
      <c r="G204" s="63"/>
      <c r="H204" s="63"/>
      <c r="I204" s="63"/>
      <c r="J204" s="63"/>
      <c r="K204" s="64"/>
      <c r="L204" s="63"/>
      <c r="M204" s="63"/>
      <c r="N204" s="63"/>
    </row>
    <row r="205" spans="6:14" ht="15.75" customHeight="1">
      <c r="F205" s="63"/>
      <c r="G205" s="63"/>
      <c r="H205" s="63"/>
      <c r="I205" s="63"/>
      <c r="J205" s="63"/>
      <c r="K205" s="64"/>
      <c r="L205" s="63"/>
      <c r="M205" s="63"/>
      <c r="N205" s="63"/>
    </row>
    <row r="206" spans="6:14" ht="15.75" customHeight="1">
      <c r="F206" s="63"/>
      <c r="G206" s="63"/>
      <c r="H206" s="63"/>
      <c r="I206" s="63"/>
      <c r="J206" s="63"/>
      <c r="K206" s="64"/>
      <c r="L206" s="63"/>
      <c r="M206" s="63"/>
      <c r="N206" s="63"/>
    </row>
    <row r="207" spans="6:14" ht="15.75" customHeight="1">
      <c r="F207" s="63"/>
      <c r="G207" s="63"/>
      <c r="H207" s="63"/>
      <c r="I207" s="63"/>
      <c r="J207" s="63"/>
      <c r="K207" s="64"/>
      <c r="L207" s="63"/>
      <c r="M207" s="63"/>
      <c r="N207" s="63"/>
    </row>
    <row r="208" spans="6:14" ht="15.75" customHeight="1">
      <c r="F208" s="63"/>
      <c r="G208" s="63"/>
      <c r="H208" s="63"/>
      <c r="I208" s="63"/>
      <c r="J208" s="63"/>
      <c r="K208" s="64"/>
      <c r="L208" s="63"/>
      <c r="M208" s="63"/>
      <c r="N208" s="63"/>
    </row>
    <row r="209" spans="6:14" ht="15.75" customHeight="1">
      <c r="F209" s="63"/>
      <c r="G209" s="63"/>
      <c r="H209" s="63"/>
      <c r="I209" s="63"/>
      <c r="J209" s="63"/>
      <c r="K209" s="64"/>
      <c r="L209" s="63"/>
      <c r="M209" s="63"/>
      <c r="N209" s="63"/>
    </row>
    <row r="210" spans="6:14" ht="15.75" customHeight="1">
      <c r="F210" s="63"/>
      <c r="G210" s="63"/>
      <c r="H210" s="63"/>
      <c r="I210" s="63"/>
      <c r="J210" s="63"/>
      <c r="K210" s="64"/>
      <c r="L210" s="63"/>
      <c r="M210" s="63"/>
      <c r="N210" s="63"/>
    </row>
    <row r="211" spans="6:14" ht="15.75" customHeight="1">
      <c r="F211" s="63"/>
      <c r="G211" s="63"/>
      <c r="H211" s="63"/>
      <c r="I211" s="63"/>
      <c r="J211" s="63"/>
      <c r="K211" s="64"/>
      <c r="L211" s="63"/>
      <c r="M211" s="63"/>
      <c r="N211" s="63"/>
    </row>
    <row r="212" spans="6:14" ht="15.75" customHeight="1">
      <c r="F212" s="63"/>
      <c r="G212" s="63"/>
      <c r="H212" s="63"/>
      <c r="I212" s="63"/>
      <c r="J212" s="63"/>
      <c r="K212" s="64"/>
      <c r="L212" s="63"/>
      <c r="M212" s="63"/>
      <c r="N212" s="63"/>
    </row>
    <row r="213" spans="6:14" ht="15.75" customHeight="1">
      <c r="F213" s="63"/>
      <c r="G213" s="63"/>
      <c r="H213" s="63"/>
      <c r="I213" s="63"/>
      <c r="J213" s="63"/>
      <c r="K213" s="64"/>
      <c r="L213" s="63"/>
      <c r="M213" s="63"/>
      <c r="N213" s="63"/>
    </row>
    <row r="214" spans="6:14" ht="15.75" customHeight="1">
      <c r="F214" s="63"/>
      <c r="G214" s="63"/>
      <c r="H214" s="63"/>
      <c r="I214" s="63"/>
      <c r="J214" s="63"/>
      <c r="K214" s="64"/>
      <c r="L214" s="63"/>
      <c r="M214" s="63"/>
      <c r="N214" s="63"/>
    </row>
    <row r="215" spans="6:14" ht="15.75" customHeight="1">
      <c r="F215" s="63"/>
      <c r="G215" s="63"/>
      <c r="H215" s="63"/>
      <c r="I215" s="63"/>
      <c r="J215" s="63"/>
      <c r="K215" s="64"/>
      <c r="L215" s="63"/>
      <c r="M215" s="63"/>
      <c r="N215" s="63"/>
    </row>
    <row r="216" spans="6:14" ht="15.75" customHeight="1">
      <c r="F216" s="63"/>
      <c r="G216" s="63"/>
      <c r="H216" s="63"/>
      <c r="I216" s="63"/>
      <c r="J216" s="63"/>
      <c r="K216" s="64"/>
      <c r="L216" s="63"/>
      <c r="M216" s="63"/>
      <c r="N216" s="63"/>
    </row>
    <row r="217" spans="6:14" ht="15.75" customHeight="1">
      <c r="F217" s="63"/>
      <c r="G217" s="63"/>
      <c r="H217" s="63"/>
      <c r="I217" s="63"/>
      <c r="J217" s="63"/>
      <c r="K217" s="64"/>
      <c r="L217" s="63"/>
      <c r="M217" s="63"/>
      <c r="N217" s="63"/>
    </row>
    <row r="218" spans="6:14" ht="15.75" customHeight="1">
      <c r="F218" s="63"/>
      <c r="G218" s="63"/>
      <c r="H218" s="63"/>
      <c r="I218" s="63"/>
      <c r="J218" s="63"/>
      <c r="K218" s="64"/>
      <c r="L218" s="63"/>
      <c r="M218" s="63"/>
      <c r="N218" s="63"/>
    </row>
    <row r="219" spans="6:14" ht="15.75" customHeight="1">
      <c r="F219" s="63"/>
      <c r="G219" s="63"/>
      <c r="H219" s="63"/>
      <c r="I219" s="63"/>
      <c r="J219" s="63"/>
      <c r="K219" s="64"/>
      <c r="L219" s="63"/>
      <c r="M219" s="63"/>
      <c r="N219" s="63"/>
    </row>
    <row r="220" spans="6:14" ht="15.75" customHeight="1">
      <c r="F220" s="63"/>
      <c r="G220" s="63"/>
      <c r="H220" s="63"/>
      <c r="I220" s="63"/>
      <c r="J220" s="63"/>
      <c r="K220" s="64"/>
      <c r="L220" s="63"/>
      <c r="M220" s="63"/>
      <c r="N220" s="63"/>
    </row>
    <row r="221" spans="6:14" ht="15.75" customHeight="1">
      <c r="F221" s="63"/>
      <c r="G221" s="63"/>
      <c r="H221" s="63"/>
      <c r="I221" s="63"/>
      <c r="J221" s="63"/>
      <c r="K221" s="64"/>
      <c r="L221" s="63"/>
      <c r="M221" s="63"/>
      <c r="N221" s="63"/>
    </row>
    <row r="222" spans="6:14" ht="15.75" customHeight="1">
      <c r="F222" s="63"/>
      <c r="G222" s="63"/>
      <c r="H222" s="63"/>
      <c r="I222" s="63"/>
      <c r="J222" s="63"/>
      <c r="K222" s="64"/>
      <c r="L222" s="63"/>
      <c r="M222" s="63"/>
      <c r="N222" s="63"/>
    </row>
    <row r="223" spans="6:14" ht="15.75" customHeight="1">
      <c r="F223" s="63"/>
      <c r="G223" s="63"/>
      <c r="H223" s="63"/>
      <c r="I223" s="63"/>
      <c r="J223" s="63"/>
      <c r="K223" s="64"/>
      <c r="L223" s="63"/>
      <c r="M223" s="63"/>
      <c r="N223" s="63"/>
    </row>
    <row r="224" spans="6:14" ht="15.75" customHeight="1">
      <c r="F224" s="63"/>
      <c r="G224" s="63"/>
      <c r="H224" s="63"/>
      <c r="I224" s="63"/>
      <c r="J224" s="63"/>
      <c r="K224" s="64"/>
      <c r="L224" s="63"/>
      <c r="M224" s="63"/>
      <c r="N224" s="63"/>
    </row>
    <row r="225" spans="6:14" ht="15.75" customHeight="1">
      <c r="F225" s="63"/>
      <c r="G225" s="63"/>
      <c r="H225" s="63"/>
      <c r="I225" s="63"/>
      <c r="J225" s="63"/>
      <c r="K225" s="64"/>
      <c r="L225" s="63"/>
      <c r="M225" s="63"/>
      <c r="N225" s="63"/>
    </row>
    <row r="226" spans="6:14" ht="15.75" customHeight="1">
      <c r="F226" s="63"/>
      <c r="G226" s="63"/>
      <c r="H226" s="63"/>
      <c r="I226" s="63"/>
      <c r="J226" s="63"/>
      <c r="K226" s="64"/>
      <c r="L226" s="63"/>
      <c r="M226" s="63"/>
      <c r="N226" s="63"/>
    </row>
    <row r="227" spans="6:14" ht="15.75" customHeight="1">
      <c r="F227" s="63"/>
      <c r="G227" s="63"/>
      <c r="H227" s="63"/>
      <c r="I227" s="63"/>
      <c r="J227" s="63"/>
      <c r="K227" s="64"/>
      <c r="L227" s="63"/>
      <c r="M227" s="63"/>
      <c r="N227" s="63"/>
    </row>
    <row r="228" spans="6:14" ht="15.75" customHeight="1">
      <c r="F228" s="63"/>
      <c r="G228" s="63"/>
      <c r="H228" s="63"/>
      <c r="I228" s="63"/>
      <c r="J228" s="63"/>
      <c r="K228" s="64"/>
      <c r="L228" s="63"/>
      <c r="M228" s="63"/>
      <c r="N228" s="63"/>
    </row>
    <row r="229" spans="6:14" ht="15.75" customHeight="1">
      <c r="F229" s="63"/>
      <c r="G229" s="63"/>
      <c r="H229" s="63"/>
      <c r="I229" s="63"/>
      <c r="J229" s="63"/>
      <c r="K229" s="64"/>
      <c r="L229" s="63"/>
      <c r="M229" s="63"/>
      <c r="N229" s="63"/>
    </row>
    <row r="230" spans="6:14" ht="15.75" customHeight="1">
      <c r="F230" s="63"/>
      <c r="G230" s="63"/>
      <c r="H230" s="63"/>
      <c r="I230" s="63"/>
      <c r="J230" s="63"/>
      <c r="K230" s="64"/>
      <c r="L230" s="63"/>
      <c r="M230" s="63"/>
      <c r="N230" s="63"/>
    </row>
    <row r="231" spans="6:14" ht="15.75" customHeight="1">
      <c r="F231" s="63"/>
      <c r="G231" s="63"/>
      <c r="H231" s="63"/>
      <c r="I231" s="63"/>
      <c r="J231" s="63"/>
      <c r="K231" s="64"/>
      <c r="L231" s="63"/>
      <c r="M231" s="63"/>
      <c r="N231" s="63"/>
    </row>
    <row r="232" spans="6:14" ht="15.75" customHeight="1">
      <c r="F232" s="63"/>
      <c r="G232" s="63"/>
      <c r="H232" s="63"/>
      <c r="I232" s="63"/>
      <c r="J232" s="63"/>
      <c r="K232" s="64"/>
      <c r="L232" s="63"/>
      <c r="M232" s="63"/>
      <c r="N232" s="63"/>
    </row>
    <row r="233" spans="6:14" ht="15.75" customHeight="1">
      <c r="F233" s="63"/>
      <c r="G233" s="63"/>
      <c r="H233" s="63"/>
      <c r="I233" s="63"/>
      <c r="J233" s="63"/>
      <c r="K233" s="64"/>
      <c r="L233" s="63"/>
      <c r="M233" s="63"/>
      <c r="N233" s="63"/>
    </row>
    <row r="234" spans="6:14" ht="15.75" customHeight="1">
      <c r="F234" s="63"/>
      <c r="G234" s="63"/>
      <c r="H234" s="63"/>
      <c r="I234" s="63"/>
      <c r="J234" s="63"/>
      <c r="K234" s="64"/>
      <c r="L234" s="63"/>
      <c r="M234" s="63"/>
      <c r="N234" s="63"/>
    </row>
    <row r="235" spans="6:14" ht="15.75" customHeight="1">
      <c r="F235" s="63"/>
      <c r="G235" s="63"/>
      <c r="H235" s="63"/>
      <c r="I235" s="63"/>
      <c r="J235" s="63"/>
      <c r="K235" s="64"/>
      <c r="L235" s="63"/>
      <c r="M235" s="63"/>
      <c r="N235" s="63"/>
    </row>
    <row r="236" spans="6:14" ht="15.75" customHeight="1">
      <c r="F236" s="63"/>
      <c r="G236" s="63"/>
      <c r="H236" s="63"/>
      <c r="I236" s="63"/>
      <c r="J236" s="63"/>
      <c r="K236" s="64"/>
      <c r="L236" s="63"/>
      <c r="M236" s="63"/>
      <c r="N236" s="63"/>
    </row>
    <row r="237" spans="6:14" ht="15.75" customHeight="1">
      <c r="F237" s="63"/>
      <c r="G237" s="63"/>
      <c r="H237" s="63"/>
      <c r="I237" s="63"/>
      <c r="J237" s="63"/>
      <c r="K237" s="64"/>
      <c r="L237" s="63"/>
      <c r="M237" s="63"/>
      <c r="N237" s="63"/>
    </row>
    <row r="238" spans="6:14" ht="15.75" customHeight="1">
      <c r="F238" s="63"/>
      <c r="G238" s="63"/>
      <c r="H238" s="63"/>
      <c r="I238" s="63"/>
      <c r="J238" s="63"/>
      <c r="K238" s="64"/>
      <c r="L238" s="63"/>
      <c r="M238" s="63"/>
      <c r="N238" s="63"/>
    </row>
    <row r="239" spans="6:14" ht="15.75" customHeight="1">
      <c r="F239" s="63"/>
      <c r="G239" s="63"/>
      <c r="H239" s="63"/>
      <c r="I239" s="63"/>
      <c r="J239" s="63"/>
      <c r="K239" s="64"/>
      <c r="L239" s="63"/>
      <c r="M239" s="63"/>
      <c r="N239" s="63"/>
    </row>
    <row r="240" spans="6:14" ht="15.75" customHeight="1">
      <c r="F240" s="63"/>
      <c r="G240" s="63"/>
      <c r="H240" s="63"/>
      <c r="I240" s="63"/>
      <c r="J240" s="63"/>
      <c r="K240" s="64"/>
      <c r="L240" s="63"/>
      <c r="M240" s="63"/>
      <c r="N240" s="63"/>
    </row>
    <row r="241" spans="6:14" ht="15.75" customHeight="1">
      <c r="F241" s="63"/>
      <c r="G241" s="63"/>
      <c r="H241" s="63"/>
      <c r="I241" s="63"/>
      <c r="J241" s="63"/>
      <c r="K241" s="64"/>
      <c r="L241" s="63"/>
      <c r="M241" s="63"/>
      <c r="N241" s="63"/>
    </row>
    <row r="242" spans="6:14" ht="15.75" customHeight="1">
      <c r="F242" s="63"/>
      <c r="G242" s="63"/>
      <c r="H242" s="63"/>
      <c r="I242" s="63"/>
      <c r="J242" s="63"/>
      <c r="K242" s="64"/>
      <c r="L242" s="63"/>
      <c r="M242" s="63"/>
      <c r="N242" s="63"/>
    </row>
    <row r="243" spans="6:14" ht="15.75" customHeight="1">
      <c r="F243" s="63"/>
      <c r="G243" s="63"/>
      <c r="H243" s="63"/>
      <c r="I243" s="63"/>
      <c r="J243" s="63"/>
      <c r="K243" s="64"/>
      <c r="L243" s="63"/>
      <c r="M243" s="63"/>
      <c r="N243" s="63"/>
    </row>
    <row r="244" spans="6:14" ht="15.75" customHeight="1">
      <c r="F244" s="63"/>
      <c r="G244" s="63"/>
      <c r="H244" s="63"/>
      <c r="I244" s="63"/>
      <c r="J244" s="63"/>
      <c r="K244" s="64"/>
      <c r="L244" s="63"/>
      <c r="M244" s="63"/>
      <c r="N244" s="63"/>
    </row>
    <row r="245" spans="6:14" ht="15.75" customHeight="1">
      <c r="F245" s="63"/>
      <c r="G245" s="63"/>
      <c r="H245" s="63"/>
      <c r="I245" s="63"/>
      <c r="J245" s="63"/>
      <c r="K245" s="64"/>
      <c r="L245" s="63"/>
      <c r="M245" s="63"/>
      <c r="N245" s="63"/>
    </row>
    <row r="246" spans="6:14" ht="15.75" customHeight="1">
      <c r="F246" s="63"/>
      <c r="G246" s="63"/>
      <c r="H246" s="63"/>
      <c r="I246" s="63"/>
      <c r="J246" s="63"/>
      <c r="K246" s="64"/>
      <c r="L246" s="63"/>
      <c r="M246" s="63"/>
      <c r="N246" s="63"/>
    </row>
    <row r="247" spans="6:14" ht="15.75" customHeight="1">
      <c r="F247" s="63"/>
      <c r="G247" s="63"/>
      <c r="H247" s="63"/>
      <c r="I247" s="63"/>
      <c r="J247" s="63"/>
      <c r="K247" s="64"/>
      <c r="L247" s="63"/>
      <c r="M247" s="63"/>
      <c r="N247" s="63"/>
    </row>
    <row r="248" spans="6:14" ht="15.75" customHeight="1">
      <c r="F248" s="63"/>
      <c r="G248" s="63"/>
      <c r="H248" s="63"/>
      <c r="I248" s="63"/>
      <c r="J248" s="63"/>
      <c r="K248" s="64"/>
      <c r="L248" s="63"/>
      <c r="M248" s="63"/>
      <c r="N248" s="63"/>
    </row>
    <row r="249" spans="6:14" ht="15.75" customHeight="1">
      <c r="F249" s="63"/>
      <c r="G249" s="63"/>
      <c r="H249" s="63"/>
      <c r="I249" s="63"/>
      <c r="J249" s="63"/>
      <c r="K249" s="64"/>
      <c r="L249" s="63"/>
      <c r="M249" s="63"/>
      <c r="N249" s="63"/>
    </row>
    <row r="250" spans="6:14" ht="15.75" customHeight="1">
      <c r="F250" s="63"/>
      <c r="G250" s="63"/>
      <c r="H250" s="63"/>
      <c r="I250" s="63"/>
      <c r="J250" s="63"/>
      <c r="K250" s="64"/>
      <c r="L250" s="63"/>
      <c r="M250" s="63"/>
      <c r="N250" s="63"/>
    </row>
    <row r="251" spans="6:14" ht="15.75" customHeight="1">
      <c r="F251" s="63"/>
      <c r="G251" s="63"/>
      <c r="H251" s="63"/>
      <c r="I251" s="63"/>
      <c r="J251" s="63"/>
      <c r="K251" s="64"/>
      <c r="L251" s="63"/>
      <c r="M251" s="63"/>
      <c r="N251" s="63"/>
    </row>
    <row r="252" spans="6:14" ht="15.75" customHeight="1">
      <c r="F252" s="63"/>
      <c r="G252" s="63"/>
      <c r="H252" s="63"/>
      <c r="I252" s="63"/>
      <c r="J252" s="63"/>
      <c r="K252" s="64"/>
      <c r="L252" s="63"/>
      <c r="M252" s="63"/>
      <c r="N252" s="63"/>
    </row>
    <row r="253" spans="6:14" ht="15.75" customHeight="1">
      <c r="F253" s="63"/>
      <c r="G253" s="63"/>
      <c r="H253" s="63"/>
      <c r="I253" s="63"/>
      <c r="J253" s="63"/>
      <c r="K253" s="64"/>
      <c r="L253" s="63"/>
      <c r="M253" s="63"/>
      <c r="N253" s="63"/>
    </row>
    <row r="254" spans="6:14" ht="15.75" customHeight="1">
      <c r="F254" s="63"/>
      <c r="G254" s="63"/>
      <c r="H254" s="63"/>
      <c r="I254" s="63"/>
      <c r="J254" s="63"/>
      <c r="K254" s="64"/>
      <c r="L254" s="63"/>
      <c r="M254" s="63"/>
      <c r="N254" s="63"/>
    </row>
    <row r="255" spans="6:14" ht="15.75" customHeight="1">
      <c r="F255" s="63"/>
      <c r="G255" s="63"/>
      <c r="H255" s="63"/>
      <c r="I255" s="63"/>
      <c r="J255" s="63"/>
      <c r="K255" s="64"/>
      <c r="L255" s="63"/>
      <c r="M255" s="63"/>
      <c r="N255" s="63"/>
    </row>
    <row r="256" spans="6:14" ht="15.75" customHeight="1">
      <c r="F256" s="63"/>
      <c r="G256" s="63"/>
      <c r="H256" s="63"/>
      <c r="I256" s="63"/>
      <c r="J256" s="63"/>
      <c r="K256" s="64"/>
      <c r="L256" s="63"/>
      <c r="M256" s="63"/>
      <c r="N256" s="63"/>
    </row>
    <row r="257" spans="6:14" ht="15.75" customHeight="1">
      <c r="F257" s="63"/>
      <c r="G257" s="63"/>
      <c r="H257" s="63"/>
      <c r="I257" s="63"/>
      <c r="J257" s="63"/>
      <c r="K257" s="64"/>
      <c r="L257" s="63"/>
      <c r="M257" s="63"/>
      <c r="N257" s="63"/>
    </row>
    <row r="258" spans="6:14" ht="15.75" customHeight="1">
      <c r="F258" s="63"/>
      <c r="G258" s="63"/>
      <c r="H258" s="63"/>
      <c r="I258" s="63"/>
      <c r="J258" s="63"/>
      <c r="K258" s="64"/>
      <c r="L258" s="63"/>
      <c r="M258" s="63"/>
      <c r="N258" s="63"/>
    </row>
    <row r="259" spans="6:14" ht="15.75" customHeight="1">
      <c r="F259" s="63"/>
      <c r="G259" s="63"/>
      <c r="H259" s="63"/>
      <c r="I259" s="63"/>
      <c r="J259" s="63"/>
      <c r="K259" s="64"/>
      <c r="L259" s="63"/>
      <c r="M259" s="63"/>
      <c r="N259" s="63"/>
    </row>
    <row r="260" spans="6:14" ht="15.75" customHeight="1">
      <c r="F260" s="63"/>
      <c r="G260" s="63"/>
      <c r="H260" s="63"/>
      <c r="I260" s="63"/>
      <c r="J260" s="63"/>
      <c r="K260" s="64"/>
      <c r="L260" s="63"/>
      <c r="M260" s="63"/>
      <c r="N260" s="63"/>
    </row>
    <row r="261" spans="6:14" ht="15.75" customHeight="1">
      <c r="F261" s="63"/>
      <c r="G261" s="63"/>
      <c r="H261" s="63"/>
      <c r="I261" s="63"/>
      <c r="J261" s="63"/>
      <c r="K261" s="64"/>
      <c r="L261" s="63"/>
      <c r="M261" s="63"/>
      <c r="N261" s="63"/>
    </row>
    <row r="262" spans="6:14" ht="15.75" customHeight="1">
      <c r="F262" s="63"/>
      <c r="G262" s="63"/>
      <c r="H262" s="63"/>
      <c r="I262" s="63"/>
      <c r="J262" s="63"/>
      <c r="K262" s="64"/>
      <c r="L262" s="63"/>
      <c r="M262" s="63"/>
      <c r="N262" s="63"/>
    </row>
    <row r="263" spans="6:14" ht="15.75" customHeight="1">
      <c r="F263" s="63"/>
      <c r="G263" s="63"/>
      <c r="H263" s="63"/>
      <c r="I263" s="63"/>
      <c r="J263" s="63"/>
      <c r="K263" s="64"/>
      <c r="L263" s="63"/>
      <c r="M263" s="63"/>
      <c r="N263" s="63"/>
    </row>
    <row r="264" spans="6:14" ht="15.75" customHeight="1">
      <c r="F264" s="63"/>
      <c r="G264" s="63"/>
      <c r="H264" s="63"/>
      <c r="I264" s="63"/>
      <c r="J264" s="63"/>
      <c r="K264" s="64"/>
      <c r="L264" s="63"/>
      <c r="M264" s="63"/>
      <c r="N264" s="63"/>
    </row>
    <row r="265" spans="6:14" ht="15.75" customHeight="1">
      <c r="F265" s="63"/>
      <c r="G265" s="63"/>
      <c r="H265" s="63"/>
      <c r="I265" s="63"/>
      <c r="J265" s="63"/>
      <c r="K265" s="64"/>
      <c r="L265" s="63"/>
      <c r="M265" s="63"/>
      <c r="N265" s="63"/>
    </row>
    <row r="266" spans="6:14" ht="15.75" customHeight="1">
      <c r="F266" s="63"/>
      <c r="G266" s="63"/>
      <c r="H266" s="63"/>
      <c r="I266" s="63"/>
      <c r="J266" s="63"/>
      <c r="K266" s="64"/>
      <c r="L266" s="63"/>
      <c r="M266" s="63"/>
      <c r="N266" s="63"/>
    </row>
    <row r="267" spans="6:14" ht="15.75" customHeight="1">
      <c r="F267" s="63"/>
      <c r="G267" s="63"/>
      <c r="H267" s="63"/>
      <c r="I267" s="63"/>
      <c r="J267" s="63"/>
      <c r="K267" s="64"/>
      <c r="L267" s="63"/>
      <c r="M267" s="63"/>
      <c r="N267" s="63"/>
    </row>
    <row r="268" spans="6:14" ht="15.75" customHeight="1">
      <c r="F268" s="63"/>
      <c r="G268" s="63"/>
      <c r="H268" s="63"/>
      <c r="I268" s="63"/>
      <c r="J268" s="63"/>
      <c r="K268" s="64"/>
      <c r="L268" s="63"/>
      <c r="M268" s="63"/>
      <c r="N268" s="63"/>
    </row>
    <row r="269" spans="6:14" ht="15.75" customHeight="1">
      <c r="F269" s="63"/>
      <c r="G269" s="63"/>
      <c r="H269" s="63"/>
      <c r="I269" s="63"/>
      <c r="J269" s="63"/>
      <c r="K269" s="64"/>
      <c r="L269" s="63"/>
      <c r="M269" s="63"/>
      <c r="N269" s="63"/>
    </row>
    <row r="270" spans="6:14" ht="15.75" customHeight="1">
      <c r="F270" s="63"/>
      <c r="G270" s="63"/>
      <c r="H270" s="63"/>
      <c r="I270" s="63"/>
      <c r="J270" s="63"/>
      <c r="K270" s="64"/>
      <c r="L270" s="63"/>
      <c r="M270" s="63"/>
      <c r="N270" s="63"/>
    </row>
    <row r="271" spans="6:14" ht="15.75" customHeight="1">
      <c r="F271" s="63"/>
      <c r="G271" s="63"/>
      <c r="H271" s="63"/>
      <c r="I271" s="63"/>
      <c r="J271" s="63"/>
      <c r="K271" s="64"/>
      <c r="L271" s="63"/>
      <c r="M271" s="63"/>
      <c r="N271" s="63"/>
    </row>
    <row r="272" spans="6:14" ht="15.75" customHeight="1">
      <c r="F272" s="63"/>
      <c r="G272" s="63"/>
      <c r="H272" s="63"/>
      <c r="I272" s="63"/>
      <c r="J272" s="63"/>
      <c r="K272" s="64"/>
      <c r="L272" s="63"/>
      <c r="M272" s="63"/>
      <c r="N272" s="63"/>
    </row>
    <row r="273" spans="6:14" ht="15.75" customHeight="1">
      <c r="F273" s="63"/>
      <c r="G273" s="63"/>
      <c r="H273" s="63"/>
      <c r="I273" s="63"/>
      <c r="J273" s="63"/>
      <c r="K273" s="64"/>
      <c r="L273" s="63"/>
      <c r="M273" s="63"/>
      <c r="N273" s="63"/>
    </row>
    <row r="274" spans="6:14" ht="15.75" customHeight="1">
      <c r="F274" s="63"/>
      <c r="G274" s="63"/>
      <c r="H274" s="63"/>
      <c r="I274" s="63"/>
      <c r="J274" s="63"/>
      <c r="K274" s="64"/>
      <c r="L274" s="63"/>
      <c r="M274" s="63"/>
      <c r="N274" s="63"/>
    </row>
    <row r="275" spans="6:14" ht="15.75" customHeight="1">
      <c r="F275" s="63"/>
      <c r="G275" s="63"/>
      <c r="H275" s="63"/>
      <c r="I275" s="63"/>
      <c r="J275" s="63"/>
      <c r="K275" s="64"/>
      <c r="L275" s="63"/>
      <c r="M275" s="63"/>
      <c r="N275" s="63"/>
    </row>
    <row r="276" spans="6:14" ht="15.75" customHeight="1">
      <c r="F276" s="63"/>
      <c r="G276" s="63"/>
      <c r="H276" s="63"/>
      <c r="I276" s="63"/>
      <c r="J276" s="63"/>
      <c r="K276" s="64"/>
      <c r="L276" s="63"/>
      <c r="M276" s="63"/>
      <c r="N276" s="63"/>
    </row>
    <row r="277" spans="6:14" ht="15.75" customHeight="1">
      <c r="F277" s="63"/>
      <c r="G277" s="63"/>
      <c r="H277" s="63"/>
      <c r="I277" s="63"/>
      <c r="J277" s="63"/>
      <c r="K277" s="64"/>
      <c r="L277" s="63"/>
      <c r="M277" s="63"/>
      <c r="N277" s="63"/>
    </row>
    <row r="278" spans="6:14" ht="15.75" customHeight="1">
      <c r="F278" s="63"/>
      <c r="G278" s="63"/>
      <c r="H278" s="63"/>
      <c r="I278" s="63"/>
      <c r="J278" s="63"/>
      <c r="K278" s="64"/>
      <c r="L278" s="63"/>
      <c r="M278" s="63"/>
      <c r="N278" s="63"/>
    </row>
    <row r="279" spans="6:14" ht="15.75" customHeight="1">
      <c r="F279" s="63"/>
      <c r="G279" s="63"/>
      <c r="H279" s="63"/>
      <c r="I279" s="63"/>
      <c r="J279" s="63"/>
      <c r="K279" s="64"/>
      <c r="L279" s="63"/>
      <c r="M279" s="63"/>
      <c r="N279" s="63"/>
    </row>
    <row r="280" spans="6:14" ht="15.75" customHeight="1">
      <c r="F280" s="63"/>
      <c r="G280" s="63"/>
      <c r="H280" s="63"/>
      <c r="I280" s="63"/>
      <c r="J280" s="63"/>
      <c r="K280" s="64"/>
      <c r="L280" s="63"/>
      <c r="M280" s="63"/>
      <c r="N280" s="63"/>
    </row>
    <row r="281" spans="6:14" ht="15.75" customHeight="1">
      <c r="F281" s="63"/>
      <c r="G281" s="63"/>
      <c r="H281" s="63"/>
      <c r="I281" s="63"/>
      <c r="J281" s="63"/>
      <c r="K281" s="64"/>
      <c r="L281" s="63"/>
      <c r="M281" s="63"/>
      <c r="N281" s="63"/>
    </row>
    <row r="282" spans="6:14" ht="15.75" customHeight="1">
      <c r="F282" s="63"/>
      <c r="G282" s="63"/>
      <c r="H282" s="63"/>
      <c r="I282" s="63"/>
      <c r="J282" s="63"/>
      <c r="K282" s="64"/>
      <c r="L282" s="63"/>
      <c r="M282" s="63"/>
      <c r="N282" s="63"/>
    </row>
    <row r="283" spans="6:14" ht="15.75" customHeight="1">
      <c r="F283" s="63"/>
      <c r="G283" s="63"/>
      <c r="H283" s="63"/>
      <c r="I283" s="63"/>
      <c r="J283" s="63"/>
      <c r="K283" s="64"/>
      <c r="L283" s="63"/>
      <c r="M283" s="63"/>
      <c r="N283" s="63"/>
    </row>
    <row r="284" spans="6:14" ht="15.75" customHeight="1">
      <c r="F284" s="63"/>
      <c r="G284" s="63"/>
      <c r="H284" s="63"/>
      <c r="I284" s="63"/>
      <c r="J284" s="63"/>
      <c r="K284" s="64"/>
      <c r="L284" s="63"/>
      <c r="M284" s="63"/>
      <c r="N284" s="63"/>
    </row>
    <row r="285" spans="6:14" ht="15.75" customHeight="1">
      <c r="F285" s="63"/>
      <c r="G285" s="63"/>
      <c r="H285" s="63"/>
      <c r="I285" s="63"/>
      <c r="J285" s="63"/>
      <c r="K285" s="64"/>
      <c r="L285" s="63"/>
      <c r="M285" s="63"/>
      <c r="N285" s="63"/>
    </row>
    <row r="286" spans="6:14" ht="15.75" customHeight="1">
      <c r="F286" s="63"/>
      <c r="G286" s="63"/>
      <c r="H286" s="63"/>
      <c r="I286" s="63"/>
      <c r="J286" s="63"/>
      <c r="K286" s="64"/>
      <c r="L286" s="63"/>
      <c r="M286" s="63"/>
      <c r="N286" s="63"/>
    </row>
    <row r="287" spans="6:14" ht="15.75" customHeight="1">
      <c r="F287" s="63"/>
      <c r="G287" s="63"/>
      <c r="H287" s="63"/>
      <c r="I287" s="63"/>
      <c r="J287" s="63"/>
      <c r="K287" s="64"/>
      <c r="L287" s="63"/>
      <c r="M287" s="63"/>
      <c r="N287" s="63"/>
    </row>
    <row r="288" spans="6:14" ht="15.75" customHeight="1">
      <c r="F288" s="63"/>
      <c r="G288" s="63"/>
      <c r="H288" s="63"/>
      <c r="I288" s="63"/>
      <c r="J288" s="63"/>
      <c r="K288" s="64"/>
      <c r="L288" s="63"/>
      <c r="M288" s="63"/>
      <c r="N288" s="63"/>
    </row>
    <row r="289" spans="6:14" ht="15.75" customHeight="1">
      <c r="F289" s="63"/>
      <c r="G289" s="63"/>
      <c r="H289" s="63"/>
      <c r="I289" s="63"/>
      <c r="J289" s="63"/>
      <c r="K289" s="64"/>
      <c r="L289" s="63"/>
      <c r="M289" s="63"/>
      <c r="N289" s="63"/>
    </row>
    <row r="290" spans="6:14" ht="15.75" customHeight="1">
      <c r="F290" s="63"/>
      <c r="G290" s="63"/>
      <c r="H290" s="63"/>
      <c r="I290" s="63"/>
      <c r="J290" s="63"/>
      <c r="K290" s="64"/>
      <c r="L290" s="63"/>
      <c r="M290" s="63"/>
      <c r="N290" s="63"/>
    </row>
    <row r="291" spans="6:14" ht="15.75" customHeight="1">
      <c r="F291" s="63"/>
      <c r="G291" s="63"/>
      <c r="H291" s="63"/>
      <c r="I291" s="63"/>
      <c r="J291" s="63"/>
      <c r="K291" s="64"/>
      <c r="L291" s="63"/>
      <c r="M291" s="63"/>
      <c r="N291" s="63"/>
    </row>
    <row r="292" spans="6:14" ht="15.75" customHeight="1">
      <c r="F292" s="63"/>
      <c r="G292" s="63"/>
      <c r="H292" s="63"/>
      <c r="I292" s="63"/>
      <c r="J292" s="63"/>
      <c r="K292" s="64"/>
      <c r="L292" s="63"/>
      <c r="M292" s="63"/>
      <c r="N292" s="63"/>
    </row>
    <row r="293" spans="6:14" ht="15.75" customHeight="1">
      <c r="F293" s="63"/>
      <c r="G293" s="63"/>
      <c r="H293" s="63"/>
      <c r="I293" s="63"/>
      <c r="J293" s="63"/>
      <c r="K293" s="64"/>
      <c r="L293" s="63"/>
      <c r="M293" s="63"/>
      <c r="N293" s="63"/>
    </row>
    <row r="294" spans="6:14" ht="15.75" customHeight="1">
      <c r="F294" s="63"/>
      <c r="G294" s="63"/>
      <c r="H294" s="63"/>
      <c r="I294" s="63"/>
      <c r="J294" s="63"/>
      <c r="K294" s="64"/>
      <c r="L294" s="63"/>
      <c r="M294" s="63"/>
      <c r="N294" s="63"/>
    </row>
    <row r="295" spans="6:14" ht="15.75" customHeight="1">
      <c r="F295" s="63"/>
      <c r="G295" s="63"/>
      <c r="H295" s="63"/>
      <c r="I295" s="63"/>
      <c r="J295" s="63"/>
      <c r="K295" s="64"/>
      <c r="L295" s="63"/>
      <c r="M295" s="63"/>
      <c r="N295" s="63"/>
    </row>
    <row r="296" spans="6:14" ht="15.75" customHeight="1">
      <c r="F296" s="63"/>
      <c r="G296" s="63"/>
      <c r="H296" s="63"/>
      <c r="I296" s="63"/>
      <c r="J296" s="63"/>
      <c r="K296" s="64"/>
      <c r="L296" s="63"/>
      <c r="M296" s="63"/>
      <c r="N296" s="63"/>
    </row>
    <row r="297" spans="6:14" ht="15.75" customHeight="1">
      <c r="F297" s="63"/>
      <c r="G297" s="63"/>
      <c r="H297" s="63"/>
      <c r="I297" s="63"/>
      <c r="J297" s="63"/>
      <c r="K297" s="64"/>
      <c r="L297" s="63"/>
      <c r="M297" s="63"/>
      <c r="N297" s="63"/>
    </row>
    <row r="298" spans="6:14" ht="15.75" customHeight="1">
      <c r="F298" s="63"/>
      <c r="G298" s="63"/>
      <c r="H298" s="63"/>
      <c r="I298" s="63"/>
      <c r="J298" s="63"/>
      <c r="K298" s="64"/>
      <c r="L298" s="63"/>
      <c r="M298" s="63"/>
      <c r="N298" s="63"/>
    </row>
    <row r="299" spans="6:14" ht="15.75" customHeight="1">
      <c r="F299" s="63"/>
      <c r="G299" s="63"/>
      <c r="H299" s="63"/>
      <c r="I299" s="63"/>
      <c r="J299" s="63"/>
      <c r="K299" s="64"/>
      <c r="L299" s="63"/>
      <c r="M299" s="63"/>
      <c r="N299" s="63"/>
    </row>
    <row r="300" spans="6:14" ht="15.75" customHeight="1">
      <c r="F300" s="63"/>
      <c r="G300" s="63"/>
      <c r="H300" s="63"/>
      <c r="I300" s="63"/>
      <c r="J300" s="63"/>
      <c r="K300" s="64"/>
      <c r="L300" s="63"/>
      <c r="M300" s="63"/>
      <c r="N300" s="63"/>
    </row>
    <row r="301" spans="6:14" ht="15.75" customHeight="1">
      <c r="F301" s="63"/>
      <c r="G301" s="63"/>
      <c r="H301" s="63"/>
      <c r="I301" s="63"/>
      <c r="J301" s="63"/>
      <c r="K301" s="64"/>
      <c r="L301" s="63"/>
      <c r="M301" s="63"/>
      <c r="N301" s="63"/>
    </row>
    <row r="302" spans="6:14" ht="15.75" customHeight="1">
      <c r="F302" s="63"/>
      <c r="G302" s="63"/>
      <c r="H302" s="63"/>
      <c r="I302" s="63"/>
      <c r="J302" s="63"/>
      <c r="K302" s="64"/>
      <c r="L302" s="63"/>
      <c r="M302" s="63"/>
      <c r="N302" s="63"/>
    </row>
    <row r="303" spans="6:14" ht="15.75" customHeight="1">
      <c r="F303" s="63"/>
      <c r="G303" s="63"/>
      <c r="H303" s="63"/>
      <c r="I303" s="63"/>
      <c r="J303" s="63"/>
      <c r="K303" s="64"/>
      <c r="L303" s="63"/>
      <c r="M303" s="63"/>
      <c r="N303" s="63"/>
    </row>
    <row r="304" spans="6:14" ht="15.75" customHeight="1">
      <c r="F304" s="63"/>
      <c r="G304" s="63"/>
      <c r="H304" s="63"/>
      <c r="I304" s="63"/>
      <c r="J304" s="63"/>
      <c r="K304" s="64"/>
      <c r="L304" s="63"/>
      <c r="M304" s="63"/>
      <c r="N304" s="63"/>
    </row>
    <row r="305" spans="6:14" ht="15.75" customHeight="1">
      <c r="F305" s="63"/>
      <c r="G305" s="63"/>
      <c r="H305" s="63"/>
      <c r="I305" s="63"/>
      <c r="J305" s="63"/>
      <c r="K305" s="64"/>
      <c r="L305" s="63"/>
      <c r="M305" s="63"/>
      <c r="N305" s="63"/>
    </row>
    <row r="306" spans="6:14" ht="15.75" customHeight="1">
      <c r="F306" s="63"/>
      <c r="G306" s="63"/>
      <c r="H306" s="63"/>
      <c r="I306" s="63"/>
      <c r="J306" s="63"/>
      <c r="K306" s="64"/>
      <c r="L306" s="63"/>
      <c r="M306" s="63"/>
      <c r="N306" s="63"/>
    </row>
    <row r="307" spans="6:14" ht="15.75" customHeight="1">
      <c r="F307" s="63"/>
      <c r="G307" s="63"/>
      <c r="H307" s="63"/>
      <c r="I307" s="63"/>
      <c r="J307" s="63"/>
      <c r="K307" s="64"/>
      <c r="L307" s="63"/>
      <c r="M307" s="63"/>
      <c r="N307" s="63"/>
    </row>
    <row r="308" spans="6:14" ht="15.75" customHeight="1">
      <c r="F308" s="63"/>
      <c r="G308" s="63"/>
      <c r="H308" s="63"/>
      <c r="I308" s="63"/>
      <c r="J308" s="63"/>
      <c r="K308" s="64"/>
      <c r="L308" s="63"/>
      <c r="M308" s="63"/>
      <c r="N308" s="63"/>
    </row>
    <row r="309" spans="6:14" ht="15.75" customHeight="1">
      <c r="F309" s="63"/>
      <c r="G309" s="63"/>
      <c r="H309" s="63"/>
      <c r="I309" s="63"/>
      <c r="J309" s="63"/>
      <c r="K309" s="64"/>
      <c r="L309" s="63"/>
      <c r="M309" s="63"/>
      <c r="N309" s="63"/>
    </row>
    <row r="310" spans="6:14" ht="15.75" customHeight="1">
      <c r="F310" s="63"/>
      <c r="G310" s="63"/>
      <c r="H310" s="63"/>
      <c r="I310" s="63"/>
      <c r="J310" s="63"/>
      <c r="K310" s="64"/>
      <c r="L310" s="63"/>
      <c r="M310" s="63"/>
      <c r="N310" s="63"/>
    </row>
    <row r="311" spans="6:14" ht="15.75" customHeight="1">
      <c r="F311" s="63"/>
      <c r="G311" s="63"/>
      <c r="H311" s="63"/>
      <c r="I311" s="63"/>
      <c r="J311" s="63"/>
      <c r="K311" s="64"/>
      <c r="L311" s="63"/>
      <c r="M311" s="63"/>
      <c r="N311" s="63"/>
    </row>
    <row r="312" spans="6:14" ht="15.75" customHeight="1">
      <c r="F312" s="63"/>
      <c r="G312" s="63"/>
      <c r="H312" s="63"/>
      <c r="I312" s="63"/>
      <c r="J312" s="63"/>
      <c r="K312" s="64"/>
      <c r="L312" s="63"/>
      <c r="M312" s="63"/>
      <c r="N312" s="63"/>
    </row>
    <row r="313" spans="6:14" ht="15.75" customHeight="1">
      <c r="F313" s="63"/>
      <c r="G313" s="63"/>
      <c r="H313" s="63"/>
      <c r="I313" s="63"/>
      <c r="J313" s="63"/>
      <c r="K313" s="64"/>
      <c r="L313" s="63"/>
      <c r="M313" s="63"/>
      <c r="N313" s="63"/>
    </row>
    <row r="314" spans="6:14" ht="15.75" customHeight="1">
      <c r="F314" s="63"/>
      <c r="G314" s="63"/>
      <c r="H314" s="63"/>
      <c r="I314" s="63"/>
      <c r="J314" s="63"/>
      <c r="K314" s="64"/>
      <c r="L314" s="63"/>
      <c r="M314" s="63"/>
      <c r="N314" s="63"/>
    </row>
    <row r="315" spans="6:14" ht="15.75" customHeight="1">
      <c r="F315" s="63"/>
      <c r="G315" s="63"/>
      <c r="H315" s="63"/>
      <c r="I315" s="63"/>
      <c r="J315" s="63"/>
      <c r="K315" s="64"/>
      <c r="L315" s="63"/>
      <c r="M315" s="63"/>
      <c r="N315" s="63"/>
    </row>
    <row r="316" spans="6:14" ht="15.75" customHeight="1">
      <c r="F316" s="63"/>
      <c r="G316" s="63"/>
      <c r="H316" s="63"/>
      <c r="I316" s="63"/>
      <c r="J316" s="63"/>
      <c r="K316" s="64"/>
      <c r="L316" s="63"/>
      <c r="M316" s="63"/>
      <c r="N316" s="63"/>
    </row>
    <row r="317" spans="6:14" ht="15.75" customHeight="1">
      <c r="F317" s="63"/>
      <c r="G317" s="63"/>
      <c r="H317" s="63"/>
      <c r="I317" s="63"/>
      <c r="J317" s="63"/>
      <c r="K317" s="64"/>
      <c r="L317" s="63"/>
      <c r="M317" s="63"/>
      <c r="N317" s="63"/>
    </row>
    <row r="318" spans="6:14" ht="15.75" customHeight="1">
      <c r="F318" s="63"/>
      <c r="G318" s="63"/>
      <c r="H318" s="63"/>
      <c r="I318" s="63"/>
      <c r="J318" s="63"/>
      <c r="K318" s="64"/>
      <c r="L318" s="63"/>
      <c r="M318" s="63"/>
      <c r="N318" s="63"/>
    </row>
    <row r="319" spans="6:14" ht="15.75" customHeight="1">
      <c r="F319" s="63"/>
      <c r="G319" s="63"/>
      <c r="H319" s="63"/>
      <c r="I319" s="63"/>
      <c r="J319" s="63"/>
      <c r="K319" s="64"/>
      <c r="L319" s="63"/>
      <c r="M319" s="63"/>
      <c r="N319" s="63"/>
    </row>
    <row r="320" spans="6:14" ht="15.75" customHeight="1">
      <c r="F320" s="63"/>
      <c r="G320" s="63"/>
      <c r="H320" s="63"/>
      <c r="I320" s="63"/>
      <c r="J320" s="63"/>
      <c r="K320" s="64"/>
      <c r="L320" s="63"/>
      <c r="M320" s="63"/>
      <c r="N320" s="63"/>
    </row>
    <row r="321" spans="6:14" ht="15.75" customHeight="1">
      <c r="F321" s="63"/>
      <c r="G321" s="63"/>
      <c r="H321" s="63"/>
      <c r="I321" s="63"/>
      <c r="J321" s="63"/>
      <c r="K321" s="64"/>
      <c r="L321" s="63"/>
      <c r="M321" s="63"/>
      <c r="N321" s="63"/>
    </row>
    <row r="322" spans="6:14" ht="15.75" customHeight="1">
      <c r="F322" s="63"/>
      <c r="G322" s="63"/>
      <c r="H322" s="63"/>
      <c r="I322" s="63"/>
      <c r="J322" s="63"/>
      <c r="K322" s="64"/>
      <c r="L322" s="63"/>
      <c r="M322" s="63"/>
      <c r="N322" s="63"/>
    </row>
    <row r="323" spans="6:14" ht="15.75" customHeight="1">
      <c r="F323" s="63"/>
      <c r="G323" s="63"/>
      <c r="H323" s="63"/>
      <c r="I323" s="63"/>
      <c r="J323" s="63"/>
      <c r="K323" s="64"/>
      <c r="L323" s="63"/>
      <c r="M323" s="63"/>
      <c r="N323" s="63"/>
    </row>
    <row r="324" spans="6:14" ht="15.75" customHeight="1">
      <c r="F324" s="63"/>
      <c r="G324" s="63"/>
      <c r="H324" s="63"/>
      <c r="I324" s="63"/>
      <c r="J324" s="63"/>
      <c r="K324" s="64"/>
      <c r="L324" s="63"/>
      <c r="M324" s="63"/>
      <c r="N324" s="63"/>
    </row>
    <row r="325" spans="6:14" ht="15.75" customHeight="1">
      <c r="F325" s="63"/>
      <c r="G325" s="63"/>
      <c r="H325" s="63"/>
      <c r="I325" s="63"/>
      <c r="J325" s="63"/>
      <c r="K325" s="64"/>
      <c r="L325" s="63"/>
      <c r="M325" s="63"/>
      <c r="N325" s="63"/>
    </row>
    <row r="326" spans="6:14" ht="15.75" customHeight="1">
      <c r="F326" s="63"/>
      <c r="G326" s="63"/>
      <c r="H326" s="63"/>
      <c r="I326" s="63"/>
      <c r="J326" s="63"/>
      <c r="K326" s="64"/>
      <c r="L326" s="63"/>
      <c r="M326" s="63"/>
      <c r="N326" s="63"/>
    </row>
    <row r="327" spans="6:14" ht="15.75" customHeight="1">
      <c r="F327" s="63"/>
      <c r="G327" s="63"/>
      <c r="H327" s="63"/>
      <c r="I327" s="63"/>
      <c r="J327" s="63"/>
      <c r="K327" s="64"/>
      <c r="L327" s="63"/>
      <c r="M327" s="63"/>
      <c r="N327" s="63"/>
    </row>
    <row r="328" spans="6:14" ht="15.75" customHeight="1">
      <c r="F328" s="63"/>
      <c r="G328" s="63"/>
      <c r="H328" s="63"/>
      <c r="I328" s="63"/>
      <c r="J328" s="63"/>
      <c r="K328" s="64"/>
      <c r="L328" s="63"/>
      <c r="M328" s="63"/>
      <c r="N328" s="63"/>
    </row>
    <row r="329" spans="6:14" ht="15.75" customHeight="1">
      <c r="F329" s="63"/>
      <c r="G329" s="63"/>
      <c r="H329" s="63"/>
      <c r="I329" s="63"/>
      <c r="J329" s="63"/>
      <c r="K329" s="64"/>
      <c r="L329" s="63"/>
      <c r="M329" s="63"/>
      <c r="N329" s="63"/>
    </row>
    <row r="330" spans="6:14" ht="15.75" customHeight="1">
      <c r="F330" s="63"/>
      <c r="G330" s="63"/>
      <c r="H330" s="63"/>
      <c r="I330" s="63"/>
      <c r="J330" s="63"/>
      <c r="K330" s="64"/>
      <c r="L330" s="63"/>
      <c r="M330" s="63"/>
      <c r="N330" s="63"/>
    </row>
    <row r="331" spans="6:14" ht="15.75" customHeight="1">
      <c r="F331" s="63"/>
      <c r="G331" s="63"/>
      <c r="H331" s="63"/>
      <c r="I331" s="63"/>
      <c r="J331" s="63"/>
      <c r="K331" s="64"/>
      <c r="L331" s="63"/>
      <c r="M331" s="63"/>
      <c r="N331" s="63"/>
    </row>
    <row r="332" spans="6:14" ht="15.75" customHeight="1">
      <c r="F332" s="63"/>
      <c r="G332" s="63"/>
      <c r="H332" s="63"/>
      <c r="I332" s="63"/>
      <c r="J332" s="63"/>
      <c r="K332" s="64"/>
      <c r="L332" s="63"/>
      <c r="M332" s="63"/>
      <c r="N332" s="63"/>
    </row>
    <row r="333" spans="6:14" ht="15.75" customHeight="1">
      <c r="F333" s="63"/>
      <c r="G333" s="63"/>
      <c r="H333" s="63"/>
      <c r="I333" s="63"/>
      <c r="J333" s="63"/>
      <c r="K333" s="64"/>
      <c r="L333" s="63"/>
      <c r="M333" s="63"/>
      <c r="N333" s="63"/>
    </row>
    <row r="334" spans="6:14" ht="15.75" customHeight="1">
      <c r="F334" s="63"/>
      <c r="G334" s="63"/>
      <c r="H334" s="63"/>
      <c r="I334" s="63"/>
      <c r="J334" s="63"/>
      <c r="K334" s="64"/>
      <c r="L334" s="63"/>
      <c r="M334" s="63"/>
      <c r="N334" s="63"/>
    </row>
    <row r="335" spans="6:14" ht="15.75" customHeight="1">
      <c r="F335" s="63"/>
      <c r="G335" s="63"/>
      <c r="H335" s="63"/>
      <c r="I335" s="63"/>
      <c r="J335" s="63"/>
      <c r="K335" s="64"/>
      <c r="L335" s="63"/>
      <c r="M335" s="63"/>
      <c r="N335" s="63"/>
    </row>
    <row r="336" spans="6:14" ht="15.75" customHeight="1">
      <c r="F336" s="63"/>
      <c r="G336" s="63"/>
      <c r="H336" s="63"/>
      <c r="I336" s="63"/>
      <c r="J336" s="63"/>
      <c r="K336" s="64"/>
      <c r="L336" s="63"/>
      <c r="M336" s="63"/>
      <c r="N336" s="63"/>
    </row>
    <row r="337" spans="6:14" ht="15.75" customHeight="1">
      <c r="F337" s="63"/>
      <c r="G337" s="63"/>
      <c r="H337" s="63"/>
      <c r="I337" s="63"/>
      <c r="J337" s="63"/>
      <c r="K337" s="64"/>
      <c r="L337" s="63"/>
      <c r="M337" s="63"/>
      <c r="N337" s="63"/>
    </row>
    <row r="338" spans="6:14" ht="15.75" customHeight="1">
      <c r="F338" s="63"/>
      <c r="G338" s="63"/>
      <c r="H338" s="63"/>
      <c r="I338" s="63"/>
      <c r="J338" s="63"/>
      <c r="K338" s="64"/>
      <c r="L338" s="63"/>
      <c r="M338" s="63"/>
      <c r="N338" s="63"/>
    </row>
    <row r="339" spans="6:14" ht="15.75" customHeight="1">
      <c r="F339" s="63"/>
      <c r="G339" s="63"/>
      <c r="H339" s="63"/>
      <c r="I339" s="63"/>
      <c r="J339" s="63"/>
      <c r="K339" s="64"/>
      <c r="L339" s="63"/>
      <c r="M339" s="63"/>
      <c r="N339" s="63"/>
    </row>
    <row r="340" spans="6:14" ht="15.75" customHeight="1">
      <c r="F340" s="63"/>
      <c r="G340" s="63"/>
      <c r="H340" s="63"/>
      <c r="I340" s="63"/>
      <c r="J340" s="63"/>
      <c r="K340" s="64"/>
      <c r="L340" s="63"/>
      <c r="M340" s="63"/>
      <c r="N340" s="63"/>
    </row>
    <row r="341" spans="6:14" ht="15.75" customHeight="1">
      <c r="F341" s="63"/>
      <c r="G341" s="63"/>
      <c r="H341" s="63"/>
      <c r="I341" s="63"/>
      <c r="J341" s="63"/>
      <c r="K341" s="64"/>
      <c r="L341" s="63"/>
      <c r="M341" s="63"/>
      <c r="N341" s="63"/>
    </row>
    <row r="342" spans="6:14" ht="15.75" customHeight="1">
      <c r="F342" s="63"/>
      <c r="G342" s="63"/>
      <c r="H342" s="63"/>
      <c r="I342" s="63"/>
      <c r="J342" s="63"/>
      <c r="K342" s="64"/>
      <c r="L342" s="63"/>
      <c r="M342" s="63"/>
      <c r="N342" s="63"/>
    </row>
    <row r="343" spans="6:14" ht="15.75" customHeight="1">
      <c r="F343" s="63"/>
      <c r="G343" s="63"/>
      <c r="H343" s="63"/>
      <c r="I343" s="63"/>
      <c r="J343" s="63"/>
      <c r="K343" s="64"/>
      <c r="L343" s="63"/>
      <c r="M343" s="63"/>
      <c r="N343" s="63"/>
    </row>
    <row r="344" spans="6:14" ht="15.75" customHeight="1">
      <c r="F344" s="63"/>
      <c r="G344" s="63"/>
      <c r="H344" s="63"/>
      <c r="I344" s="63"/>
      <c r="J344" s="63"/>
      <c r="K344" s="64"/>
      <c r="L344" s="63"/>
      <c r="M344" s="63"/>
      <c r="N344" s="63"/>
    </row>
    <row r="345" spans="6:14" ht="15.75" customHeight="1">
      <c r="F345" s="63"/>
      <c r="G345" s="63"/>
      <c r="H345" s="63"/>
      <c r="I345" s="63"/>
      <c r="J345" s="63"/>
      <c r="K345" s="64"/>
      <c r="L345" s="63"/>
      <c r="M345" s="63"/>
      <c r="N345" s="63"/>
    </row>
    <row r="346" spans="6:14" ht="15.75" customHeight="1">
      <c r="F346" s="63"/>
      <c r="G346" s="63"/>
      <c r="H346" s="63"/>
      <c r="I346" s="63"/>
      <c r="J346" s="63"/>
      <c r="K346" s="64"/>
      <c r="L346" s="63"/>
      <c r="M346" s="63"/>
      <c r="N346" s="63"/>
    </row>
    <row r="347" spans="6:14" ht="15.75" customHeight="1">
      <c r="F347" s="63"/>
      <c r="G347" s="63"/>
      <c r="H347" s="63"/>
      <c r="I347" s="63"/>
      <c r="J347" s="63"/>
      <c r="K347" s="64"/>
      <c r="L347" s="63"/>
      <c r="M347" s="63"/>
      <c r="N347" s="63"/>
    </row>
    <row r="348" spans="6:14" ht="15.75" customHeight="1">
      <c r="F348" s="63"/>
      <c r="G348" s="63"/>
      <c r="H348" s="63"/>
      <c r="I348" s="63"/>
      <c r="J348" s="63"/>
      <c r="K348" s="64"/>
      <c r="L348" s="63"/>
      <c r="M348" s="63"/>
      <c r="N348" s="63"/>
    </row>
    <row r="349" spans="6:14" ht="15.75" customHeight="1">
      <c r="F349" s="63"/>
      <c r="G349" s="63"/>
      <c r="H349" s="63"/>
      <c r="I349" s="63"/>
      <c r="J349" s="63"/>
      <c r="K349" s="64"/>
      <c r="L349" s="63"/>
      <c r="M349" s="63"/>
      <c r="N349" s="63"/>
    </row>
    <row r="350" spans="6:14" ht="15.75" customHeight="1">
      <c r="F350" s="63"/>
      <c r="G350" s="63"/>
      <c r="H350" s="63"/>
      <c r="I350" s="63"/>
      <c r="J350" s="63"/>
      <c r="K350" s="64"/>
      <c r="L350" s="63"/>
      <c r="M350" s="63"/>
      <c r="N350" s="63"/>
    </row>
    <row r="351" spans="6:14" ht="15.75" customHeight="1">
      <c r="F351" s="63"/>
      <c r="G351" s="63"/>
      <c r="H351" s="63"/>
      <c r="I351" s="63"/>
      <c r="J351" s="63"/>
      <c r="K351" s="64"/>
      <c r="L351" s="63"/>
      <c r="M351" s="63"/>
      <c r="N351" s="63"/>
    </row>
    <row r="352" spans="6:14" ht="15.75" customHeight="1">
      <c r="F352" s="63"/>
      <c r="G352" s="63"/>
      <c r="H352" s="63"/>
      <c r="I352" s="63"/>
      <c r="J352" s="63"/>
      <c r="K352" s="64"/>
      <c r="L352" s="63"/>
      <c r="M352" s="63"/>
      <c r="N352" s="63"/>
    </row>
    <row r="353" spans="6:14" ht="15.75" customHeight="1">
      <c r="F353" s="63"/>
      <c r="G353" s="63"/>
      <c r="H353" s="63"/>
      <c r="I353" s="63"/>
      <c r="J353" s="63"/>
      <c r="K353" s="64"/>
      <c r="L353" s="63"/>
      <c r="M353" s="63"/>
      <c r="N353" s="63"/>
    </row>
    <row r="354" spans="6:14" ht="15.75" customHeight="1">
      <c r="F354" s="63"/>
      <c r="G354" s="63"/>
      <c r="H354" s="63"/>
      <c r="I354" s="63"/>
      <c r="J354" s="63"/>
      <c r="K354" s="64"/>
      <c r="L354" s="63"/>
      <c r="M354" s="63"/>
      <c r="N354" s="63"/>
    </row>
    <row r="355" spans="6:14" ht="15.75" customHeight="1">
      <c r="F355" s="63"/>
      <c r="G355" s="63"/>
      <c r="H355" s="63"/>
      <c r="I355" s="63"/>
      <c r="J355" s="63"/>
      <c r="K355" s="64"/>
      <c r="L355" s="63"/>
      <c r="M355" s="63"/>
      <c r="N355" s="63"/>
    </row>
    <row r="356" spans="6:14" ht="15.75" customHeight="1">
      <c r="F356" s="63"/>
      <c r="G356" s="63"/>
      <c r="H356" s="63"/>
      <c r="I356" s="63"/>
      <c r="J356" s="63"/>
      <c r="K356" s="64"/>
      <c r="L356" s="63"/>
      <c r="M356" s="63"/>
      <c r="N356" s="63"/>
    </row>
    <row r="357" spans="6:14" ht="15.75" customHeight="1">
      <c r="F357" s="63"/>
      <c r="G357" s="63"/>
      <c r="H357" s="63"/>
      <c r="I357" s="63"/>
      <c r="J357" s="63"/>
      <c r="K357" s="64"/>
      <c r="L357" s="63"/>
      <c r="M357" s="63"/>
      <c r="N357" s="63"/>
    </row>
    <row r="358" spans="6:14" ht="15.75" customHeight="1">
      <c r="F358" s="63"/>
      <c r="G358" s="63"/>
      <c r="H358" s="63"/>
      <c r="I358" s="63"/>
      <c r="J358" s="63"/>
      <c r="K358" s="64"/>
      <c r="L358" s="63"/>
      <c r="M358" s="63"/>
      <c r="N358" s="63"/>
    </row>
    <row r="359" spans="6:14" ht="15.75" customHeight="1">
      <c r="F359" s="63"/>
      <c r="G359" s="63"/>
      <c r="H359" s="63"/>
      <c r="I359" s="63"/>
      <c r="J359" s="63"/>
      <c r="K359" s="64"/>
      <c r="L359" s="63"/>
      <c r="M359" s="63"/>
      <c r="N359" s="63"/>
    </row>
    <row r="360" spans="6:14" ht="15.75" customHeight="1">
      <c r="F360" s="63"/>
      <c r="G360" s="63"/>
      <c r="H360" s="63"/>
      <c r="I360" s="63"/>
      <c r="J360" s="63"/>
      <c r="K360" s="64"/>
      <c r="L360" s="63"/>
      <c r="M360" s="63"/>
      <c r="N360" s="63"/>
    </row>
    <row r="361" spans="6:14" ht="15.75" customHeight="1">
      <c r="F361" s="63"/>
      <c r="G361" s="63"/>
      <c r="H361" s="63"/>
      <c r="I361" s="63"/>
      <c r="J361" s="63"/>
      <c r="K361" s="64"/>
      <c r="L361" s="63"/>
      <c r="M361" s="63"/>
      <c r="N361" s="63"/>
    </row>
    <row r="362" spans="6:14" ht="15.75" customHeight="1">
      <c r="F362" s="63"/>
      <c r="G362" s="63"/>
      <c r="H362" s="63"/>
      <c r="I362" s="63"/>
      <c r="J362" s="63"/>
      <c r="K362" s="64"/>
      <c r="L362" s="63"/>
      <c r="M362" s="63"/>
      <c r="N362" s="63"/>
    </row>
    <row r="363" spans="6:14" ht="15.75" customHeight="1">
      <c r="F363" s="63"/>
      <c r="G363" s="63"/>
      <c r="H363" s="63"/>
      <c r="I363" s="63"/>
      <c r="J363" s="63"/>
      <c r="K363" s="64"/>
      <c r="L363" s="63"/>
      <c r="M363" s="63"/>
      <c r="N363" s="63"/>
    </row>
    <row r="364" spans="6:14" ht="15.75" customHeight="1">
      <c r="F364" s="63"/>
      <c r="G364" s="63"/>
      <c r="H364" s="63"/>
      <c r="I364" s="63"/>
      <c r="J364" s="63"/>
      <c r="K364" s="64"/>
      <c r="L364" s="63"/>
      <c r="M364" s="63"/>
      <c r="N364" s="63"/>
    </row>
    <row r="365" spans="6:14" ht="15.75" customHeight="1">
      <c r="F365" s="63"/>
      <c r="G365" s="63"/>
      <c r="H365" s="63"/>
      <c r="I365" s="63"/>
      <c r="J365" s="63"/>
      <c r="K365" s="64"/>
      <c r="L365" s="63"/>
      <c r="M365" s="63"/>
      <c r="N365" s="63"/>
    </row>
    <row r="366" spans="6:14" ht="15.75" customHeight="1">
      <c r="F366" s="63"/>
      <c r="G366" s="63"/>
      <c r="H366" s="63"/>
      <c r="I366" s="63"/>
      <c r="J366" s="63"/>
      <c r="K366" s="64"/>
      <c r="L366" s="63"/>
      <c r="M366" s="63"/>
      <c r="N366" s="63"/>
    </row>
    <row r="367" spans="6:14" ht="15.75" customHeight="1">
      <c r="F367" s="63"/>
      <c r="G367" s="63"/>
      <c r="H367" s="63"/>
      <c r="I367" s="63"/>
      <c r="J367" s="63"/>
      <c r="K367" s="64"/>
      <c r="L367" s="63"/>
      <c r="M367" s="63"/>
      <c r="N367" s="63"/>
    </row>
    <row r="368" spans="6:14" ht="15.75" customHeight="1">
      <c r="F368" s="63"/>
      <c r="G368" s="63"/>
      <c r="H368" s="63"/>
      <c r="I368" s="63"/>
      <c r="J368" s="63"/>
      <c r="K368" s="64"/>
      <c r="L368" s="63"/>
      <c r="M368" s="63"/>
      <c r="N368" s="63"/>
    </row>
    <row r="369" spans="6:14" ht="15.75" customHeight="1">
      <c r="F369" s="63"/>
      <c r="G369" s="63"/>
      <c r="H369" s="63"/>
      <c r="I369" s="63"/>
      <c r="J369" s="63"/>
      <c r="K369" s="64"/>
      <c r="L369" s="63"/>
      <c r="M369" s="63"/>
      <c r="N369" s="63"/>
    </row>
    <row r="370" spans="6:14" ht="15.75" customHeight="1">
      <c r="F370" s="63"/>
      <c r="G370" s="63"/>
      <c r="H370" s="63"/>
      <c r="I370" s="63"/>
      <c r="J370" s="63"/>
      <c r="K370" s="64"/>
      <c r="L370" s="63"/>
      <c r="M370" s="63"/>
      <c r="N370" s="63"/>
    </row>
    <row r="371" spans="6:14" ht="15.75" customHeight="1">
      <c r="F371" s="63"/>
      <c r="G371" s="63"/>
      <c r="H371" s="63"/>
      <c r="I371" s="63"/>
      <c r="J371" s="63"/>
      <c r="K371" s="64"/>
      <c r="L371" s="63"/>
      <c r="M371" s="63"/>
      <c r="N371" s="63"/>
    </row>
    <row r="372" spans="6:14" ht="15.75" customHeight="1">
      <c r="F372" s="63"/>
      <c r="G372" s="63"/>
      <c r="H372" s="63"/>
      <c r="I372" s="63"/>
      <c r="J372" s="63"/>
      <c r="K372" s="64"/>
      <c r="L372" s="63"/>
      <c r="M372" s="63"/>
      <c r="N372" s="63"/>
    </row>
    <row r="373" spans="6:14" ht="15.75" customHeight="1">
      <c r="F373" s="63"/>
      <c r="G373" s="63"/>
      <c r="H373" s="63"/>
      <c r="I373" s="63"/>
      <c r="J373" s="63"/>
      <c r="K373" s="64"/>
      <c r="L373" s="63"/>
      <c r="M373" s="63"/>
      <c r="N373" s="63"/>
    </row>
    <row r="374" spans="6:14" ht="15.75" customHeight="1">
      <c r="F374" s="63"/>
      <c r="G374" s="63"/>
      <c r="H374" s="63"/>
      <c r="I374" s="63"/>
      <c r="J374" s="63"/>
      <c r="K374" s="64"/>
      <c r="L374" s="63"/>
      <c r="M374" s="63"/>
      <c r="N374" s="63"/>
    </row>
    <row r="375" spans="6:14" ht="15.75" customHeight="1">
      <c r="F375" s="63"/>
      <c r="G375" s="63"/>
      <c r="H375" s="63"/>
      <c r="I375" s="63"/>
      <c r="J375" s="63"/>
      <c r="K375" s="64"/>
      <c r="L375" s="63"/>
      <c r="M375" s="63"/>
      <c r="N375" s="63"/>
    </row>
    <row r="376" spans="6:14" ht="15.75" customHeight="1">
      <c r="F376" s="63"/>
      <c r="G376" s="63"/>
      <c r="H376" s="63"/>
      <c r="I376" s="63"/>
      <c r="J376" s="63"/>
      <c r="K376" s="64"/>
      <c r="L376" s="63"/>
      <c r="M376" s="63"/>
      <c r="N376" s="63"/>
    </row>
    <row r="377" spans="6:14" ht="15.75" customHeight="1">
      <c r="F377" s="63"/>
      <c r="G377" s="63"/>
      <c r="H377" s="63"/>
      <c r="I377" s="63"/>
      <c r="J377" s="63"/>
      <c r="K377" s="64"/>
      <c r="L377" s="63"/>
      <c r="M377" s="63"/>
      <c r="N377" s="63"/>
    </row>
    <row r="378" spans="6:14" ht="15.75" customHeight="1">
      <c r="F378" s="63"/>
      <c r="G378" s="63"/>
      <c r="H378" s="63"/>
      <c r="I378" s="63"/>
      <c r="J378" s="63"/>
      <c r="K378" s="64"/>
      <c r="L378" s="63"/>
      <c r="M378" s="63"/>
      <c r="N378" s="63"/>
    </row>
    <row r="379" spans="6:14" ht="15.75" customHeight="1">
      <c r="F379" s="63"/>
      <c r="G379" s="63"/>
      <c r="H379" s="63"/>
      <c r="I379" s="63"/>
      <c r="J379" s="63"/>
      <c r="K379" s="64"/>
      <c r="L379" s="63"/>
      <c r="M379" s="63"/>
      <c r="N379" s="63"/>
    </row>
    <row r="380" spans="6:14" ht="15.75" customHeight="1">
      <c r="F380" s="63"/>
      <c r="G380" s="63"/>
      <c r="H380" s="63"/>
      <c r="I380" s="63"/>
      <c r="J380" s="63"/>
      <c r="K380" s="64"/>
      <c r="L380" s="63"/>
      <c r="M380" s="63"/>
      <c r="N380" s="63"/>
    </row>
    <row r="381" spans="6:14" ht="15.75" customHeight="1">
      <c r="F381" s="63"/>
      <c r="G381" s="63"/>
      <c r="H381" s="63"/>
      <c r="I381" s="63"/>
      <c r="J381" s="63"/>
      <c r="K381" s="64"/>
      <c r="L381" s="63"/>
      <c r="M381" s="63"/>
      <c r="N381" s="63"/>
    </row>
    <row r="382" spans="6:14" ht="15.75" customHeight="1">
      <c r="F382" s="63"/>
      <c r="G382" s="63"/>
      <c r="H382" s="63"/>
      <c r="I382" s="63"/>
      <c r="J382" s="63"/>
      <c r="K382" s="64"/>
      <c r="L382" s="63"/>
      <c r="M382" s="63"/>
      <c r="N382" s="63"/>
    </row>
    <row r="383" spans="6:14" ht="15.75" customHeight="1">
      <c r="F383" s="63"/>
      <c r="G383" s="63"/>
      <c r="H383" s="63"/>
      <c r="I383" s="63"/>
      <c r="J383" s="63"/>
      <c r="K383" s="64"/>
      <c r="L383" s="63"/>
      <c r="M383" s="63"/>
      <c r="N383" s="63"/>
    </row>
    <row r="384" spans="6:14" ht="15.75" customHeight="1">
      <c r="F384" s="63"/>
      <c r="G384" s="63"/>
      <c r="H384" s="63"/>
      <c r="I384" s="63"/>
      <c r="J384" s="63"/>
      <c r="K384" s="64"/>
      <c r="L384" s="63"/>
      <c r="M384" s="63"/>
      <c r="N384" s="63"/>
    </row>
    <row r="385" spans="6:14" ht="15.75" customHeight="1">
      <c r="F385" s="63"/>
      <c r="G385" s="63"/>
      <c r="H385" s="63"/>
      <c r="I385" s="63"/>
      <c r="J385" s="63"/>
      <c r="K385" s="64"/>
      <c r="L385" s="63"/>
      <c r="M385" s="63"/>
      <c r="N385" s="63"/>
    </row>
    <row r="386" spans="6:14" ht="15.75" customHeight="1">
      <c r="F386" s="63"/>
      <c r="G386" s="63"/>
      <c r="H386" s="63"/>
      <c r="I386" s="63"/>
      <c r="J386" s="63"/>
      <c r="K386" s="64"/>
      <c r="L386" s="63"/>
      <c r="M386" s="63"/>
      <c r="N386" s="63"/>
    </row>
    <row r="387" spans="6:14" ht="15.75" customHeight="1">
      <c r="F387" s="63"/>
      <c r="G387" s="63"/>
      <c r="H387" s="63"/>
      <c r="I387" s="63"/>
      <c r="J387" s="63"/>
      <c r="K387" s="64"/>
      <c r="L387" s="63"/>
      <c r="M387" s="63"/>
      <c r="N387" s="63"/>
    </row>
    <row r="388" spans="6:14" ht="15.75" customHeight="1">
      <c r="F388" s="63"/>
      <c r="G388" s="63"/>
      <c r="H388" s="63"/>
      <c r="I388" s="63"/>
      <c r="J388" s="63"/>
      <c r="K388" s="64"/>
      <c r="L388" s="63"/>
      <c r="M388" s="63"/>
      <c r="N388" s="63"/>
    </row>
    <row r="389" spans="6:14" ht="15.75" customHeight="1">
      <c r="F389" s="63"/>
      <c r="G389" s="63"/>
      <c r="H389" s="63"/>
      <c r="I389" s="63"/>
      <c r="J389" s="63"/>
      <c r="K389" s="64"/>
      <c r="L389" s="63"/>
      <c r="M389" s="63"/>
      <c r="N389" s="63"/>
    </row>
    <row r="390" spans="6:14" ht="15.75" customHeight="1">
      <c r="F390" s="63"/>
      <c r="G390" s="63"/>
      <c r="H390" s="63"/>
      <c r="I390" s="63"/>
      <c r="J390" s="63"/>
      <c r="K390" s="64"/>
      <c r="L390" s="63"/>
      <c r="M390" s="63"/>
      <c r="N390" s="63"/>
    </row>
    <row r="391" spans="6:14" ht="15.75" customHeight="1">
      <c r="F391" s="63"/>
      <c r="G391" s="63"/>
      <c r="H391" s="63"/>
      <c r="I391" s="63"/>
      <c r="J391" s="63"/>
      <c r="K391" s="64"/>
      <c r="L391" s="63"/>
      <c r="M391" s="63"/>
      <c r="N391" s="63"/>
    </row>
    <row r="392" spans="6:14" ht="15.75" customHeight="1">
      <c r="F392" s="63"/>
      <c r="G392" s="63"/>
      <c r="H392" s="63"/>
      <c r="I392" s="63"/>
      <c r="J392" s="63"/>
      <c r="K392" s="64"/>
      <c r="L392" s="63"/>
      <c r="M392" s="63"/>
      <c r="N392" s="63"/>
    </row>
    <row r="393" spans="6:14" ht="15.75" customHeight="1">
      <c r="F393" s="63"/>
      <c r="G393" s="63"/>
      <c r="H393" s="63"/>
      <c r="I393" s="63"/>
      <c r="J393" s="63"/>
      <c r="K393" s="64"/>
      <c r="L393" s="63"/>
      <c r="M393" s="63"/>
      <c r="N393" s="63"/>
    </row>
    <row r="394" spans="6:14" ht="15.75" customHeight="1">
      <c r="F394" s="63"/>
      <c r="G394" s="63"/>
      <c r="H394" s="63"/>
      <c r="I394" s="63"/>
      <c r="J394" s="63"/>
      <c r="K394" s="64"/>
      <c r="L394" s="63"/>
      <c r="M394" s="63"/>
      <c r="N394" s="63"/>
    </row>
    <row r="395" spans="6:14" ht="15.75" customHeight="1">
      <c r="F395" s="63"/>
      <c r="G395" s="63"/>
      <c r="H395" s="63"/>
      <c r="I395" s="63"/>
      <c r="J395" s="63"/>
      <c r="K395" s="64"/>
      <c r="L395" s="63"/>
      <c r="M395" s="63"/>
      <c r="N395" s="63"/>
    </row>
    <row r="396" spans="6:14" ht="15.75" customHeight="1">
      <c r="F396" s="63"/>
      <c r="G396" s="63"/>
      <c r="H396" s="63"/>
      <c r="I396" s="63"/>
      <c r="J396" s="63"/>
      <c r="K396" s="64"/>
      <c r="L396" s="63"/>
      <c r="M396" s="63"/>
      <c r="N396" s="63"/>
    </row>
    <row r="397" spans="6:14" ht="15.75" customHeight="1">
      <c r="F397" s="63"/>
      <c r="G397" s="63"/>
      <c r="H397" s="63"/>
      <c r="I397" s="63"/>
      <c r="J397" s="63"/>
      <c r="K397" s="64"/>
      <c r="L397" s="63"/>
      <c r="M397" s="63"/>
      <c r="N397" s="63"/>
    </row>
    <row r="398" spans="6:14" ht="15.75" customHeight="1">
      <c r="F398" s="63"/>
      <c r="G398" s="63"/>
      <c r="H398" s="63"/>
      <c r="I398" s="63"/>
      <c r="J398" s="63"/>
      <c r="K398" s="64"/>
      <c r="L398" s="63"/>
      <c r="M398" s="63"/>
      <c r="N398" s="63"/>
    </row>
    <row r="399" spans="6:14" ht="15.75" customHeight="1">
      <c r="F399" s="63"/>
      <c r="G399" s="63"/>
      <c r="H399" s="63"/>
      <c r="I399" s="63"/>
      <c r="J399" s="63"/>
      <c r="K399" s="64"/>
      <c r="L399" s="63"/>
      <c r="M399" s="63"/>
      <c r="N399" s="63"/>
    </row>
    <row r="400" spans="6:14" ht="15.75" customHeight="1">
      <c r="F400" s="63"/>
      <c r="G400" s="63"/>
      <c r="H400" s="63"/>
      <c r="I400" s="63"/>
      <c r="J400" s="63"/>
      <c r="K400" s="64"/>
      <c r="L400" s="63"/>
      <c r="M400" s="63"/>
      <c r="N400" s="63"/>
    </row>
    <row r="401" spans="6:14" ht="15.75" customHeight="1">
      <c r="F401" s="63"/>
      <c r="G401" s="63"/>
      <c r="H401" s="63"/>
      <c r="I401" s="63"/>
      <c r="J401" s="63"/>
      <c r="K401" s="64"/>
      <c r="L401" s="63"/>
      <c r="M401" s="63"/>
      <c r="N401" s="63"/>
    </row>
    <row r="402" spans="6:14" ht="15.75" customHeight="1">
      <c r="F402" s="63"/>
      <c r="G402" s="63"/>
      <c r="H402" s="63"/>
      <c r="I402" s="63"/>
      <c r="J402" s="63"/>
      <c r="K402" s="64"/>
      <c r="L402" s="63"/>
      <c r="M402" s="63"/>
      <c r="N402" s="63"/>
    </row>
    <row r="403" spans="6:14" ht="15.75" customHeight="1">
      <c r="F403" s="63"/>
      <c r="G403" s="63"/>
      <c r="H403" s="63"/>
      <c r="I403" s="63"/>
      <c r="J403" s="63"/>
      <c r="K403" s="64"/>
      <c r="L403" s="63"/>
      <c r="M403" s="63"/>
      <c r="N403" s="63"/>
    </row>
    <row r="404" spans="6:14" ht="15.75" customHeight="1">
      <c r="F404" s="63"/>
      <c r="G404" s="63"/>
      <c r="H404" s="63"/>
      <c r="I404" s="63"/>
      <c r="J404" s="63"/>
      <c r="K404" s="64"/>
      <c r="L404" s="63"/>
      <c r="M404" s="63"/>
      <c r="N404" s="63"/>
    </row>
    <row r="405" spans="6:14" ht="15.75" customHeight="1">
      <c r="F405" s="63"/>
      <c r="G405" s="63"/>
      <c r="H405" s="63"/>
      <c r="I405" s="63"/>
      <c r="J405" s="63"/>
      <c r="K405" s="64"/>
      <c r="L405" s="63"/>
      <c r="M405" s="63"/>
      <c r="N405" s="63"/>
    </row>
    <row r="406" spans="6:14" ht="15.75" customHeight="1">
      <c r="F406" s="63"/>
      <c r="G406" s="63"/>
      <c r="H406" s="63"/>
      <c r="I406" s="63"/>
      <c r="J406" s="63"/>
      <c r="K406" s="64"/>
      <c r="L406" s="63"/>
      <c r="M406" s="63"/>
      <c r="N406" s="63"/>
    </row>
    <row r="407" spans="6:14" ht="15.75" customHeight="1">
      <c r="F407" s="63"/>
      <c r="G407" s="63"/>
      <c r="H407" s="63"/>
      <c r="I407" s="63"/>
      <c r="J407" s="63"/>
      <c r="K407" s="64"/>
      <c r="L407" s="63"/>
      <c r="M407" s="63"/>
      <c r="N407" s="63"/>
    </row>
    <row r="408" spans="6:14" ht="15.75" customHeight="1">
      <c r="F408" s="63"/>
      <c r="G408" s="63"/>
      <c r="H408" s="63"/>
      <c r="I408" s="63"/>
      <c r="J408" s="63"/>
      <c r="K408" s="64"/>
      <c r="L408" s="63"/>
      <c r="M408" s="63"/>
      <c r="N408" s="63"/>
    </row>
    <row r="409" spans="6:14" ht="15.75" customHeight="1">
      <c r="F409" s="63"/>
      <c r="G409" s="63"/>
      <c r="H409" s="63"/>
      <c r="I409" s="63"/>
      <c r="J409" s="63"/>
      <c r="K409" s="64"/>
      <c r="L409" s="63"/>
      <c r="M409" s="63"/>
      <c r="N409" s="63"/>
    </row>
    <row r="410" spans="6:14" ht="15.75" customHeight="1">
      <c r="F410" s="63"/>
      <c r="G410" s="63"/>
      <c r="H410" s="63"/>
      <c r="I410" s="63"/>
      <c r="J410" s="63"/>
      <c r="K410" s="64"/>
      <c r="L410" s="63"/>
      <c r="M410" s="63"/>
      <c r="N410" s="63"/>
    </row>
    <row r="411" spans="6:14" ht="15.75" customHeight="1">
      <c r="F411" s="63"/>
      <c r="G411" s="63"/>
      <c r="H411" s="63"/>
      <c r="I411" s="63"/>
      <c r="J411" s="63"/>
      <c r="K411" s="64"/>
      <c r="L411" s="63"/>
      <c r="M411" s="63"/>
      <c r="N411" s="63"/>
    </row>
    <row r="412" spans="6:14" ht="15.75" customHeight="1">
      <c r="F412" s="63"/>
      <c r="G412" s="63"/>
      <c r="H412" s="63"/>
      <c r="I412" s="63"/>
      <c r="J412" s="63"/>
      <c r="K412" s="64"/>
      <c r="L412" s="63"/>
      <c r="M412" s="63"/>
      <c r="N412" s="63"/>
    </row>
    <row r="413" spans="6:14" ht="15.75" customHeight="1">
      <c r="F413" s="63"/>
      <c r="G413" s="63"/>
      <c r="H413" s="63"/>
      <c r="I413" s="63"/>
      <c r="J413" s="63"/>
      <c r="K413" s="64"/>
      <c r="L413" s="63"/>
      <c r="M413" s="63"/>
      <c r="N413" s="63"/>
    </row>
    <row r="414" spans="6:14" ht="15.75" customHeight="1">
      <c r="F414" s="63"/>
      <c r="G414" s="63"/>
      <c r="H414" s="63"/>
      <c r="I414" s="63"/>
      <c r="J414" s="63"/>
      <c r="K414" s="64"/>
      <c r="L414" s="63"/>
      <c r="M414" s="63"/>
      <c r="N414" s="63"/>
    </row>
    <row r="415" spans="6:14" ht="15.75" customHeight="1">
      <c r="F415" s="63"/>
      <c r="G415" s="63"/>
      <c r="H415" s="63"/>
      <c r="I415" s="63"/>
      <c r="J415" s="63"/>
      <c r="K415" s="64"/>
      <c r="L415" s="63"/>
      <c r="M415" s="63"/>
      <c r="N415" s="63"/>
    </row>
    <row r="416" spans="6:14" ht="15.75" customHeight="1">
      <c r="F416" s="63"/>
      <c r="G416" s="63"/>
      <c r="H416" s="63"/>
      <c r="I416" s="63"/>
      <c r="J416" s="63"/>
      <c r="K416" s="64"/>
      <c r="L416" s="63"/>
      <c r="M416" s="63"/>
      <c r="N416" s="63"/>
    </row>
    <row r="417" spans="6:14" ht="15.75" customHeight="1">
      <c r="F417" s="63"/>
      <c r="G417" s="63"/>
      <c r="H417" s="63"/>
      <c r="I417" s="63"/>
      <c r="J417" s="63"/>
      <c r="K417" s="64"/>
      <c r="L417" s="63"/>
      <c r="M417" s="63"/>
      <c r="N417" s="63"/>
    </row>
    <row r="418" spans="6:14" ht="15.75" customHeight="1">
      <c r="F418" s="63"/>
      <c r="G418" s="63"/>
      <c r="H418" s="63"/>
      <c r="I418" s="63"/>
      <c r="J418" s="63"/>
      <c r="K418" s="64"/>
      <c r="L418" s="63"/>
      <c r="M418" s="63"/>
      <c r="N418" s="63"/>
    </row>
    <row r="419" spans="6:14" ht="15.75" customHeight="1">
      <c r="F419" s="63"/>
      <c r="G419" s="63"/>
      <c r="H419" s="63"/>
      <c r="I419" s="63"/>
      <c r="J419" s="63"/>
      <c r="K419" s="64"/>
      <c r="L419" s="63"/>
      <c r="M419" s="63"/>
      <c r="N419" s="63"/>
    </row>
    <row r="420" spans="6:14" ht="15.75" customHeight="1">
      <c r="F420" s="63"/>
      <c r="G420" s="63"/>
      <c r="H420" s="63"/>
      <c r="I420" s="63"/>
      <c r="J420" s="63"/>
      <c r="K420" s="64"/>
      <c r="L420" s="63"/>
      <c r="M420" s="63"/>
      <c r="N420" s="63"/>
    </row>
    <row r="421" spans="6:14" ht="15.75" customHeight="1">
      <c r="F421" s="63"/>
      <c r="G421" s="63"/>
      <c r="H421" s="63"/>
      <c r="I421" s="63"/>
      <c r="J421" s="63"/>
      <c r="K421" s="64"/>
      <c r="L421" s="63"/>
      <c r="M421" s="63"/>
      <c r="N421" s="63"/>
    </row>
    <row r="422" spans="6:14" ht="15.75" customHeight="1">
      <c r="F422" s="63"/>
      <c r="G422" s="63"/>
      <c r="H422" s="63"/>
      <c r="I422" s="63"/>
      <c r="J422" s="63"/>
      <c r="K422" s="64"/>
      <c r="L422" s="63"/>
      <c r="M422" s="63"/>
      <c r="N422" s="63"/>
    </row>
    <row r="423" spans="6:14" ht="15.75" customHeight="1">
      <c r="F423" s="63"/>
      <c r="G423" s="63"/>
      <c r="H423" s="63"/>
      <c r="I423" s="63"/>
      <c r="J423" s="63"/>
      <c r="K423" s="64"/>
      <c r="L423" s="63"/>
      <c r="M423" s="63"/>
      <c r="N423" s="63"/>
    </row>
    <row r="424" spans="6:14" ht="15.75" customHeight="1">
      <c r="F424" s="63"/>
      <c r="G424" s="63"/>
      <c r="H424" s="63"/>
      <c r="I424" s="63"/>
      <c r="J424" s="63"/>
      <c r="K424" s="64"/>
      <c r="L424" s="63"/>
      <c r="M424" s="63"/>
      <c r="N424" s="63"/>
    </row>
    <row r="425" spans="6:14" ht="15.75" customHeight="1">
      <c r="F425" s="63"/>
      <c r="G425" s="63"/>
      <c r="H425" s="63"/>
      <c r="I425" s="63"/>
      <c r="J425" s="63"/>
      <c r="K425" s="64"/>
      <c r="L425" s="63"/>
      <c r="M425" s="63"/>
      <c r="N425" s="63"/>
    </row>
    <row r="426" spans="6:14" ht="15.75" customHeight="1">
      <c r="F426" s="63"/>
      <c r="G426" s="63"/>
      <c r="H426" s="63"/>
      <c r="I426" s="63"/>
      <c r="J426" s="63"/>
      <c r="K426" s="64"/>
      <c r="L426" s="63"/>
      <c r="M426" s="63"/>
      <c r="N426" s="63"/>
    </row>
    <row r="427" spans="6:14" ht="15.75" customHeight="1">
      <c r="F427" s="63"/>
      <c r="G427" s="63"/>
      <c r="H427" s="63"/>
      <c r="I427" s="63"/>
      <c r="J427" s="63"/>
      <c r="K427" s="64"/>
      <c r="L427" s="63"/>
      <c r="M427" s="63"/>
      <c r="N427" s="63"/>
    </row>
    <row r="428" spans="6:14" ht="15.75" customHeight="1">
      <c r="F428" s="63"/>
      <c r="G428" s="63"/>
      <c r="H428" s="63"/>
      <c r="I428" s="63"/>
      <c r="J428" s="63"/>
      <c r="K428" s="64"/>
      <c r="L428" s="63"/>
      <c r="M428" s="63"/>
      <c r="N428" s="63"/>
    </row>
    <row r="429" spans="6:14" ht="15.75" customHeight="1">
      <c r="F429" s="63"/>
      <c r="G429" s="63"/>
      <c r="H429" s="63"/>
      <c r="I429" s="63"/>
      <c r="J429" s="63"/>
      <c r="K429" s="64"/>
      <c r="L429" s="63"/>
      <c r="M429" s="63"/>
      <c r="N429" s="63"/>
    </row>
    <row r="430" spans="6:14" ht="15.75" customHeight="1">
      <c r="F430" s="63"/>
      <c r="G430" s="63"/>
      <c r="H430" s="63"/>
      <c r="I430" s="63"/>
      <c r="J430" s="63"/>
      <c r="K430" s="64"/>
      <c r="L430" s="63"/>
      <c r="M430" s="63"/>
      <c r="N430" s="63"/>
    </row>
    <row r="431" spans="6:14" ht="15.75" customHeight="1">
      <c r="F431" s="63"/>
      <c r="G431" s="63"/>
      <c r="H431" s="63"/>
      <c r="I431" s="63"/>
      <c r="J431" s="63"/>
      <c r="K431" s="64"/>
      <c r="L431" s="63"/>
      <c r="M431" s="63"/>
      <c r="N431" s="63"/>
    </row>
    <row r="432" spans="6:14" ht="15.75" customHeight="1">
      <c r="F432" s="63"/>
      <c r="G432" s="63"/>
      <c r="H432" s="63"/>
      <c r="I432" s="63"/>
      <c r="J432" s="63"/>
      <c r="K432" s="64"/>
      <c r="L432" s="63"/>
      <c r="M432" s="63"/>
      <c r="N432" s="63"/>
    </row>
    <row r="433" spans="6:14" ht="15.75" customHeight="1">
      <c r="F433" s="63"/>
      <c r="G433" s="63"/>
      <c r="H433" s="63"/>
      <c r="I433" s="63"/>
      <c r="J433" s="63"/>
      <c r="K433" s="64"/>
      <c r="L433" s="63"/>
      <c r="M433" s="63"/>
      <c r="N433" s="63"/>
    </row>
    <row r="434" spans="6:14" ht="15.75" customHeight="1">
      <c r="F434" s="63"/>
      <c r="G434" s="63"/>
      <c r="H434" s="63"/>
      <c r="I434" s="63"/>
      <c r="J434" s="63"/>
      <c r="K434" s="64"/>
      <c r="L434" s="63"/>
      <c r="M434" s="63"/>
      <c r="N434" s="63"/>
    </row>
    <row r="435" spans="6:14" ht="15.75" customHeight="1">
      <c r="F435" s="63"/>
      <c r="G435" s="63"/>
      <c r="H435" s="63"/>
      <c r="I435" s="63"/>
      <c r="J435" s="63"/>
      <c r="K435" s="64"/>
      <c r="L435" s="63"/>
      <c r="M435" s="63"/>
      <c r="N435" s="63"/>
    </row>
    <row r="436" spans="6:14" ht="15.75" customHeight="1">
      <c r="F436" s="63"/>
      <c r="G436" s="63"/>
      <c r="H436" s="63"/>
      <c r="I436" s="63"/>
      <c r="J436" s="63"/>
      <c r="K436" s="64"/>
      <c r="L436" s="63"/>
      <c r="M436" s="63"/>
      <c r="N436" s="63"/>
    </row>
    <row r="437" spans="6:14" ht="15.75" customHeight="1">
      <c r="F437" s="63"/>
      <c r="G437" s="63"/>
      <c r="H437" s="63"/>
      <c r="I437" s="63"/>
      <c r="J437" s="63"/>
      <c r="K437" s="64"/>
      <c r="L437" s="63"/>
      <c r="M437" s="63"/>
      <c r="N437" s="63"/>
    </row>
    <row r="438" spans="6:14" ht="15.75" customHeight="1">
      <c r="F438" s="63"/>
      <c r="G438" s="63"/>
      <c r="H438" s="63"/>
      <c r="I438" s="63"/>
      <c r="J438" s="63"/>
      <c r="K438" s="64"/>
      <c r="L438" s="63"/>
      <c r="M438" s="63"/>
      <c r="N438" s="63"/>
    </row>
    <row r="439" spans="6:14" ht="15.75" customHeight="1">
      <c r="F439" s="63"/>
      <c r="G439" s="63"/>
      <c r="H439" s="63"/>
      <c r="I439" s="63"/>
      <c r="J439" s="63"/>
      <c r="K439" s="64"/>
      <c r="L439" s="63"/>
      <c r="M439" s="63"/>
      <c r="N439" s="63"/>
    </row>
    <row r="440" spans="6:14" ht="15.75" customHeight="1">
      <c r="F440" s="63"/>
      <c r="G440" s="63"/>
      <c r="H440" s="63"/>
      <c r="I440" s="63"/>
      <c r="J440" s="63"/>
      <c r="K440" s="64"/>
      <c r="L440" s="63"/>
      <c r="M440" s="63"/>
      <c r="N440" s="63"/>
    </row>
    <row r="441" spans="6:14" ht="15.75" customHeight="1">
      <c r="F441" s="63"/>
      <c r="G441" s="63"/>
      <c r="H441" s="63"/>
      <c r="I441" s="63"/>
      <c r="J441" s="63"/>
      <c r="K441" s="64"/>
      <c r="L441" s="63"/>
      <c r="M441" s="63"/>
      <c r="N441" s="63"/>
    </row>
    <row r="442" spans="6:14" ht="15.75" customHeight="1">
      <c r="F442" s="63"/>
      <c r="G442" s="63"/>
      <c r="H442" s="63"/>
      <c r="I442" s="63"/>
      <c r="J442" s="63"/>
      <c r="K442" s="64"/>
      <c r="L442" s="63"/>
      <c r="M442" s="63"/>
      <c r="N442" s="63"/>
    </row>
    <row r="443" spans="6:14" ht="15.75" customHeight="1">
      <c r="F443" s="63"/>
      <c r="G443" s="63"/>
      <c r="H443" s="63"/>
      <c r="I443" s="63"/>
      <c r="J443" s="63"/>
      <c r="K443" s="64"/>
      <c r="L443" s="63"/>
      <c r="M443" s="63"/>
      <c r="N443" s="63"/>
    </row>
    <row r="444" spans="6:14" ht="15.75" customHeight="1">
      <c r="F444" s="63"/>
      <c r="G444" s="63"/>
      <c r="H444" s="63"/>
      <c r="I444" s="63"/>
      <c r="J444" s="63"/>
      <c r="K444" s="64"/>
      <c r="L444" s="63"/>
      <c r="M444" s="63"/>
      <c r="N444" s="63"/>
    </row>
    <row r="445" spans="6:14" ht="15.75" customHeight="1">
      <c r="F445" s="63"/>
      <c r="G445" s="63"/>
      <c r="H445" s="63"/>
      <c r="I445" s="63"/>
      <c r="J445" s="63"/>
      <c r="K445" s="64"/>
      <c r="L445" s="63"/>
      <c r="M445" s="63"/>
      <c r="N445" s="63"/>
    </row>
    <row r="446" spans="6:14" ht="15.75" customHeight="1">
      <c r="F446" s="63"/>
      <c r="G446" s="63"/>
      <c r="H446" s="63"/>
      <c r="I446" s="63"/>
      <c r="J446" s="63"/>
      <c r="K446" s="64"/>
      <c r="L446" s="63"/>
      <c r="M446" s="63"/>
      <c r="N446" s="63"/>
    </row>
    <row r="447" spans="6:14" ht="15.75" customHeight="1">
      <c r="F447" s="63"/>
      <c r="G447" s="63"/>
      <c r="H447" s="63"/>
      <c r="I447" s="63"/>
      <c r="J447" s="63"/>
      <c r="K447" s="64"/>
      <c r="L447" s="63"/>
      <c r="M447" s="63"/>
      <c r="N447" s="63"/>
    </row>
    <row r="448" spans="6:14" ht="15.75" customHeight="1">
      <c r="F448" s="63"/>
      <c r="G448" s="63"/>
      <c r="H448" s="63"/>
      <c r="I448" s="63"/>
      <c r="J448" s="63"/>
      <c r="K448" s="64"/>
      <c r="L448" s="63"/>
      <c r="M448" s="63"/>
      <c r="N448" s="63"/>
    </row>
    <row r="449" spans="6:14" ht="15.75" customHeight="1">
      <c r="F449" s="63"/>
      <c r="G449" s="63"/>
      <c r="H449" s="63"/>
      <c r="I449" s="63"/>
      <c r="J449" s="63"/>
      <c r="K449" s="64"/>
      <c r="L449" s="63"/>
      <c r="M449" s="63"/>
      <c r="N449" s="63"/>
    </row>
    <row r="450" spans="6:14" ht="15.75" customHeight="1">
      <c r="F450" s="63"/>
      <c r="G450" s="63"/>
      <c r="H450" s="63"/>
      <c r="I450" s="63"/>
      <c r="J450" s="63"/>
      <c r="K450" s="64"/>
      <c r="L450" s="63"/>
      <c r="M450" s="63"/>
      <c r="N450" s="63"/>
    </row>
    <row r="451" spans="6:14" ht="15.75" customHeight="1">
      <c r="F451" s="63"/>
      <c r="G451" s="63"/>
      <c r="H451" s="63"/>
      <c r="I451" s="63"/>
      <c r="J451" s="63"/>
      <c r="K451" s="64"/>
      <c r="L451" s="63"/>
      <c r="M451" s="63"/>
      <c r="N451" s="63"/>
    </row>
    <row r="452" spans="6:14" ht="15.75" customHeight="1">
      <c r="F452" s="63"/>
      <c r="G452" s="63"/>
      <c r="H452" s="63"/>
      <c r="I452" s="63"/>
      <c r="J452" s="63"/>
      <c r="K452" s="64"/>
      <c r="L452" s="63"/>
      <c r="M452" s="63"/>
      <c r="N452" s="63"/>
    </row>
    <row r="453" spans="6:14" ht="15.75" customHeight="1">
      <c r="F453" s="63"/>
      <c r="G453" s="63"/>
      <c r="H453" s="63"/>
      <c r="I453" s="63"/>
      <c r="J453" s="63"/>
      <c r="K453" s="64"/>
      <c r="L453" s="63"/>
      <c r="M453" s="63"/>
      <c r="N453" s="63"/>
    </row>
    <row r="454" spans="6:14" ht="15.75" customHeight="1">
      <c r="F454" s="63"/>
      <c r="G454" s="63"/>
      <c r="H454" s="63"/>
      <c r="I454" s="63"/>
      <c r="J454" s="63"/>
      <c r="K454" s="64"/>
      <c r="L454" s="63"/>
      <c r="M454" s="63"/>
      <c r="N454" s="63"/>
    </row>
    <row r="455" spans="6:14" ht="15.75" customHeight="1">
      <c r="F455" s="63"/>
      <c r="G455" s="63"/>
      <c r="H455" s="63"/>
      <c r="I455" s="63"/>
      <c r="J455" s="63"/>
      <c r="K455" s="64"/>
      <c r="L455" s="63"/>
      <c r="M455" s="63"/>
      <c r="N455" s="63"/>
    </row>
    <row r="456" spans="6:14" ht="15.75" customHeight="1">
      <c r="F456" s="63"/>
      <c r="G456" s="63"/>
      <c r="H456" s="63"/>
      <c r="I456" s="63"/>
      <c r="J456" s="63"/>
      <c r="K456" s="64"/>
      <c r="L456" s="63"/>
      <c r="M456" s="63"/>
      <c r="N456" s="63"/>
    </row>
    <row r="457" spans="6:14" ht="15.75" customHeight="1">
      <c r="F457" s="63"/>
      <c r="G457" s="63"/>
      <c r="H457" s="63"/>
      <c r="I457" s="63"/>
      <c r="J457" s="63"/>
      <c r="K457" s="64"/>
      <c r="L457" s="63"/>
      <c r="M457" s="63"/>
      <c r="N457" s="63"/>
    </row>
    <row r="458" spans="6:14" ht="15.75" customHeight="1">
      <c r="F458" s="63"/>
      <c r="G458" s="63"/>
      <c r="H458" s="63"/>
      <c r="I458" s="63"/>
      <c r="J458" s="63"/>
      <c r="K458" s="64"/>
      <c r="L458" s="63"/>
      <c r="M458" s="63"/>
      <c r="N458" s="63"/>
    </row>
    <row r="459" spans="6:14" ht="15.75" customHeight="1">
      <c r="F459" s="63"/>
      <c r="G459" s="63"/>
      <c r="H459" s="63"/>
      <c r="I459" s="63"/>
      <c r="J459" s="63"/>
      <c r="K459" s="64"/>
      <c r="L459" s="63"/>
      <c r="M459" s="63"/>
      <c r="N459" s="63"/>
    </row>
    <row r="460" spans="6:14" ht="15.75" customHeight="1">
      <c r="F460" s="63"/>
      <c r="G460" s="63"/>
      <c r="H460" s="63"/>
      <c r="I460" s="63"/>
      <c r="J460" s="63"/>
      <c r="K460" s="64"/>
      <c r="L460" s="63"/>
      <c r="M460" s="63"/>
      <c r="N460" s="63"/>
    </row>
    <row r="461" spans="6:14" ht="15.75" customHeight="1">
      <c r="F461" s="63"/>
      <c r="G461" s="63"/>
      <c r="H461" s="63"/>
      <c r="I461" s="63"/>
      <c r="J461" s="63"/>
      <c r="K461" s="64"/>
      <c r="L461" s="63"/>
      <c r="M461" s="63"/>
      <c r="N461" s="63"/>
    </row>
    <row r="462" spans="6:14" ht="15.75" customHeight="1">
      <c r="F462" s="63"/>
      <c r="G462" s="63"/>
      <c r="H462" s="63"/>
      <c r="I462" s="63"/>
      <c r="J462" s="63"/>
      <c r="K462" s="64"/>
      <c r="L462" s="63"/>
      <c r="M462" s="63"/>
      <c r="N462" s="63"/>
    </row>
    <row r="463" spans="6:14" ht="15.75" customHeight="1">
      <c r="F463" s="63"/>
      <c r="G463" s="63"/>
      <c r="H463" s="63"/>
      <c r="I463" s="63"/>
      <c r="J463" s="63"/>
      <c r="K463" s="64"/>
      <c r="L463" s="63"/>
      <c r="M463" s="63"/>
      <c r="N463" s="63"/>
    </row>
    <row r="464" spans="6:14" ht="15.75" customHeight="1">
      <c r="F464" s="63"/>
      <c r="G464" s="63"/>
      <c r="H464" s="63"/>
      <c r="I464" s="63"/>
      <c r="J464" s="63"/>
      <c r="K464" s="64"/>
      <c r="L464" s="63"/>
      <c r="M464" s="63"/>
      <c r="N464" s="63"/>
    </row>
    <row r="465" spans="6:14" ht="15.75" customHeight="1">
      <c r="F465" s="63"/>
      <c r="G465" s="63"/>
      <c r="H465" s="63"/>
      <c r="I465" s="63"/>
      <c r="J465" s="63"/>
      <c r="K465" s="64"/>
      <c r="L465" s="63"/>
      <c r="M465" s="63"/>
      <c r="N465" s="63"/>
    </row>
    <row r="466" spans="6:14" ht="15.75" customHeight="1">
      <c r="F466" s="63"/>
      <c r="G466" s="63"/>
      <c r="H466" s="63"/>
      <c r="I466" s="63"/>
      <c r="J466" s="63"/>
      <c r="K466" s="64"/>
      <c r="L466" s="63"/>
      <c r="M466" s="63"/>
      <c r="N466" s="63"/>
    </row>
    <row r="467" spans="6:14" ht="15.75" customHeight="1">
      <c r="F467" s="63"/>
      <c r="G467" s="63"/>
      <c r="H467" s="63"/>
      <c r="I467" s="63"/>
      <c r="J467" s="63"/>
      <c r="K467" s="64"/>
      <c r="L467" s="63"/>
      <c r="M467" s="63"/>
      <c r="N467" s="63"/>
    </row>
    <row r="468" spans="6:14" ht="15.75" customHeight="1">
      <c r="F468" s="63"/>
      <c r="G468" s="63"/>
      <c r="H468" s="63"/>
      <c r="I468" s="63"/>
      <c r="J468" s="63"/>
      <c r="K468" s="64"/>
      <c r="L468" s="63"/>
      <c r="M468" s="63"/>
      <c r="N468" s="63"/>
    </row>
    <row r="469" spans="6:14" ht="15.75" customHeight="1">
      <c r="F469" s="63"/>
      <c r="G469" s="63"/>
      <c r="H469" s="63"/>
      <c r="I469" s="63"/>
      <c r="J469" s="63"/>
      <c r="K469" s="64"/>
      <c r="L469" s="63"/>
      <c r="M469" s="63"/>
      <c r="N469" s="63"/>
    </row>
    <row r="470" spans="6:14" ht="15.75" customHeight="1">
      <c r="F470" s="63"/>
      <c r="G470" s="63"/>
      <c r="H470" s="63"/>
      <c r="I470" s="63"/>
      <c r="J470" s="63"/>
      <c r="K470" s="64"/>
      <c r="L470" s="63"/>
      <c r="M470" s="63"/>
      <c r="N470" s="63"/>
    </row>
    <row r="471" spans="6:14" ht="15.75" customHeight="1">
      <c r="F471" s="63"/>
      <c r="G471" s="63"/>
      <c r="H471" s="63"/>
      <c r="I471" s="63"/>
      <c r="J471" s="63"/>
      <c r="K471" s="64"/>
      <c r="L471" s="63"/>
      <c r="M471" s="63"/>
      <c r="N471" s="63"/>
    </row>
    <row r="472" spans="6:14" ht="15.75" customHeight="1">
      <c r="F472" s="63"/>
      <c r="G472" s="63"/>
      <c r="H472" s="63"/>
      <c r="I472" s="63"/>
      <c r="J472" s="63"/>
      <c r="K472" s="64"/>
      <c r="L472" s="63"/>
      <c r="M472" s="63"/>
      <c r="N472" s="63"/>
    </row>
    <row r="473" spans="6:14" ht="15.75" customHeight="1">
      <c r="F473" s="63"/>
      <c r="G473" s="63"/>
      <c r="H473" s="63"/>
      <c r="I473" s="63"/>
      <c r="J473" s="63"/>
      <c r="K473" s="64"/>
      <c r="L473" s="63"/>
      <c r="M473" s="63"/>
      <c r="N473" s="63"/>
    </row>
    <row r="474" spans="6:14" ht="15.75" customHeight="1">
      <c r="F474" s="63"/>
      <c r="G474" s="63"/>
      <c r="H474" s="63"/>
      <c r="I474" s="63"/>
      <c r="J474" s="63"/>
      <c r="K474" s="64"/>
      <c r="L474" s="63"/>
      <c r="M474" s="63"/>
      <c r="N474" s="63"/>
    </row>
    <row r="475" spans="6:14" ht="15.75" customHeight="1">
      <c r="F475" s="63"/>
      <c r="G475" s="63"/>
      <c r="H475" s="63"/>
      <c r="I475" s="63"/>
      <c r="J475" s="63"/>
      <c r="K475" s="64"/>
      <c r="L475" s="63"/>
      <c r="M475" s="63"/>
      <c r="N475" s="63"/>
    </row>
    <row r="476" spans="6:14" ht="15.75" customHeight="1">
      <c r="F476" s="63"/>
      <c r="G476" s="63"/>
      <c r="H476" s="63"/>
      <c r="I476" s="63"/>
      <c r="J476" s="63"/>
      <c r="K476" s="64"/>
      <c r="L476" s="63"/>
      <c r="M476" s="63"/>
      <c r="N476" s="63"/>
    </row>
    <row r="477" spans="6:14" ht="15.75" customHeight="1">
      <c r="F477" s="63"/>
      <c r="G477" s="63"/>
      <c r="H477" s="63"/>
      <c r="I477" s="63"/>
      <c r="J477" s="63"/>
      <c r="K477" s="64"/>
      <c r="L477" s="63"/>
      <c r="M477" s="63"/>
      <c r="N477" s="63"/>
    </row>
    <row r="478" spans="6:14" ht="15.75" customHeight="1">
      <c r="F478" s="63"/>
      <c r="G478" s="63"/>
      <c r="H478" s="63"/>
      <c r="I478" s="63"/>
      <c r="J478" s="63"/>
      <c r="K478" s="64"/>
      <c r="L478" s="63"/>
      <c r="M478" s="63"/>
      <c r="N478" s="63"/>
    </row>
    <row r="479" spans="6:14" ht="15.75" customHeight="1">
      <c r="F479" s="63"/>
      <c r="G479" s="63"/>
      <c r="H479" s="63"/>
      <c r="I479" s="63"/>
      <c r="J479" s="63"/>
      <c r="K479" s="64"/>
      <c r="L479" s="63"/>
      <c r="M479" s="63"/>
      <c r="N479" s="63"/>
    </row>
    <row r="480" spans="6:14" ht="15.75" customHeight="1">
      <c r="F480" s="63"/>
      <c r="G480" s="63"/>
      <c r="H480" s="63"/>
      <c r="I480" s="63"/>
      <c r="J480" s="63"/>
      <c r="K480" s="64"/>
      <c r="L480" s="63"/>
      <c r="M480" s="63"/>
      <c r="N480" s="63"/>
    </row>
    <row r="481" spans="6:14" ht="15.75" customHeight="1">
      <c r="F481" s="63"/>
      <c r="G481" s="63"/>
      <c r="H481" s="63"/>
      <c r="I481" s="63"/>
      <c r="J481" s="63"/>
      <c r="K481" s="64"/>
      <c r="L481" s="63"/>
      <c r="M481" s="63"/>
      <c r="N481" s="63"/>
    </row>
    <row r="482" spans="6:14" ht="15.75" customHeight="1">
      <c r="F482" s="63"/>
      <c r="G482" s="63"/>
      <c r="H482" s="63"/>
      <c r="I482" s="63"/>
      <c r="J482" s="63"/>
      <c r="K482" s="64"/>
      <c r="L482" s="63"/>
      <c r="M482" s="63"/>
      <c r="N482" s="63"/>
    </row>
    <row r="483" spans="6:14" ht="15.75" customHeight="1">
      <c r="F483" s="63"/>
      <c r="G483" s="63"/>
      <c r="H483" s="63"/>
      <c r="I483" s="63"/>
      <c r="J483" s="63"/>
      <c r="K483" s="64"/>
      <c r="L483" s="63"/>
      <c r="M483" s="63"/>
      <c r="N483" s="63"/>
    </row>
    <row r="484" spans="6:14" ht="15.75" customHeight="1">
      <c r="F484" s="63"/>
      <c r="G484" s="63"/>
      <c r="H484" s="63"/>
      <c r="I484" s="63"/>
      <c r="J484" s="63"/>
      <c r="K484" s="64"/>
      <c r="L484" s="63"/>
      <c r="M484" s="63"/>
      <c r="N484" s="63"/>
    </row>
    <row r="485" spans="6:14" ht="15.75" customHeight="1">
      <c r="F485" s="63"/>
      <c r="G485" s="63"/>
      <c r="H485" s="63"/>
      <c r="I485" s="63"/>
      <c r="J485" s="63"/>
      <c r="K485" s="64"/>
      <c r="L485" s="63"/>
      <c r="M485" s="63"/>
      <c r="N485" s="63"/>
    </row>
    <row r="486" spans="6:14" ht="15.75" customHeight="1">
      <c r="F486" s="63"/>
      <c r="G486" s="63"/>
      <c r="H486" s="63"/>
      <c r="I486" s="63"/>
      <c r="J486" s="63"/>
      <c r="K486" s="64"/>
      <c r="L486" s="63"/>
      <c r="M486" s="63"/>
      <c r="N486" s="63"/>
    </row>
    <row r="487" spans="6:14" ht="15.75" customHeight="1">
      <c r="F487" s="63"/>
      <c r="G487" s="63"/>
      <c r="H487" s="63"/>
      <c r="I487" s="63"/>
      <c r="J487" s="63"/>
      <c r="K487" s="64"/>
      <c r="L487" s="63"/>
      <c r="M487" s="63"/>
      <c r="N487" s="63"/>
    </row>
    <row r="488" spans="6:14" ht="15.75" customHeight="1">
      <c r="F488" s="63"/>
      <c r="G488" s="63"/>
      <c r="H488" s="63"/>
      <c r="I488" s="63"/>
      <c r="J488" s="63"/>
      <c r="K488" s="64"/>
      <c r="L488" s="63"/>
      <c r="M488" s="63"/>
      <c r="N488" s="63"/>
    </row>
    <row r="489" spans="6:14" ht="15.75" customHeight="1">
      <c r="F489" s="63"/>
      <c r="G489" s="63"/>
      <c r="H489" s="63"/>
      <c r="I489" s="63"/>
      <c r="J489" s="63"/>
      <c r="K489" s="64"/>
      <c r="L489" s="63"/>
      <c r="M489" s="63"/>
      <c r="N489" s="63"/>
    </row>
    <row r="490" spans="6:14" ht="15.75" customHeight="1">
      <c r="F490" s="63"/>
      <c r="G490" s="63"/>
      <c r="H490" s="63"/>
      <c r="I490" s="63"/>
      <c r="J490" s="63"/>
      <c r="K490" s="64"/>
      <c r="L490" s="63"/>
      <c r="M490" s="63"/>
      <c r="N490" s="63"/>
    </row>
    <row r="491" spans="6:14" ht="15.75" customHeight="1">
      <c r="F491" s="63"/>
      <c r="G491" s="63"/>
      <c r="H491" s="63"/>
      <c r="I491" s="63"/>
      <c r="J491" s="63"/>
      <c r="K491" s="64"/>
      <c r="L491" s="63"/>
      <c r="M491" s="63"/>
      <c r="N491" s="63"/>
    </row>
    <row r="492" spans="6:14" ht="15.75" customHeight="1">
      <c r="F492" s="63"/>
      <c r="G492" s="63"/>
      <c r="H492" s="63"/>
      <c r="I492" s="63"/>
      <c r="J492" s="63"/>
      <c r="K492" s="64"/>
      <c r="L492" s="63"/>
      <c r="M492" s="63"/>
      <c r="N492" s="63"/>
    </row>
    <row r="493" spans="6:14" ht="15.75" customHeight="1">
      <c r="F493" s="63"/>
      <c r="G493" s="63"/>
      <c r="H493" s="63"/>
      <c r="I493" s="63"/>
      <c r="J493" s="63"/>
      <c r="K493" s="64"/>
      <c r="L493" s="63"/>
      <c r="M493" s="63"/>
      <c r="N493" s="63"/>
    </row>
    <row r="494" spans="6:14" ht="15.75" customHeight="1">
      <c r="F494" s="63"/>
      <c r="G494" s="63"/>
      <c r="H494" s="63"/>
      <c r="I494" s="63"/>
      <c r="J494" s="63"/>
      <c r="K494" s="64"/>
      <c r="L494" s="63"/>
      <c r="M494" s="63"/>
      <c r="N494" s="63"/>
    </row>
    <row r="495" spans="6:14" ht="15.75" customHeight="1">
      <c r="F495" s="63"/>
      <c r="G495" s="63"/>
      <c r="H495" s="63"/>
      <c r="I495" s="63"/>
      <c r="J495" s="63"/>
      <c r="K495" s="64"/>
      <c r="L495" s="63"/>
      <c r="M495" s="63"/>
      <c r="N495" s="63"/>
    </row>
    <row r="496" spans="6:14" ht="15.75" customHeight="1">
      <c r="F496" s="63"/>
      <c r="G496" s="63"/>
      <c r="H496" s="63"/>
      <c r="I496" s="63"/>
      <c r="J496" s="63"/>
      <c r="K496" s="64"/>
      <c r="L496" s="63"/>
      <c r="M496" s="63"/>
      <c r="N496" s="63"/>
    </row>
    <row r="497" spans="6:14" ht="15.75" customHeight="1">
      <c r="F497" s="63"/>
      <c r="G497" s="63"/>
      <c r="H497" s="63"/>
      <c r="I497" s="63"/>
      <c r="J497" s="63"/>
      <c r="K497" s="64"/>
      <c r="L497" s="63"/>
      <c r="M497" s="63"/>
      <c r="N497" s="63"/>
    </row>
    <row r="498" spans="6:14" ht="15.75" customHeight="1">
      <c r="F498" s="63"/>
      <c r="G498" s="63"/>
      <c r="H498" s="63"/>
      <c r="I498" s="63"/>
      <c r="J498" s="63"/>
      <c r="K498" s="64"/>
      <c r="L498" s="63"/>
      <c r="M498" s="63"/>
      <c r="N498" s="63"/>
    </row>
    <row r="499" spans="6:14" ht="15.75" customHeight="1">
      <c r="F499" s="63"/>
      <c r="G499" s="63"/>
      <c r="H499" s="63"/>
      <c r="I499" s="63"/>
      <c r="J499" s="63"/>
      <c r="K499" s="64"/>
      <c r="L499" s="63"/>
      <c r="M499" s="63"/>
      <c r="N499" s="63"/>
    </row>
    <row r="500" spans="6:14" ht="15.75" customHeight="1">
      <c r="F500" s="63"/>
      <c r="G500" s="63"/>
      <c r="H500" s="63"/>
      <c r="I500" s="63"/>
      <c r="J500" s="63"/>
      <c r="K500" s="64"/>
      <c r="L500" s="63"/>
      <c r="M500" s="63"/>
      <c r="N500" s="63"/>
    </row>
    <row r="501" spans="6:14" ht="15.75" customHeight="1">
      <c r="F501" s="63"/>
      <c r="G501" s="63"/>
      <c r="H501" s="63"/>
      <c r="I501" s="63"/>
      <c r="J501" s="63"/>
      <c r="K501" s="64"/>
      <c r="L501" s="63"/>
      <c r="M501" s="63"/>
      <c r="N501" s="63"/>
    </row>
    <row r="502" spans="6:14" ht="15.75" customHeight="1">
      <c r="F502" s="63"/>
      <c r="G502" s="63"/>
      <c r="H502" s="63"/>
      <c r="I502" s="63"/>
      <c r="J502" s="63"/>
      <c r="K502" s="64"/>
      <c r="L502" s="63"/>
      <c r="M502" s="63"/>
      <c r="N502" s="63"/>
    </row>
    <row r="503" spans="6:14" ht="15.75" customHeight="1">
      <c r="F503" s="63"/>
      <c r="G503" s="63"/>
      <c r="H503" s="63"/>
      <c r="I503" s="63"/>
      <c r="J503" s="63"/>
      <c r="K503" s="64"/>
      <c r="L503" s="63"/>
      <c r="M503" s="63"/>
      <c r="N503" s="63"/>
    </row>
    <row r="504" spans="6:14" ht="15.75" customHeight="1">
      <c r="F504" s="63"/>
      <c r="G504" s="63"/>
      <c r="H504" s="63"/>
      <c r="I504" s="63"/>
      <c r="J504" s="63"/>
      <c r="K504" s="64"/>
      <c r="L504" s="63"/>
      <c r="M504" s="63"/>
      <c r="N504" s="63"/>
    </row>
    <row r="505" spans="6:14" ht="15.75" customHeight="1">
      <c r="F505" s="63"/>
      <c r="G505" s="63"/>
      <c r="H505" s="63"/>
      <c r="I505" s="63"/>
      <c r="J505" s="63"/>
      <c r="K505" s="64"/>
      <c r="L505" s="63"/>
      <c r="M505" s="63"/>
      <c r="N505" s="63"/>
    </row>
    <row r="506" spans="6:14" ht="15.75" customHeight="1">
      <c r="F506" s="63"/>
      <c r="G506" s="63"/>
      <c r="H506" s="63"/>
      <c r="I506" s="63"/>
      <c r="J506" s="63"/>
      <c r="K506" s="64"/>
      <c r="L506" s="63"/>
      <c r="M506" s="63"/>
      <c r="N506" s="63"/>
    </row>
    <row r="507" spans="6:14" ht="15.75" customHeight="1">
      <c r="F507" s="63"/>
      <c r="G507" s="63"/>
      <c r="H507" s="63"/>
      <c r="I507" s="63"/>
      <c r="J507" s="63"/>
      <c r="K507" s="64"/>
      <c r="L507" s="63"/>
      <c r="M507" s="63"/>
      <c r="N507" s="63"/>
    </row>
    <row r="508" spans="6:14" ht="15.75" customHeight="1">
      <c r="F508" s="63"/>
      <c r="G508" s="63"/>
      <c r="H508" s="63"/>
      <c r="I508" s="63"/>
      <c r="J508" s="63"/>
      <c r="K508" s="64"/>
      <c r="L508" s="63"/>
      <c r="M508" s="63"/>
      <c r="N508" s="63"/>
    </row>
    <row r="509" spans="6:14" ht="15.75" customHeight="1">
      <c r="F509" s="63"/>
      <c r="G509" s="63"/>
      <c r="H509" s="63"/>
      <c r="I509" s="63"/>
      <c r="J509" s="63"/>
      <c r="K509" s="64"/>
      <c r="L509" s="63"/>
      <c r="M509" s="63"/>
      <c r="N509" s="63"/>
    </row>
    <row r="510" spans="6:14" ht="15.75" customHeight="1">
      <c r="F510" s="63"/>
      <c r="G510" s="63"/>
      <c r="H510" s="63"/>
      <c r="I510" s="63"/>
      <c r="J510" s="63"/>
      <c r="K510" s="64"/>
      <c r="L510" s="63"/>
      <c r="M510" s="63"/>
      <c r="N510" s="63"/>
    </row>
    <row r="511" spans="6:14" ht="15.75" customHeight="1">
      <c r="F511" s="63"/>
      <c r="G511" s="63"/>
      <c r="H511" s="63"/>
      <c r="I511" s="63"/>
      <c r="J511" s="63"/>
      <c r="K511" s="64"/>
      <c r="L511" s="63"/>
      <c r="M511" s="63"/>
      <c r="N511" s="63"/>
    </row>
    <row r="512" spans="6:14" ht="15.75" customHeight="1">
      <c r="F512" s="63"/>
      <c r="G512" s="63"/>
      <c r="H512" s="63"/>
      <c r="I512" s="63"/>
      <c r="J512" s="63"/>
      <c r="K512" s="64"/>
      <c r="L512" s="63"/>
      <c r="M512" s="63"/>
      <c r="N512" s="63"/>
    </row>
    <row r="513" spans="6:14" ht="15.75" customHeight="1">
      <c r="F513" s="63"/>
      <c r="G513" s="63"/>
      <c r="H513" s="63"/>
      <c r="I513" s="63"/>
      <c r="J513" s="63"/>
      <c r="K513" s="64"/>
      <c r="L513" s="63"/>
      <c r="M513" s="63"/>
      <c r="N513" s="63"/>
    </row>
    <row r="514" spans="6:14" ht="15.75" customHeight="1">
      <c r="F514" s="63"/>
      <c r="G514" s="63"/>
      <c r="H514" s="63"/>
      <c r="I514" s="63"/>
      <c r="J514" s="63"/>
      <c r="K514" s="64"/>
      <c r="L514" s="63"/>
      <c r="M514" s="63"/>
      <c r="N514" s="63"/>
    </row>
    <row r="515" spans="6:14" ht="15.75" customHeight="1">
      <c r="F515" s="63"/>
      <c r="G515" s="63"/>
      <c r="H515" s="63"/>
      <c r="I515" s="63"/>
      <c r="J515" s="63"/>
      <c r="K515" s="64"/>
      <c r="L515" s="63"/>
      <c r="M515" s="63"/>
      <c r="N515" s="63"/>
    </row>
    <row r="516" spans="6:14" ht="15.75" customHeight="1">
      <c r="F516" s="63"/>
      <c r="G516" s="63"/>
      <c r="H516" s="63"/>
      <c r="I516" s="63"/>
      <c r="J516" s="63"/>
      <c r="K516" s="64"/>
      <c r="L516" s="63"/>
      <c r="M516" s="63"/>
      <c r="N516" s="63"/>
    </row>
    <row r="517" spans="6:14" ht="15.75" customHeight="1">
      <c r="F517" s="63"/>
      <c r="G517" s="63"/>
      <c r="H517" s="63"/>
      <c r="I517" s="63"/>
      <c r="J517" s="63"/>
      <c r="K517" s="64"/>
      <c r="L517" s="63"/>
      <c r="M517" s="63"/>
      <c r="N517" s="63"/>
    </row>
    <row r="518" spans="6:14" ht="15.75" customHeight="1">
      <c r="F518" s="63"/>
      <c r="G518" s="63"/>
      <c r="H518" s="63"/>
      <c r="I518" s="63"/>
      <c r="J518" s="63"/>
      <c r="K518" s="64"/>
      <c r="L518" s="63"/>
      <c r="M518" s="63"/>
      <c r="N518" s="63"/>
    </row>
    <row r="519" spans="6:14" ht="15.75" customHeight="1">
      <c r="F519" s="63"/>
      <c r="G519" s="63"/>
      <c r="H519" s="63"/>
      <c r="I519" s="63"/>
      <c r="J519" s="63"/>
      <c r="K519" s="64"/>
      <c r="L519" s="63"/>
      <c r="M519" s="63"/>
      <c r="N519" s="63"/>
    </row>
    <row r="520" spans="6:14" ht="15.75" customHeight="1">
      <c r="F520" s="63"/>
      <c r="G520" s="63"/>
      <c r="H520" s="63"/>
      <c r="I520" s="63"/>
      <c r="J520" s="63"/>
      <c r="K520" s="64"/>
      <c r="L520" s="63"/>
      <c r="M520" s="63"/>
      <c r="N520" s="63"/>
    </row>
    <row r="521" spans="6:14" ht="15.75" customHeight="1">
      <c r="F521" s="63"/>
      <c r="G521" s="63"/>
      <c r="H521" s="63"/>
      <c r="I521" s="63"/>
      <c r="J521" s="63"/>
      <c r="K521" s="64"/>
      <c r="L521" s="63"/>
      <c r="M521" s="63"/>
      <c r="N521" s="63"/>
    </row>
    <row r="522" spans="6:14" ht="15.75" customHeight="1">
      <c r="F522" s="63"/>
      <c r="G522" s="63"/>
      <c r="H522" s="63"/>
      <c r="I522" s="63"/>
      <c r="J522" s="63"/>
      <c r="K522" s="64"/>
      <c r="L522" s="63"/>
      <c r="M522" s="63"/>
      <c r="N522" s="63"/>
    </row>
    <row r="523" spans="6:14" ht="15.75" customHeight="1">
      <c r="F523" s="63"/>
      <c r="G523" s="63"/>
      <c r="H523" s="63"/>
      <c r="I523" s="63"/>
      <c r="J523" s="63"/>
      <c r="K523" s="64"/>
      <c r="L523" s="63"/>
      <c r="M523" s="63"/>
      <c r="N523" s="63"/>
    </row>
    <row r="524" spans="6:14" ht="15.75" customHeight="1">
      <c r="F524" s="63"/>
      <c r="G524" s="63"/>
      <c r="H524" s="63"/>
      <c r="I524" s="63"/>
      <c r="J524" s="63"/>
      <c r="K524" s="64"/>
      <c r="L524" s="63"/>
      <c r="M524" s="63"/>
      <c r="N524" s="63"/>
    </row>
    <row r="525" spans="6:14" ht="15.75" customHeight="1">
      <c r="F525" s="63"/>
      <c r="G525" s="63"/>
      <c r="H525" s="63"/>
      <c r="I525" s="63"/>
      <c r="J525" s="63"/>
      <c r="K525" s="64"/>
      <c r="L525" s="63"/>
      <c r="M525" s="63"/>
      <c r="N525" s="63"/>
    </row>
    <row r="526" spans="6:14" ht="15.75" customHeight="1">
      <c r="F526" s="63"/>
      <c r="G526" s="63"/>
      <c r="H526" s="63"/>
      <c r="I526" s="63"/>
      <c r="J526" s="63"/>
      <c r="K526" s="64"/>
      <c r="L526" s="63"/>
      <c r="M526" s="63"/>
      <c r="N526" s="63"/>
    </row>
    <row r="527" spans="6:14" ht="15.75" customHeight="1">
      <c r="F527" s="63"/>
      <c r="G527" s="63"/>
      <c r="H527" s="63"/>
      <c r="I527" s="63"/>
      <c r="J527" s="63"/>
      <c r="K527" s="64"/>
      <c r="L527" s="63"/>
      <c r="M527" s="63"/>
      <c r="N527" s="63"/>
    </row>
    <row r="528" spans="6:14" ht="15.75" customHeight="1">
      <c r="F528" s="63"/>
      <c r="G528" s="63"/>
      <c r="H528" s="63"/>
      <c r="I528" s="63"/>
      <c r="J528" s="63"/>
      <c r="K528" s="64"/>
      <c r="L528" s="63"/>
      <c r="M528" s="63"/>
      <c r="N528" s="63"/>
    </row>
    <row r="529" spans="6:14" ht="15.75" customHeight="1">
      <c r="F529" s="63"/>
      <c r="G529" s="63"/>
      <c r="H529" s="63"/>
      <c r="I529" s="63"/>
      <c r="J529" s="63"/>
      <c r="K529" s="64"/>
      <c r="L529" s="63"/>
      <c r="M529" s="63"/>
      <c r="N529" s="63"/>
    </row>
    <row r="530" spans="6:14" ht="15.75" customHeight="1">
      <c r="F530" s="63"/>
      <c r="G530" s="63"/>
      <c r="H530" s="63"/>
      <c r="I530" s="63"/>
      <c r="J530" s="63"/>
      <c r="K530" s="64"/>
      <c r="L530" s="63"/>
      <c r="M530" s="63"/>
      <c r="N530" s="63"/>
    </row>
    <row r="531" spans="6:14" ht="15.75" customHeight="1">
      <c r="F531" s="63"/>
      <c r="G531" s="63"/>
      <c r="H531" s="63"/>
      <c r="I531" s="63"/>
      <c r="J531" s="63"/>
      <c r="K531" s="64"/>
      <c r="L531" s="63"/>
      <c r="M531" s="63"/>
      <c r="N531" s="63"/>
    </row>
    <row r="532" spans="6:14" ht="15.75" customHeight="1">
      <c r="F532" s="63"/>
      <c r="G532" s="63"/>
      <c r="H532" s="63"/>
      <c r="I532" s="63"/>
      <c r="J532" s="63"/>
      <c r="K532" s="64"/>
      <c r="L532" s="63"/>
      <c r="M532" s="63"/>
      <c r="N532" s="63"/>
    </row>
    <row r="533" spans="6:14" ht="15.75" customHeight="1">
      <c r="F533" s="63"/>
      <c r="G533" s="63"/>
      <c r="H533" s="63"/>
      <c r="I533" s="63"/>
      <c r="J533" s="63"/>
      <c r="K533" s="64"/>
      <c r="L533" s="63"/>
      <c r="M533" s="63"/>
      <c r="N533" s="63"/>
    </row>
    <row r="534" spans="6:14" ht="15.75" customHeight="1">
      <c r="F534" s="63"/>
      <c r="G534" s="63"/>
      <c r="H534" s="63"/>
      <c r="I534" s="63"/>
      <c r="J534" s="63"/>
      <c r="K534" s="64"/>
      <c r="L534" s="63"/>
      <c r="M534" s="63"/>
      <c r="N534" s="63"/>
    </row>
    <row r="535" spans="6:14" ht="15.75" customHeight="1">
      <c r="F535" s="63"/>
      <c r="G535" s="63"/>
      <c r="H535" s="63"/>
      <c r="I535" s="63"/>
      <c r="J535" s="63"/>
      <c r="K535" s="64"/>
      <c r="L535" s="63"/>
      <c r="M535" s="63"/>
      <c r="N535" s="63"/>
    </row>
    <row r="536" spans="6:14" ht="15.75" customHeight="1">
      <c r="F536" s="63"/>
      <c r="G536" s="63"/>
      <c r="H536" s="63"/>
      <c r="I536" s="63"/>
      <c r="J536" s="63"/>
      <c r="K536" s="64"/>
      <c r="L536" s="63"/>
      <c r="M536" s="63"/>
      <c r="N536" s="63"/>
    </row>
    <row r="537" spans="6:14" ht="15.75" customHeight="1">
      <c r="F537" s="63"/>
      <c r="G537" s="63"/>
      <c r="H537" s="63"/>
      <c r="I537" s="63"/>
      <c r="J537" s="63"/>
      <c r="K537" s="64"/>
      <c r="L537" s="63"/>
      <c r="M537" s="63"/>
      <c r="N537" s="63"/>
    </row>
    <row r="538" spans="6:14" ht="15.75" customHeight="1">
      <c r="F538" s="63"/>
      <c r="G538" s="63"/>
      <c r="H538" s="63"/>
      <c r="I538" s="63"/>
      <c r="J538" s="63"/>
      <c r="K538" s="64"/>
      <c r="L538" s="63"/>
      <c r="M538" s="63"/>
      <c r="N538" s="63"/>
    </row>
    <row r="539" spans="6:14" ht="15.75" customHeight="1">
      <c r="F539" s="63"/>
      <c r="G539" s="63"/>
      <c r="H539" s="63"/>
      <c r="I539" s="63"/>
      <c r="J539" s="63"/>
      <c r="K539" s="64"/>
      <c r="L539" s="63"/>
      <c r="M539" s="63"/>
      <c r="N539" s="63"/>
    </row>
    <row r="540" spans="6:14" ht="15.75" customHeight="1">
      <c r="F540" s="63"/>
      <c r="G540" s="63"/>
      <c r="H540" s="63"/>
      <c r="I540" s="63"/>
      <c r="J540" s="63"/>
      <c r="K540" s="64"/>
      <c r="L540" s="63"/>
      <c r="M540" s="63"/>
      <c r="N540" s="63"/>
    </row>
    <row r="541" spans="6:14" ht="15.75" customHeight="1">
      <c r="F541" s="63"/>
      <c r="G541" s="63"/>
      <c r="H541" s="63"/>
      <c r="I541" s="63"/>
      <c r="J541" s="63"/>
      <c r="K541" s="64"/>
      <c r="L541" s="63"/>
      <c r="M541" s="63"/>
      <c r="N541" s="63"/>
    </row>
    <row r="542" spans="6:14" ht="15.75" customHeight="1">
      <c r="F542" s="63"/>
      <c r="G542" s="63"/>
      <c r="H542" s="63"/>
      <c r="I542" s="63"/>
      <c r="J542" s="63"/>
      <c r="K542" s="64"/>
      <c r="L542" s="63"/>
      <c r="M542" s="63"/>
      <c r="N542" s="63"/>
    </row>
    <row r="543" spans="6:14" ht="15.75" customHeight="1">
      <c r="F543" s="63"/>
      <c r="G543" s="63"/>
      <c r="H543" s="63"/>
      <c r="I543" s="63"/>
      <c r="J543" s="63"/>
      <c r="K543" s="64"/>
      <c r="L543" s="63"/>
      <c r="M543" s="63"/>
      <c r="N543" s="63"/>
    </row>
    <row r="544" spans="6:14" ht="15.75" customHeight="1">
      <c r="F544" s="63"/>
      <c r="G544" s="63"/>
      <c r="H544" s="63"/>
      <c r="I544" s="63"/>
      <c r="J544" s="63"/>
      <c r="K544" s="64"/>
      <c r="L544" s="63"/>
      <c r="M544" s="63"/>
      <c r="N544" s="63"/>
    </row>
    <row r="545" spans="6:14" ht="15.75" customHeight="1">
      <c r="F545" s="63"/>
      <c r="G545" s="63"/>
      <c r="H545" s="63"/>
      <c r="I545" s="63"/>
      <c r="J545" s="63"/>
      <c r="K545" s="64"/>
      <c r="L545" s="63"/>
      <c r="M545" s="63"/>
      <c r="N545" s="63"/>
    </row>
    <row r="546" spans="6:14" ht="15.75" customHeight="1">
      <c r="F546" s="63"/>
      <c r="G546" s="63"/>
      <c r="H546" s="63"/>
      <c r="I546" s="63"/>
      <c r="J546" s="63"/>
      <c r="K546" s="64"/>
      <c r="L546" s="63"/>
      <c r="M546" s="63"/>
      <c r="N546" s="63"/>
    </row>
    <row r="547" spans="6:14" ht="15.75" customHeight="1">
      <c r="F547" s="63"/>
      <c r="G547" s="63"/>
      <c r="H547" s="63"/>
      <c r="I547" s="63"/>
      <c r="J547" s="63"/>
      <c r="K547" s="64"/>
      <c r="L547" s="63"/>
      <c r="M547" s="63"/>
      <c r="N547" s="63"/>
    </row>
    <row r="548" spans="6:14" ht="15.75" customHeight="1">
      <c r="F548" s="63"/>
      <c r="G548" s="63"/>
      <c r="H548" s="63"/>
      <c r="I548" s="63"/>
      <c r="J548" s="63"/>
      <c r="K548" s="64"/>
      <c r="L548" s="63"/>
      <c r="M548" s="63"/>
      <c r="N548" s="63"/>
    </row>
    <row r="549" spans="6:14" ht="15.75" customHeight="1">
      <c r="F549" s="63"/>
      <c r="G549" s="63"/>
      <c r="H549" s="63"/>
      <c r="I549" s="63"/>
      <c r="J549" s="63"/>
      <c r="K549" s="64"/>
      <c r="L549" s="63"/>
      <c r="M549" s="63"/>
      <c r="N549" s="63"/>
    </row>
    <row r="550" spans="6:14" ht="15.75" customHeight="1">
      <c r="F550" s="63"/>
      <c r="G550" s="63"/>
      <c r="H550" s="63"/>
      <c r="I550" s="63"/>
      <c r="J550" s="63"/>
      <c r="K550" s="64"/>
      <c r="L550" s="63"/>
      <c r="M550" s="63"/>
      <c r="N550" s="63"/>
    </row>
    <row r="551" spans="6:14" ht="15.75" customHeight="1">
      <c r="F551" s="63"/>
      <c r="G551" s="63"/>
      <c r="H551" s="63"/>
      <c r="I551" s="63"/>
      <c r="J551" s="63"/>
      <c r="K551" s="64"/>
      <c r="L551" s="63"/>
      <c r="M551" s="63"/>
      <c r="N551" s="63"/>
    </row>
    <row r="552" spans="6:14" ht="15.75" customHeight="1">
      <c r="F552" s="63"/>
      <c r="G552" s="63"/>
      <c r="H552" s="63"/>
      <c r="I552" s="63"/>
      <c r="J552" s="63"/>
      <c r="K552" s="64"/>
      <c r="L552" s="63"/>
      <c r="M552" s="63"/>
      <c r="N552" s="63"/>
    </row>
    <row r="553" spans="6:14" ht="15.75" customHeight="1">
      <c r="F553" s="63"/>
      <c r="G553" s="63"/>
      <c r="H553" s="63"/>
      <c r="I553" s="63"/>
      <c r="J553" s="63"/>
      <c r="K553" s="64"/>
      <c r="L553" s="63"/>
      <c r="M553" s="63"/>
      <c r="N553" s="63"/>
    </row>
    <row r="554" spans="6:14" ht="15.75" customHeight="1">
      <c r="F554" s="63"/>
      <c r="G554" s="63"/>
      <c r="H554" s="63"/>
      <c r="I554" s="63"/>
      <c r="J554" s="63"/>
      <c r="K554" s="64"/>
      <c r="L554" s="63"/>
      <c r="M554" s="63"/>
      <c r="N554" s="63"/>
    </row>
    <row r="555" spans="6:14" ht="15.75" customHeight="1">
      <c r="F555" s="63"/>
      <c r="G555" s="63"/>
      <c r="H555" s="63"/>
      <c r="I555" s="63"/>
      <c r="J555" s="63"/>
      <c r="K555" s="64"/>
      <c r="L555" s="63"/>
      <c r="M555" s="63"/>
      <c r="N555" s="63"/>
    </row>
    <row r="556" spans="6:14" ht="15.75" customHeight="1">
      <c r="F556" s="63"/>
      <c r="G556" s="63"/>
      <c r="H556" s="63"/>
      <c r="I556" s="63"/>
      <c r="J556" s="63"/>
      <c r="K556" s="64"/>
      <c r="L556" s="63"/>
      <c r="M556" s="63"/>
      <c r="N556" s="63"/>
    </row>
    <row r="557" spans="6:14" ht="15.75" customHeight="1">
      <c r="F557" s="63"/>
      <c r="G557" s="63"/>
      <c r="H557" s="63"/>
      <c r="I557" s="63"/>
      <c r="J557" s="63"/>
      <c r="K557" s="64"/>
      <c r="L557" s="63"/>
      <c r="M557" s="63"/>
      <c r="N557" s="63"/>
    </row>
    <row r="558" spans="6:14" ht="15.75" customHeight="1">
      <c r="F558" s="63"/>
      <c r="G558" s="63"/>
      <c r="H558" s="63"/>
      <c r="I558" s="63"/>
      <c r="J558" s="63"/>
      <c r="K558" s="64"/>
      <c r="L558" s="63"/>
      <c r="M558" s="63"/>
      <c r="N558" s="63"/>
    </row>
    <row r="559" spans="6:14" ht="15.75" customHeight="1">
      <c r="F559" s="63"/>
      <c r="G559" s="63"/>
      <c r="H559" s="63"/>
      <c r="I559" s="63"/>
      <c r="J559" s="63"/>
      <c r="K559" s="64"/>
      <c r="L559" s="63"/>
      <c r="M559" s="63"/>
      <c r="N559" s="63"/>
    </row>
    <row r="560" spans="6:14" ht="15.75" customHeight="1">
      <c r="F560" s="63"/>
      <c r="G560" s="63"/>
      <c r="H560" s="63"/>
      <c r="I560" s="63"/>
      <c r="J560" s="63"/>
      <c r="K560" s="64"/>
      <c r="L560" s="63"/>
      <c r="M560" s="63"/>
      <c r="N560" s="63"/>
    </row>
    <row r="561" spans="6:14" ht="15.75" customHeight="1">
      <c r="F561" s="63"/>
      <c r="G561" s="63"/>
      <c r="H561" s="63"/>
      <c r="I561" s="63"/>
      <c r="J561" s="63"/>
      <c r="K561" s="64"/>
      <c r="L561" s="63"/>
      <c r="M561" s="63"/>
      <c r="N561" s="63"/>
    </row>
    <row r="562" spans="6:14" ht="15.75" customHeight="1">
      <c r="F562" s="63"/>
      <c r="G562" s="63"/>
      <c r="H562" s="63"/>
      <c r="I562" s="63"/>
      <c r="J562" s="63"/>
      <c r="K562" s="64"/>
      <c r="L562" s="63"/>
      <c r="M562" s="63"/>
      <c r="N562" s="63"/>
    </row>
    <row r="563" spans="6:14" ht="15.75" customHeight="1">
      <c r="F563" s="63"/>
      <c r="G563" s="63"/>
      <c r="H563" s="63"/>
      <c r="I563" s="63"/>
      <c r="J563" s="63"/>
      <c r="K563" s="64"/>
      <c r="L563" s="63"/>
      <c r="M563" s="63"/>
      <c r="N563" s="63"/>
    </row>
    <row r="564" spans="6:14" ht="15.75" customHeight="1">
      <c r="F564" s="63"/>
      <c r="G564" s="63"/>
      <c r="H564" s="63"/>
      <c r="I564" s="63"/>
      <c r="J564" s="63"/>
      <c r="K564" s="64"/>
      <c r="L564" s="63"/>
      <c r="M564" s="63"/>
      <c r="N564" s="63"/>
    </row>
    <row r="565" spans="6:14" ht="15.75" customHeight="1">
      <c r="F565" s="63"/>
      <c r="G565" s="63"/>
      <c r="H565" s="63"/>
      <c r="I565" s="63"/>
      <c r="J565" s="63"/>
      <c r="K565" s="64"/>
      <c r="L565" s="63"/>
      <c r="M565" s="63"/>
      <c r="N565" s="63"/>
    </row>
    <row r="566" spans="6:14" ht="15.75" customHeight="1">
      <c r="F566" s="63"/>
      <c r="G566" s="63"/>
      <c r="H566" s="63"/>
      <c r="I566" s="63"/>
      <c r="J566" s="63"/>
      <c r="K566" s="64"/>
      <c r="L566" s="63"/>
      <c r="M566" s="63"/>
      <c r="N566" s="63"/>
    </row>
    <row r="567" spans="6:14" ht="15.75" customHeight="1">
      <c r="F567" s="63"/>
      <c r="G567" s="63"/>
      <c r="H567" s="63"/>
      <c r="I567" s="63"/>
      <c r="J567" s="63"/>
      <c r="K567" s="64"/>
      <c r="L567" s="63"/>
      <c r="M567" s="63"/>
      <c r="N567" s="63"/>
    </row>
    <row r="568" spans="6:14" ht="15.75" customHeight="1">
      <c r="F568" s="63"/>
      <c r="G568" s="63"/>
      <c r="H568" s="63"/>
      <c r="I568" s="63"/>
      <c r="J568" s="63"/>
      <c r="K568" s="64"/>
      <c r="L568" s="63"/>
      <c r="M568" s="63"/>
      <c r="N568" s="63"/>
    </row>
    <row r="569" spans="6:14" ht="15.75" customHeight="1">
      <c r="F569" s="63"/>
      <c r="G569" s="63"/>
      <c r="H569" s="63"/>
      <c r="I569" s="63"/>
      <c r="J569" s="63"/>
      <c r="K569" s="64"/>
      <c r="L569" s="63"/>
      <c r="M569" s="63"/>
      <c r="N569" s="63"/>
    </row>
    <row r="570" spans="6:14" ht="15.75" customHeight="1">
      <c r="F570" s="63"/>
      <c r="G570" s="63"/>
      <c r="H570" s="63"/>
      <c r="I570" s="63"/>
      <c r="J570" s="63"/>
      <c r="K570" s="64"/>
      <c r="L570" s="63"/>
      <c r="M570" s="63"/>
      <c r="N570" s="63"/>
    </row>
    <row r="571" spans="6:14" ht="15.75" customHeight="1">
      <c r="F571" s="63"/>
      <c r="G571" s="63"/>
      <c r="H571" s="63"/>
      <c r="I571" s="63"/>
      <c r="J571" s="63"/>
      <c r="K571" s="64"/>
      <c r="L571" s="63"/>
      <c r="M571" s="63"/>
      <c r="N571" s="63"/>
    </row>
    <row r="572" spans="6:14" ht="15.75" customHeight="1">
      <c r="F572" s="63"/>
      <c r="G572" s="63"/>
      <c r="H572" s="63"/>
      <c r="I572" s="63"/>
      <c r="J572" s="63"/>
      <c r="K572" s="64"/>
      <c r="L572" s="63"/>
      <c r="M572" s="63"/>
      <c r="N572" s="63"/>
    </row>
    <row r="573" spans="6:14" ht="15.75" customHeight="1">
      <c r="F573" s="63"/>
      <c r="G573" s="63"/>
      <c r="H573" s="63"/>
      <c r="I573" s="63"/>
      <c r="J573" s="63"/>
      <c r="K573" s="64"/>
      <c r="L573" s="63"/>
      <c r="M573" s="63"/>
      <c r="N573" s="63"/>
    </row>
    <row r="574" spans="6:14" ht="15.75" customHeight="1">
      <c r="F574" s="63"/>
      <c r="G574" s="63"/>
      <c r="H574" s="63"/>
      <c r="I574" s="63"/>
      <c r="J574" s="63"/>
      <c r="K574" s="64"/>
      <c r="L574" s="63"/>
      <c r="M574" s="63"/>
      <c r="N574" s="63"/>
    </row>
    <row r="575" spans="6:14" ht="15.75" customHeight="1">
      <c r="F575" s="63"/>
      <c r="G575" s="63"/>
      <c r="H575" s="63"/>
      <c r="I575" s="63"/>
      <c r="J575" s="63"/>
      <c r="K575" s="64"/>
      <c r="L575" s="63"/>
      <c r="M575" s="63"/>
      <c r="N575" s="63"/>
    </row>
    <row r="576" spans="6:14" ht="15.75" customHeight="1">
      <c r="F576" s="63"/>
      <c r="G576" s="63"/>
      <c r="H576" s="63"/>
      <c r="I576" s="63"/>
      <c r="J576" s="63"/>
      <c r="K576" s="64"/>
      <c r="L576" s="63"/>
      <c r="M576" s="63"/>
      <c r="N576" s="63"/>
    </row>
    <row r="577" spans="6:14" ht="15.75" customHeight="1">
      <c r="F577" s="63"/>
      <c r="G577" s="63"/>
      <c r="H577" s="63"/>
      <c r="I577" s="63"/>
      <c r="J577" s="63"/>
      <c r="K577" s="64"/>
      <c r="L577" s="63"/>
      <c r="M577" s="63"/>
      <c r="N577" s="63"/>
    </row>
    <row r="578" spans="6:14" ht="15.75" customHeight="1">
      <c r="F578" s="63"/>
      <c r="G578" s="63"/>
      <c r="H578" s="63"/>
      <c r="I578" s="63"/>
      <c r="J578" s="63"/>
      <c r="K578" s="64"/>
      <c r="L578" s="63"/>
      <c r="M578" s="63"/>
      <c r="N578" s="63"/>
    </row>
    <row r="579" spans="6:14" ht="15.75" customHeight="1">
      <c r="F579" s="63"/>
      <c r="G579" s="63"/>
      <c r="H579" s="63"/>
      <c r="I579" s="63"/>
      <c r="J579" s="63"/>
      <c r="K579" s="64"/>
      <c r="L579" s="63"/>
      <c r="M579" s="63"/>
      <c r="N579" s="63"/>
    </row>
    <row r="580" spans="6:14" ht="15.75" customHeight="1">
      <c r="F580" s="63"/>
      <c r="G580" s="63"/>
      <c r="H580" s="63"/>
      <c r="I580" s="63"/>
      <c r="J580" s="63"/>
      <c r="K580" s="64"/>
      <c r="L580" s="63"/>
      <c r="M580" s="63"/>
      <c r="N580" s="63"/>
    </row>
    <row r="581" spans="6:14" ht="15.75" customHeight="1">
      <c r="F581" s="63"/>
      <c r="G581" s="63"/>
      <c r="H581" s="63"/>
      <c r="I581" s="63"/>
      <c r="J581" s="63"/>
      <c r="K581" s="64"/>
      <c r="L581" s="63"/>
      <c r="M581" s="63"/>
      <c r="N581" s="63"/>
    </row>
    <row r="582" spans="6:14" ht="15.75" customHeight="1">
      <c r="F582" s="63"/>
      <c r="G582" s="63"/>
      <c r="H582" s="63"/>
      <c r="I582" s="63"/>
      <c r="J582" s="63"/>
      <c r="K582" s="64"/>
      <c r="L582" s="63"/>
      <c r="M582" s="63"/>
      <c r="N582" s="63"/>
    </row>
    <row r="583" spans="6:14" ht="15.75" customHeight="1">
      <c r="F583" s="63"/>
      <c r="G583" s="63"/>
      <c r="H583" s="63"/>
      <c r="I583" s="63"/>
      <c r="J583" s="63"/>
      <c r="K583" s="64"/>
      <c r="L583" s="63"/>
      <c r="M583" s="63"/>
      <c r="N583" s="63"/>
    </row>
    <row r="584" spans="6:14" ht="15.75" customHeight="1">
      <c r="F584" s="63"/>
      <c r="G584" s="63"/>
      <c r="H584" s="63"/>
      <c r="I584" s="63"/>
      <c r="J584" s="63"/>
      <c r="K584" s="64"/>
      <c r="L584" s="63"/>
      <c r="M584" s="63"/>
      <c r="N584" s="63"/>
    </row>
    <row r="585" spans="6:14" ht="15.75" customHeight="1">
      <c r="F585" s="63"/>
      <c r="G585" s="63"/>
      <c r="H585" s="63"/>
      <c r="I585" s="63"/>
      <c r="J585" s="63"/>
      <c r="K585" s="64"/>
      <c r="L585" s="63"/>
      <c r="M585" s="63"/>
      <c r="N585" s="63"/>
    </row>
    <row r="586" spans="6:14" ht="15.75" customHeight="1">
      <c r="F586" s="63"/>
      <c r="G586" s="63"/>
      <c r="H586" s="63"/>
      <c r="I586" s="63"/>
      <c r="J586" s="63"/>
      <c r="K586" s="64"/>
      <c r="L586" s="63"/>
      <c r="M586" s="63"/>
      <c r="N586" s="63"/>
    </row>
    <row r="587" spans="6:14" ht="15.75" customHeight="1">
      <c r="F587" s="63"/>
      <c r="G587" s="63"/>
      <c r="H587" s="63"/>
      <c r="I587" s="63"/>
      <c r="J587" s="63"/>
      <c r="K587" s="64"/>
      <c r="L587" s="63"/>
      <c r="M587" s="63"/>
      <c r="N587" s="63"/>
    </row>
    <row r="588" spans="6:14" ht="15.75" customHeight="1">
      <c r="F588" s="63"/>
      <c r="G588" s="63"/>
      <c r="H588" s="63"/>
      <c r="I588" s="63"/>
      <c r="J588" s="63"/>
      <c r="K588" s="64"/>
      <c r="L588" s="63"/>
      <c r="M588" s="63"/>
      <c r="N588" s="63"/>
    </row>
    <row r="589" spans="6:14" ht="15.75" customHeight="1">
      <c r="F589" s="63"/>
      <c r="G589" s="63"/>
      <c r="H589" s="63"/>
      <c r="I589" s="63"/>
      <c r="J589" s="63"/>
      <c r="K589" s="64"/>
      <c r="L589" s="63"/>
      <c r="M589" s="63"/>
      <c r="N589" s="63"/>
    </row>
    <row r="590" spans="6:14" ht="15.75" customHeight="1">
      <c r="F590" s="63"/>
      <c r="G590" s="63"/>
      <c r="H590" s="63"/>
      <c r="I590" s="63"/>
      <c r="J590" s="63"/>
      <c r="K590" s="64"/>
      <c r="L590" s="63"/>
      <c r="M590" s="63"/>
      <c r="N590" s="63"/>
    </row>
    <row r="591" spans="6:14" ht="15.75" customHeight="1">
      <c r="F591" s="63"/>
      <c r="G591" s="63"/>
      <c r="H591" s="63"/>
      <c r="I591" s="63"/>
      <c r="J591" s="63"/>
      <c r="K591" s="64"/>
      <c r="L591" s="63"/>
      <c r="M591" s="63"/>
      <c r="N591" s="63"/>
    </row>
    <row r="592" spans="6:14" ht="15.75" customHeight="1">
      <c r="F592" s="63"/>
      <c r="G592" s="63"/>
      <c r="H592" s="63"/>
      <c r="I592" s="63"/>
      <c r="J592" s="63"/>
      <c r="K592" s="64"/>
      <c r="L592" s="63"/>
      <c r="M592" s="63"/>
      <c r="N592" s="63"/>
    </row>
    <row r="593" spans="6:14" ht="15.75" customHeight="1">
      <c r="F593" s="63"/>
      <c r="G593" s="63"/>
      <c r="H593" s="63"/>
      <c r="I593" s="63"/>
      <c r="J593" s="63"/>
      <c r="K593" s="64"/>
      <c r="L593" s="63"/>
      <c r="M593" s="63"/>
      <c r="N593" s="63"/>
    </row>
    <row r="594" spans="6:14" ht="15.75" customHeight="1">
      <c r="F594" s="63"/>
      <c r="G594" s="63"/>
      <c r="H594" s="63"/>
      <c r="I594" s="63"/>
      <c r="J594" s="63"/>
      <c r="K594" s="64"/>
      <c r="L594" s="63"/>
      <c r="M594" s="63"/>
      <c r="N594" s="63"/>
    </row>
    <row r="595" spans="6:14" ht="15.75" customHeight="1">
      <c r="F595" s="63"/>
      <c r="G595" s="63"/>
      <c r="H595" s="63"/>
      <c r="I595" s="63"/>
      <c r="J595" s="63"/>
      <c r="K595" s="64"/>
      <c r="L595" s="63"/>
      <c r="M595" s="63"/>
      <c r="N595" s="63"/>
    </row>
    <row r="596" spans="6:14" ht="15.75" customHeight="1">
      <c r="F596" s="63"/>
      <c r="G596" s="63"/>
      <c r="H596" s="63"/>
      <c r="I596" s="63"/>
      <c r="J596" s="63"/>
      <c r="K596" s="64"/>
      <c r="L596" s="63"/>
      <c r="M596" s="63"/>
      <c r="N596" s="63"/>
    </row>
    <row r="597" spans="6:14" ht="15.75" customHeight="1">
      <c r="F597" s="63"/>
      <c r="G597" s="63"/>
      <c r="H597" s="63"/>
      <c r="I597" s="63"/>
      <c r="J597" s="63"/>
      <c r="K597" s="64"/>
      <c r="L597" s="63"/>
      <c r="M597" s="63"/>
      <c r="N597" s="63"/>
    </row>
    <row r="598" spans="6:14" ht="15.75" customHeight="1">
      <c r="F598" s="63"/>
      <c r="G598" s="63"/>
      <c r="H598" s="63"/>
      <c r="I598" s="63"/>
      <c r="J598" s="63"/>
      <c r="K598" s="64"/>
      <c r="L598" s="63"/>
      <c r="M598" s="63"/>
      <c r="N598" s="63"/>
    </row>
    <row r="599" spans="6:14" ht="15.75" customHeight="1">
      <c r="F599" s="63"/>
      <c r="G599" s="63"/>
      <c r="H599" s="63"/>
      <c r="I599" s="63"/>
      <c r="J599" s="63"/>
      <c r="K599" s="64"/>
      <c r="L599" s="63"/>
      <c r="M599" s="63"/>
      <c r="N599" s="63"/>
    </row>
    <row r="600" spans="6:14" ht="15.75" customHeight="1">
      <c r="F600" s="63"/>
      <c r="G600" s="63"/>
      <c r="H600" s="63"/>
      <c r="I600" s="63"/>
      <c r="J600" s="63"/>
      <c r="K600" s="64"/>
      <c r="L600" s="63"/>
      <c r="M600" s="63"/>
      <c r="N600" s="63"/>
    </row>
    <row r="601" spans="6:14" ht="15.75" customHeight="1">
      <c r="F601" s="63"/>
      <c r="G601" s="63"/>
      <c r="H601" s="63"/>
      <c r="I601" s="63"/>
      <c r="J601" s="63"/>
      <c r="K601" s="64"/>
      <c r="L601" s="63"/>
      <c r="M601" s="63"/>
      <c r="N601" s="63"/>
    </row>
    <row r="602" spans="6:14" ht="15.75" customHeight="1">
      <c r="F602" s="63"/>
      <c r="G602" s="63"/>
      <c r="H602" s="63"/>
      <c r="I602" s="63"/>
      <c r="J602" s="63"/>
      <c r="K602" s="64"/>
      <c r="L602" s="63"/>
      <c r="M602" s="63"/>
      <c r="N602" s="63"/>
    </row>
    <row r="603" spans="6:14" ht="15.75" customHeight="1">
      <c r="F603" s="63"/>
      <c r="G603" s="63"/>
      <c r="H603" s="63"/>
      <c r="I603" s="63"/>
      <c r="J603" s="63"/>
      <c r="K603" s="64"/>
      <c r="L603" s="63"/>
      <c r="M603" s="63"/>
      <c r="N603" s="63"/>
    </row>
    <row r="604" spans="6:14" ht="15.75" customHeight="1">
      <c r="F604" s="63"/>
      <c r="G604" s="63"/>
      <c r="H604" s="63"/>
      <c r="I604" s="63"/>
      <c r="J604" s="63"/>
      <c r="K604" s="64"/>
      <c r="L604" s="63"/>
      <c r="M604" s="63"/>
      <c r="N604" s="63"/>
    </row>
    <row r="605" spans="6:14" ht="15.75" customHeight="1">
      <c r="F605" s="63"/>
      <c r="G605" s="63"/>
      <c r="H605" s="63"/>
      <c r="I605" s="63"/>
      <c r="J605" s="63"/>
      <c r="K605" s="64"/>
      <c r="L605" s="63"/>
      <c r="M605" s="63"/>
      <c r="N605" s="63"/>
    </row>
    <row r="606" spans="6:14" ht="15.75" customHeight="1">
      <c r="F606" s="63"/>
      <c r="G606" s="63"/>
      <c r="H606" s="63"/>
      <c r="I606" s="63"/>
      <c r="J606" s="63"/>
      <c r="K606" s="64"/>
      <c r="L606" s="63"/>
      <c r="M606" s="63"/>
      <c r="N606" s="63"/>
    </row>
    <row r="607" spans="6:14" ht="15.75" customHeight="1">
      <c r="F607" s="63"/>
      <c r="G607" s="63"/>
      <c r="H607" s="63"/>
      <c r="I607" s="63"/>
      <c r="J607" s="63"/>
      <c r="K607" s="64"/>
      <c r="L607" s="63"/>
      <c r="M607" s="63"/>
      <c r="N607" s="63"/>
    </row>
    <row r="608" spans="6:14" ht="15.75" customHeight="1">
      <c r="F608" s="63"/>
      <c r="G608" s="63"/>
      <c r="H608" s="63"/>
      <c r="I608" s="63"/>
      <c r="J608" s="63"/>
      <c r="K608" s="64"/>
      <c r="L608" s="63"/>
      <c r="M608" s="63"/>
      <c r="N608" s="63"/>
    </row>
    <row r="609" spans="6:14" ht="15.75" customHeight="1">
      <c r="F609" s="63"/>
      <c r="G609" s="63"/>
      <c r="H609" s="63"/>
      <c r="I609" s="63"/>
      <c r="J609" s="63"/>
      <c r="K609" s="64"/>
      <c r="L609" s="63"/>
      <c r="M609" s="63"/>
      <c r="N609" s="63"/>
    </row>
    <row r="610" spans="6:14" ht="15.75" customHeight="1">
      <c r="F610" s="63"/>
      <c r="G610" s="63"/>
      <c r="H610" s="63"/>
      <c r="I610" s="63"/>
      <c r="J610" s="63"/>
      <c r="K610" s="64"/>
      <c r="L610" s="63"/>
      <c r="M610" s="63"/>
      <c r="N610" s="63"/>
    </row>
    <row r="611" spans="6:14" ht="15.75" customHeight="1">
      <c r="F611" s="63"/>
      <c r="G611" s="63"/>
      <c r="H611" s="63"/>
      <c r="I611" s="63"/>
      <c r="J611" s="63"/>
      <c r="K611" s="64"/>
      <c r="L611" s="63"/>
      <c r="M611" s="63"/>
      <c r="N611" s="63"/>
    </row>
    <row r="612" spans="6:14" ht="15.75" customHeight="1">
      <c r="F612" s="63"/>
      <c r="G612" s="63"/>
      <c r="H612" s="63"/>
      <c r="I612" s="63"/>
      <c r="J612" s="63"/>
      <c r="K612" s="64"/>
      <c r="L612" s="63"/>
      <c r="M612" s="63"/>
      <c r="N612" s="63"/>
    </row>
    <row r="613" spans="6:14" ht="15.75" customHeight="1">
      <c r="F613" s="63"/>
      <c r="G613" s="63"/>
      <c r="H613" s="63"/>
      <c r="I613" s="63"/>
      <c r="J613" s="63"/>
      <c r="K613" s="64"/>
      <c r="L613" s="63"/>
      <c r="M613" s="63"/>
      <c r="N613" s="63"/>
    </row>
    <row r="614" spans="6:14" ht="15.75" customHeight="1">
      <c r="F614" s="63"/>
      <c r="G614" s="63"/>
      <c r="H614" s="63"/>
      <c r="I614" s="63"/>
      <c r="J614" s="63"/>
      <c r="K614" s="64"/>
      <c r="L614" s="63"/>
      <c r="M614" s="63"/>
      <c r="N614" s="63"/>
    </row>
    <row r="615" spans="6:14" ht="15.75" customHeight="1">
      <c r="F615" s="63"/>
      <c r="G615" s="63"/>
      <c r="H615" s="63"/>
      <c r="I615" s="63"/>
      <c r="J615" s="63"/>
      <c r="K615" s="64"/>
      <c r="L615" s="63"/>
      <c r="M615" s="63"/>
      <c r="N615" s="63"/>
    </row>
    <row r="616" spans="6:14" ht="15.75" customHeight="1">
      <c r="F616" s="63"/>
      <c r="G616" s="63"/>
      <c r="H616" s="63"/>
      <c r="I616" s="63"/>
      <c r="J616" s="63"/>
      <c r="K616" s="64"/>
      <c r="L616" s="63"/>
      <c r="M616" s="63"/>
      <c r="N616" s="63"/>
    </row>
    <row r="617" spans="6:14" ht="15.75" customHeight="1">
      <c r="F617" s="63"/>
      <c r="G617" s="63"/>
      <c r="H617" s="63"/>
      <c r="I617" s="63"/>
      <c r="J617" s="63"/>
      <c r="K617" s="64"/>
      <c r="L617" s="63"/>
      <c r="M617" s="63"/>
      <c r="N617" s="63"/>
    </row>
    <row r="618" spans="6:14" ht="15.75" customHeight="1">
      <c r="F618" s="63"/>
      <c r="G618" s="63"/>
      <c r="H618" s="63"/>
      <c r="I618" s="63"/>
      <c r="J618" s="63"/>
      <c r="K618" s="64"/>
      <c r="L618" s="63"/>
      <c r="M618" s="63"/>
      <c r="N618" s="63"/>
    </row>
    <row r="619" spans="6:14" ht="15.75" customHeight="1">
      <c r="F619" s="63"/>
      <c r="G619" s="63"/>
      <c r="H619" s="63"/>
      <c r="I619" s="63"/>
      <c r="J619" s="63"/>
      <c r="K619" s="64"/>
      <c r="L619" s="63"/>
      <c r="M619" s="63"/>
      <c r="N619" s="63"/>
    </row>
    <row r="620" spans="6:14" ht="15.75" customHeight="1">
      <c r="F620" s="63"/>
      <c r="G620" s="63"/>
      <c r="H620" s="63"/>
      <c r="I620" s="63"/>
      <c r="J620" s="63"/>
      <c r="K620" s="64"/>
      <c r="L620" s="63"/>
      <c r="M620" s="63"/>
      <c r="N620" s="63"/>
    </row>
    <row r="621" spans="6:14" ht="15.75" customHeight="1">
      <c r="F621" s="63"/>
      <c r="G621" s="63"/>
      <c r="H621" s="63"/>
      <c r="I621" s="63"/>
      <c r="J621" s="63"/>
      <c r="K621" s="64"/>
      <c r="L621" s="63"/>
      <c r="M621" s="63"/>
      <c r="N621" s="63"/>
    </row>
    <row r="622" spans="6:14" ht="15.75" customHeight="1">
      <c r="F622" s="63"/>
      <c r="G622" s="63"/>
      <c r="H622" s="63"/>
      <c r="I622" s="63"/>
      <c r="J622" s="63"/>
      <c r="K622" s="64"/>
      <c r="L622" s="63"/>
      <c r="M622" s="63"/>
      <c r="N622" s="63"/>
    </row>
    <row r="623" spans="6:14" ht="15.75" customHeight="1">
      <c r="F623" s="63"/>
      <c r="G623" s="63"/>
      <c r="H623" s="63"/>
      <c r="I623" s="63"/>
      <c r="J623" s="63"/>
      <c r="K623" s="64"/>
      <c r="L623" s="63"/>
      <c r="M623" s="63"/>
      <c r="N623" s="63"/>
    </row>
    <row r="624" spans="6:14" ht="15.75" customHeight="1">
      <c r="F624" s="63"/>
      <c r="G624" s="63"/>
      <c r="H624" s="63"/>
      <c r="I624" s="63"/>
      <c r="J624" s="63"/>
      <c r="K624" s="64"/>
      <c r="L624" s="63"/>
      <c r="M624" s="63"/>
      <c r="N624" s="63"/>
    </row>
    <row r="625" spans="6:14" ht="15.75" customHeight="1">
      <c r="F625" s="63"/>
      <c r="G625" s="63"/>
      <c r="H625" s="63"/>
      <c r="I625" s="63"/>
      <c r="J625" s="63"/>
      <c r="K625" s="64"/>
      <c r="L625" s="63"/>
      <c r="M625" s="63"/>
      <c r="N625" s="63"/>
    </row>
    <row r="626" spans="6:14" ht="15.75" customHeight="1">
      <c r="F626" s="63"/>
      <c r="G626" s="63"/>
      <c r="H626" s="63"/>
      <c r="I626" s="63"/>
      <c r="J626" s="63"/>
      <c r="K626" s="64"/>
      <c r="L626" s="63"/>
      <c r="M626" s="63"/>
      <c r="N626" s="63"/>
    </row>
    <row r="627" spans="6:14" ht="15.75" customHeight="1">
      <c r="F627" s="63"/>
      <c r="G627" s="63"/>
      <c r="H627" s="63"/>
      <c r="I627" s="63"/>
      <c r="J627" s="63"/>
      <c r="K627" s="64"/>
      <c r="L627" s="63"/>
      <c r="M627" s="63"/>
      <c r="N627" s="63"/>
    </row>
    <row r="628" spans="6:14" ht="15.75" customHeight="1">
      <c r="F628" s="63"/>
      <c r="G628" s="63"/>
      <c r="H628" s="63"/>
      <c r="I628" s="63"/>
      <c r="J628" s="63"/>
      <c r="K628" s="64"/>
      <c r="L628" s="63"/>
      <c r="M628" s="63"/>
      <c r="N628" s="63"/>
    </row>
    <row r="629" spans="6:14" ht="15.75" customHeight="1">
      <c r="F629" s="63"/>
      <c r="G629" s="63"/>
      <c r="H629" s="63"/>
      <c r="I629" s="63"/>
      <c r="J629" s="63"/>
      <c r="K629" s="64"/>
      <c r="L629" s="63"/>
      <c r="M629" s="63"/>
      <c r="N629" s="63"/>
    </row>
    <row r="630" spans="6:14" ht="15.75" customHeight="1">
      <c r="F630" s="63"/>
      <c r="G630" s="63"/>
      <c r="H630" s="63"/>
      <c r="I630" s="63"/>
      <c r="J630" s="63"/>
      <c r="K630" s="64"/>
      <c r="L630" s="63"/>
      <c r="M630" s="63"/>
      <c r="N630" s="63"/>
    </row>
    <row r="631" spans="6:14" ht="15.75" customHeight="1">
      <c r="F631" s="63"/>
      <c r="G631" s="63"/>
      <c r="H631" s="63"/>
      <c r="I631" s="63"/>
      <c r="J631" s="63"/>
      <c r="K631" s="64"/>
      <c r="L631" s="63"/>
      <c r="M631" s="63"/>
      <c r="N631" s="63"/>
    </row>
    <row r="632" spans="6:14" ht="15.75" customHeight="1">
      <c r="F632" s="63"/>
      <c r="G632" s="63"/>
      <c r="H632" s="63"/>
      <c r="I632" s="63"/>
      <c r="J632" s="63"/>
      <c r="K632" s="64"/>
      <c r="L632" s="63"/>
      <c r="M632" s="63"/>
      <c r="N632" s="63"/>
    </row>
    <row r="633" spans="6:14" ht="15.75" customHeight="1">
      <c r="F633" s="63"/>
      <c r="G633" s="63"/>
      <c r="H633" s="63"/>
      <c r="I633" s="63"/>
      <c r="J633" s="63"/>
      <c r="K633" s="64"/>
      <c r="L633" s="63"/>
      <c r="M633" s="63"/>
      <c r="N633" s="63"/>
    </row>
    <row r="634" spans="6:14" ht="15.75" customHeight="1">
      <c r="F634" s="63"/>
      <c r="G634" s="63"/>
      <c r="H634" s="63"/>
      <c r="I634" s="63"/>
      <c r="J634" s="63"/>
      <c r="K634" s="64"/>
      <c r="L634" s="63"/>
      <c r="M634" s="63"/>
      <c r="N634" s="63"/>
    </row>
    <row r="635" spans="6:14" ht="15.75" customHeight="1">
      <c r="F635" s="63"/>
      <c r="G635" s="63"/>
      <c r="H635" s="63"/>
      <c r="I635" s="63"/>
      <c r="J635" s="63"/>
      <c r="K635" s="64"/>
      <c r="L635" s="63"/>
      <c r="M635" s="63"/>
      <c r="N635" s="63"/>
    </row>
    <row r="636" spans="6:14" ht="15.75" customHeight="1">
      <c r="F636" s="63"/>
      <c r="G636" s="63"/>
      <c r="H636" s="63"/>
      <c r="I636" s="63"/>
      <c r="J636" s="63"/>
      <c r="K636" s="64"/>
      <c r="L636" s="63"/>
      <c r="M636" s="63"/>
      <c r="N636" s="63"/>
    </row>
    <row r="637" spans="6:14" ht="15.75" customHeight="1">
      <c r="F637" s="63"/>
      <c r="G637" s="63"/>
      <c r="H637" s="63"/>
      <c r="I637" s="63"/>
      <c r="J637" s="63"/>
      <c r="K637" s="64"/>
      <c r="L637" s="63"/>
      <c r="M637" s="63"/>
      <c r="N637" s="63"/>
    </row>
    <row r="638" spans="6:14" ht="15.75" customHeight="1">
      <c r="F638" s="63"/>
      <c r="G638" s="63"/>
      <c r="H638" s="63"/>
      <c r="I638" s="63"/>
      <c r="J638" s="63"/>
      <c r="K638" s="64"/>
      <c r="L638" s="63"/>
      <c r="M638" s="63"/>
      <c r="N638" s="63"/>
    </row>
    <row r="639" spans="6:14" ht="15.75" customHeight="1">
      <c r="F639" s="63"/>
      <c r="G639" s="63"/>
      <c r="H639" s="63"/>
      <c r="I639" s="63"/>
      <c r="J639" s="63"/>
      <c r="K639" s="64"/>
      <c r="L639" s="63"/>
      <c r="M639" s="63"/>
      <c r="N639" s="63"/>
    </row>
    <row r="640" spans="6:14" ht="15.75" customHeight="1">
      <c r="F640" s="63"/>
      <c r="G640" s="63"/>
      <c r="H640" s="63"/>
      <c r="I640" s="63"/>
      <c r="J640" s="63"/>
      <c r="K640" s="64"/>
      <c r="L640" s="63"/>
      <c r="M640" s="63"/>
      <c r="N640" s="63"/>
    </row>
    <row r="641" spans="6:14" ht="15.75" customHeight="1">
      <c r="F641" s="63"/>
      <c r="G641" s="63"/>
      <c r="H641" s="63"/>
      <c r="I641" s="63"/>
      <c r="J641" s="63"/>
      <c r="K641" s="64"/>
      <c r="L641" s="63"/>
      <c r="M641" s="63"/>
      <c r="N641" s="63"/>
    </row>
    <row r="642" spans="6:14" ht="15.75" customHeight="1">
      <c r="F642" s="63"/>
      <c r="G642" s="63"/>
      <c r="H642" s="63"/>
      <c r="I642" s="63"/>
      <c r="J642" s="63"/>
      <c r="K642" s="64"/>
      <c r="L642" s="63"/>
      <c r="M642" s="63"/>
      <c r="N642" s="63"/>
    </row>
    <row r="643" spans="6:14" ht="15.75" customHeight="1">
      <c r="F643" s="63"/>
      <c r="G643" s="63"/>
      <c r="H643" s="63"/>
      <c r="I643" s="63"/>
      <c r="J643" s="63"/>
      <c r="K643" s="64"/>
      <c r="L643" s="63"/>
      <c r="M643" s="63"/>
      <c r="N643" s="63"/>
    </row>
    <row r="644" spans="6:14" ht="15.75" customHeight="1">
      <c r="F644" s="63"/>
      <c r="G644" s="63"/>
      <c r="H644" s="63"/>
      <c r="I644" s="63"/>
      <c r="J644" s="63"/>
      <c r="K644" s="64"/>
      <c r="L644" s="63"/>
      <c r="M644" s="63"/>
      <c r="N644" s="63"/>
    </row>
    <row r="645" spans="6:14" ht="15.75" customHeight="1">
      <c r="F645" s="63"/>
      <c r="G645" s="63"/>
      <c r="H645" s="63"/>
      <c r="I645" s="63"/>
      <c r="J645" s="63"/>
      <c r="K645" s="64"/>
      <c r="L645" s="63"/>
      <c r="M645" s="63"/>
      <c r="N645" s="63"/>
    </row>
    <row r="646" spans="6:14" ht="15.75" customHeight="1">
      <c r="F646" s="63"/>
      <c r="G646" s="63"/>
      <c r="H646" s="63"/>
      <c r="I646" s="63"/>
      <c r="J646" s="63"/>
      <c r="K646" s="64"/>
      <c r="L646" s="63"/>
      <c r="M646" s="63"/>
      <c r="N646" s="63"/>
    </row>
    <row r="647" spans="6:14" ht="15.75" customHeight="1">
      <c r="F647" s="63"/>
      <c r="G647" s="63"/>
      <c r="H647" s="63"/>
      <c r="I647" s="63"/>
      <c r="J647" s="63"/>
      <c r="K647" s="64"/>
      <c r="L647" s="63"/>
      <c r="M647" s="63"/>
      <c r="N647" s="63"/>
    </row>
    <row r="648" spans="6:14" ht="15.75" customHeight="1">
      <c r="F648" s="63"/>
      <c r="G648" s="63"/>
      <c r="H648" s="63"/>
      <c r="I648" s="63"/>
      <c r="J648" s="63"/>
      <c r="K648" s="64"/>
      <c r="L648" s="63"/>
      <c r="M648" s="63"/>
      <c r="N648" s="63"/>
    </row>
    <row r="649" spans="6:14" ht="15.75" customHeight="1">
      <c r="F649" s="63"/>
      <c r="G649" s="63"/>
      <c r="H649" s="63"/>
      <c r="I649" s="63"/>
      <c r="J649" s="63"/>
      <c r="K649" s="64"/>
      <c r="L649" s="63"/>
      <c r="M649" s="63"/>
      <c r="N649" s="63"/>
    </row>
    <row r="650" spans="6:14" ht="15.75" customHeight="1">
      <c r="F650" s="63"/>
      <c r="G650" s="63"/>
      <c r="H650" s="63"/>
      <c r="I650" s="63"/>
      <c r="J650" s="63"/>
      <c r="K650" s="64"/>
      <c r="L650" s="63"/>
      <c r="M650" s="63"/>
      <c r="N650" s="63"/>
    </row>
    <row r="651" spans="6:14" ht="15.75" customHeight="1">
      <c r="F651" s="63"/>
      <c r="G651" s="63"/>
      <c r="H651" s="63"/>
      <c r="I651" s="63"/>
      <c r="J651" s="63"/>
      <c r="K651" s="64"/>
      <c r="L651" s="63"/>
      <c r="M651" s="63"/>
      <c r="N651" s="63"/>
    </row>
    <row r="652" spans="6:14" ht="15.75" customHeight="1">
      <c r="F652" s="63"/>
      <c r="G652" s="63"/>
      <c r="H652" s="63"/>
      <c r="I652" s="63"/>
      <c r="J652" s="63"/>
      <c r="K652" s="64"/>
      <c r="L652" s="63"/>
      <c r="M652" s="63"/>
      <c r="N652" s="63"/>
    </row>
    <row r="653" spans="6:14" ht="15.75" customHeight="1">
      <c r="F653" s="63"/>
      <c r="G653" s="63"/>
      <c r="H653" s="63"/>
      <c r="I653" s="63"/>
      <c r="J653" s="63"/>
      <c r="K653" s="64"/>
      <c r="L653" s="63"/>
      <c r="M653" s="63"/>
      <c r="N653" s="63"/>
    </row>
    <row r="654" spans="6:14" ht="15.75" customHeight="1">
      <c r="F654" s="63"/>
      <c r="G654" s="63"/>
      <c r="H654" s="63"/>
      <c r="I654" s="63"/>
      <c r="J654" s="63"/>
      <c r="K654" s="64"/>
      <c r="L654" s="63"/>
      <c r="M654" s="63"/>
      <c r="N654" s="63"/>
    </row>
    <row r="655" spans="6:14" ht="15.75" customHeight="1">
      <c r="F655" s="63"/>
      <c r="G655" s="63"/>
      <c r="H655" s="63"/>
      <c r="I655" s="63"/>
      <c r="J655" s="63"/>
      <c r="K655" s="64"/>
      <c r="L655" s="63"/>
      <c r="M655" s="63"/>
      <c r="N655" s="63"/>
    </row>
    <row r="656" spans="6:14" ht="15.75" customHeight="1">
      <c r="F656" s="63"/>
      <c r="G656" s="63"/>
      <c r="H656" s="63"/>
      <c r="I656" s="63"/>
      <c r="J656" s="63"/>
      <c r="K656" s="64"/>
      <c r="L656" s="63"/>
      <c r="M656" s="63"/>
      <c r="N656" s="63"/>
    </row>
    <row r="657" spans="6:14" ht="15.75" customHeight="1">
      <c r="F657" s="63"/>
      <c r="G657" s="63"/>
      <c r="H657" s="63"/>
      <c r="I657" s="63"/>
      <c r="J657" s="63"/>
      <c r="K657" s="64"/>
      <c r="L657" s="63"/>
      <c r="M657" s="63"/>
      <c r="N657" s="63"/>
    </row>
    <row r="658" spans="6:14" ht="15.75" customHeight="1">
      <c r="F658" s="63"/>
      <c r="G658" s="63"/>
      <c r="H658" s="63"/>
      <c r="I658" s="63"/>
      <c r="J658" s="63"/>
      <c r="K658" s="64"/>
      <c r="L658" s="63"/>
      <c r="M658" s="63"/>
      <c r="N658" s="63"/>
    </row>
    <row r="659" spans="6:14" ht="15.75" customHeight="1">
      <c r="F659" s="63"/>
      <c r="G659" s="63"/>
      <c r="H659" s="63"/>
      <c r="I659" s="63"/>
      <c r="J659" s="63"/>
      <c r="K659" s="64"/>
      <c r="L659" s="63"/>
      <c r="M659" s="63"/>
      <c r="N659" s="63"/>
    </row>
    <row r="660" spans="6:14" ht="15.75" customHeight="1">
      <c r="F660" s="63"/>
      <c r="G660" s="63"/>
      <c r="H660" s="63"/>
      <c r="I660" s="63"/>
      <c r="J660" s="63"/>
      <c r="K660" s="64"/>
      <c r="L660" s="63"/>
      <c r="M660" s="63"/>
      <c r="N660" s="63"/>
    </row>
    <row r="661" spans="6:14" ht="15.75" customHeight="1">
      <c r="F661" s="63"/>
      <c r="G661" s="63"/>
      <c r="H661" s="63"/>
      <c r="I661" s="63"/>
      <c r="J661" s="63"/>
      <c r="K661" s="64"/>
      <c r="L661" s="63"/>
      <c r="M661" s="63"/>
      <c r="N661" s="63"/>
    </row>
    <row r="662" spans="6:14" ht="15.75" customHeight="1">
      <c r="F662" s="63"/>
      <c r="G662" s="63"/>
      <c r="H662" s="63"/>
      <c r="I662" s="63"/>
      <c r="J662" s="63"/>
      <c r="K662" s="64"/>
      <c r="L662" s="63"/>
      <c r="M662" s="63"/>
      <c r="N662" s="63"/>
    </row>
    <row r="663" spans="6:14" ht="15.75" customHeight="1">
      <c r="F663" s="63"/>
      <c r="G663" s="63"/>
      <c r="H663" s="63"/>
      <c r="I663" s="63"/>
      <c r="J663" s="63"/>
      <c r="K663" s="64"/>
      <c r="L663" s="63"/>
      <c r="M663" s="63"/>
      <c r="N663" s="63"/>
    </row>
    <row r="664" spans="6:14" ht="15.75" customHeight="1">
      <c r="F664" s="63"/>
      <c r="G664" s="63"/>
      <c r="H664" s="63"/>
      <c r="I664" s="63"/>
      <c r="J664" s="63"/>
      <c r="K664" s="64"/>
      <c r="L664" s="63"/>
      <c r="M664" s="63"/>
      <c r="N664" s="63"/>
    </row>
    <row r="665" spans="6:14" ht="15.75" customHeight="1">
      <c r="F665" s="63"/>
      <c r="G665" s="63"/>
      <c r="H665" s="63"/>
      <c r="I665" s="63"/>
      <c r="J665" s="63"/>
      <c r="K665" s="64"/>
      <c r="L665" s="63"/>
      <c r="M665" s="63"/>
      <c r="N665" s="63"/>
    </row>
    <row r="666" spans="6:14" ht="15.75" customHeight="1">
      <c r="F666" s="63"/>
      <c r="G666" s="63"/>
      <c r="H666" s="63"/>
      <c r="I666" s="63"/>
      <c r="J666" s="63"/>
      <c r="K666" s="64"/>
      <c r="L666" s="63"/>
      <c r="M666" s="63"/>
      <c r="N666" s="63"/>
    </row>
    <row r="667" spans="6:14" ht="15.75" customHeight="1">
      <c r="F667" s="63"/>
      <c r="G667" s="63"/>
      <c r="H667" s="63"/>
      <c r="I667" s="63"/>
      <c r="J667" s="63"/>
      <c r="K667" s="64"/>
      <c r="L667" s="63"/>
      <c r="M667" s="63"/>
      <c r="N667" s="63"/>
    </row>
    <row r="668" spans="6:14" ht="15.75" customHeight="1">
      <c r="F668" s="63"/>
      <c r="G668" s="63"/>
      <c r="H668" s="63"/>
      <c r="I668" s="63"/>
      <c r="J668" s="63"/>
      <c r="K668" s="64"/>
      <c r="L668" s="63"/>
      <c r="M668" s="63"/>
      <c r="N668" s="63"/>
    </row>
    <row r="669" spans="6:14" ht="15.75" customHeight="1">
      <c r="F669" s="63"/>
      <c r="G669" s="63"/>
      <c r="H669" s="63"/>
      <c r="I669" s="63"/>
      <c r="J669" s="63"/>
      <c r="K669" s="64"/>
      <c r="L669" s="63"/>
      <c r="M669" s="63"/>
      <c r="N669" s="63"/>
    </row>
    <row r="670" spans="6:14" ht="15.75" customHeight="1">
      <c r="F670" s="63"/>
      <c r="G670" s="63"/>
      <c r="H670" s="63"/>
      <c r="I670" s="63"/>
      <c r="J670" s="63"/>
      <c r="K670" s="64"/>
      <c r="L670" s="63"/>
      <c r="M670" s="63"/>
      <c r="N670" s="63"/>
    </row>
    <row r="671" spans="6:14" ht="15.75" customHeight="1">
      <c r="F671" s="63"/>
      <c r="G671" s="63"/>
      <c r="H671" s="63"/>
      <c r="I671" s="63"/>
      <c r="J671" s="63"/>
      <c r="K671" s="64"/>
      <c r="L671" s="63"/>
      <c r="M671" s="63"/>
      <c r="N671" s="63"/>
    </row>
    <row r="672" spans="6:14" ht="15.75" customHeight="1">
      <c r="F672" s="63"/>
      <c r="G672" s="63"/>
      <c r="H672" s="63"/>
      <c r="I672" s="63"/>
      <c r="J672" s="63"/>
      <c r="K672" s="64"/>
      <c r="L672" s="63"/>
      <c r="M672" s="63"/>
      <c r="N672" s="63"/>
    </row>
    <row r="673" spans="6:14" ht="15.75" customHeight="1">
      <c r="F673" s="63"/>
      <c r="G673" s="63"/>
      <c r="H673" s="63"/>
      <c r="I673" s="63"/>
      <c r="J673" s="63"/>
      <c r="K673" s="64"/>
      <c r="L673" s="63"/>
      <c r="M673" s="63"/>
      <c r="N673" s="63"/>
    </row>
    <row r="674" spans="6:14" ht="15.75" customHeight="1">
      <c r="F674" s="63"/>
      <c r="G674" s="63"/>
      <c r="H674" s="63"/>
      <c r="I674" s="63"/>
      <c r="J674" s="63"/>
      <c r="K674" s="64"/>
      <c r="L674" s="63"/>
      <c r="M674" s="63"/>
      <c r="N674" s="63"/>
    </row>
    <row r="675" spans="6:14" ht="15.75" customHeight="1">
      <c r="F675" s="63"/>
      <c r="G675" s="63"/>
      <c r="H675" s="63"/>
      <c r="I675" s="63"/>
      <c r="J675" s="63"/>
      <c r="K675" s="64"/>
      <c r="L675" s="63"/>
      <c r="M675" s="63"/>
      <c r="N675" s="63"/>
    </row>
    <row r="676" spans="6:14" ht="15.75" customHeight="1">
      <c r="F676" s="63"/>
      <c r="G676" s="63"/>
      <c r="H676" s="63"/>
      <c r="I676" s="63"/>
      <c r="J676" s="63"/>
      <c r="K676" s="64"/>
      <c r="L676" s="63"/>
      <c r="M676" s="63"/>
      <c r="N676" s="63"/>
    </row>
    <row r="677" spans="6:14" ht="15.75" customHeight="1">
      <c r="F677" s="63"/>
      <c r="G677" s="63"/>
      <c r="H677" s="63"/>
      <c r="I677" s="63"/>
      <c r="J677" s="63"/>
      <c r="K677" s="64"/>
      <c r="L677" s="63"/>
      <c r="M677" s="63"/>
      <c r="N677" s="63"/>
    </row>
    <row r="678" spans="6:14" ht="15.75" customHeight="1">
      <c r="F678" s="63"/>
      <c r="G678" s="63"/>
      <c r="H678" s="63"/>
      <c r="I678" s="63"/>
      <c r="J678" s="63"/>
      <c r="K678" s="64"/>
      <c r="L678" s="63"/>
      <c r="M678" s="63"/>
      <c r="N678" s="63"/>
    </row>
    <row r="679" spans="6:14" ht="15.75" customHeight="1">
      <c r="F679" s="63"/>
      <c r="G679" s="63"/>
      <c r="H679" s="63"/>
      <c r="I679" s="63"/>
      <c r="J679" s="63"/>
      <c r="K679" s="64"/>
      <c r="L679" s="63"/>
      <c r="M679" s="63"/>
      <c r="N679" s="63"/>
    </row>
    <row r="680" spans="6:14" ht="15.75" customHeight="1">
      <c r="F680" s="63"/>
      <c r="G680" s="63"/>
      <c r="H680" s="63"/>
      <c r="I680" s="63"/>
      <c r="J680" s="63"/>
      <c r="K680" s="64"/>
      <c r="L680" s="63"/>
      <c r="M680" s="63"/>
      <c r="N680" s="63"/>
    </row>
    <row r="681" spans="6:14" ht="15.75" customHeight="1">
      <c r="F681" s="63"/>
      <c r="G681" s="63"/>
      <c r="H681" s="63"/>
      <c r="I681" s="63"/>
      <c r="J681" s="63"/>
      <c r="K681" s="64"/>
      <c r="L681" s="63"/>
      <c r="M681" s="63"/>
      <c r="N681" s="63"/>
    </row>
    <row r="682" spans="6:14" ht="15.75" customHeight="1">
      <c r="F682" s="63"/>
      <c r="G682" s="63"/>
      <c r="H682" s="63"/>
      <c r="I682" s="63"/>
      <c r="J682" s="63"/>
      <c r="K682" s="64"/>
      <c r="L682" s="63"/>
      <c r="M682" s="63"/>
      <c r="N682" s="63"/>
    </row>
    <row r="683" spans="6:14" ht="15.75" customHeight="1">
      <c r="F683" s="63"/>
      <c r="G683" s="63"/>
      <c r="H683" s="63"/>
      <c r="I683" s="63"/>
      <c r="J683" s="63"/>
      <c r="K683" s="64"/>
      <c r="L683" s="63"/>
      <c r="M683" s="63"/>
      <c r="N683" s="63"/>
    </row>
    <row r="684" spans="6:14" ht="15.75" customHeight="1">
      <c r="F684" s="63"/>
      <c r="G684" s="63"/>
      <c r="H684" s="63"/>
      <c r="I684" s="63"/>
      <c r="J684" s="63"/>
      <c r="K684" s="64"/>
      <c r="L684" s="63"/>
      <c r="M684" s="63"/>
      <c r="N684" s="63"/>
    </row>
    <row r="685" spans="6:14" ht="15.75" customHeight="1">
      <c r="F685" s="63"/>
      <c r="G685" s="63"/>
      <c r="H685" s="63"/>
      <c r="I685" s="63"/>
      <c r="J685" s="63"/>
      <c r="K685" s="64"/>
      <c r="L685" s="63"/>
      <c r="M685" s="63"/>
      <c r="N685" s="63"/>
    </row>
    <row r="686" spans="6:14" ht="15.75" customHeight="1">
      <c r="F686" s="63"/>
      <c r="G686" s="63"/>
      <c r="H686" s="63"/>
      <c r="I686" s="63"/>
      <c r="J686" s="63"/>
      <c r="K686" s="64"/>
      <c r="L686" s="63"/>
      <c r="M686" s="63"/>
      <c r="N686" s="63"/>
    </row>
    <row r="687" spans="6:14" ht="15.75" customHeight="1">
      <c r="F687" s="63"/>
      <c r="G687" s="63"/>
      <c r="H687" s="63"/>
      <c r="I687" s="63"/>
      <c r="J687" s="63"/>
      <c r="K687" s="64"/>
      <c r="L687" s="63"/>
      <c r="M687" s="63"/>
      <c r="N687" s="63"/>
    </row>
    <row r="688" spans="6:14" ht="15.75" customHeight="1">
      <c r="F688" s="63"/>
      <c r="G688" s="63"/>
      <c r="H688" s="63"/>
      <c r="I688" s="63"/>
      <c r="J688" s="63"/>
      <c r="K688" s="64"/>
      <c r="L688" s="63"/>
      <c r="M688" s="63"/>
      <c r="N688" s="63"/>
    </row>
    <row r="689" spans="6:14" ht="15.75" customHeight="1">
      <c r="F689" s="63"/>
      <c r="G689" s="63"/>
      <c r="H689" s="63"/>
      <c r="I689" s="63"/>
      <c r="J689" s="63"/>
      <c r="K689" s="64"/>
      <c r="L689" s="63"/>
      <c r="M689" s="63"/>
      <c r="N689" s="63"/>
    </row>
    <row r="690" spans="6:14" ht="15.75" customHeight="1">
      <c r="F690" s="63"/>
      <c r="G690" s="63"/>
      <c r="H690" s="63"/>
      <c r="I690" s="63"/>
      <c r="J690" s="63"/>
      <c r="K690" s="64"/>
      <c r="L690" s="63"/>
      <c r="M690" s="63"/>
      <c r="N690" s="63"/>
    </row>
    <row r="691" spans="6:14" ht="15.75" customHeight="1">
      <c r="F691" s="63"/>
      <c r="G691" s="63"/>
      <c r="H691" s="63"/>
      <c r="I691" s="63"/>
      <c r="J691" s="63"/>
      <c r="K691" s="64"/>
      <c r="L691" s="63"/>
      <c r="M691" s="63"/>
      <c r="N691" s="63"/>
    </row>
    <row r="692" spans="6:14" ht="15.75" customHeight="1">
      <c r="F692" s="63"/>
      <c r="G692" s="63"/>
      <c r="H692" s="63"/>
      <c r="I692" s="63"/>
      <c r="J692" s="63"/>
      <c r="K692" s="64"/>
      <c r="L692" s="63"/>
      <c r="M692" s="63"/>
      <c r="N692" s="63"/>
    </row>
    <row r="693" spans="6:14" ht="15.75" customHeight="1">
      <c r="F693" s="63"/>
      <c r="G693" s="63"/>
      <c r="H693" s="63"/>
      <c r="I693" s="63"/>
      <c r="J693" s="63"/>
      <c r="K693" s="64"/>
      <c r="L693" s="63"/>
      <c r="M693" s="63"/>
      <c r="N693" s="63"/>
    </row>
    <row r="694" spans="6:14" ht="15.75" customHeight="1">
      <c r="F694" s="63"/>
      <c r="G694" s="63"/>
      <c r="H694" s="63"/>
      <c r="I694" s="63"/>
      <c r="J694" s="63"/>
      <c r="K694" s="64"/>
      <c r="L694" s="63"/>
      <c r="M694" s="63"/>
      <c r="N694" s="63"/>
    </row>
    <row r="695" spans="6:14" ht="15.75" customHeight="1">
      <c r="F695" s="63"/>
      <c r="G695" s="63"/>
      <c r="H695" s="63"/>
      <c r="I695" s="63"/>
      <c r="J695" s="63"/>
      <c r="K695" s="64"/>
      <c r="L695" s="63"/>
      <c r="M695" s="63"/>
      <c r="N695" s="63"/>
    </row>
    <row r="696" spans="6:14" ht="15.75" customHeight="1">
      <c r="F696" s="63"/>
      <c r="G696" s="63"/>
      <c r="H696" s="63"/>
      <c r="I696" s="63"/>
      <c r="J696" s="63"/>
      <c r="K696" s="64"/>
      <c r="L696" s="63"/>
      <c r="M696" s="63"/>
      <c r="N696" s="63"/>
    </row>
    <row r="697" spans="6:14" ht="15.75" customHeight="1">
      <c r="F697" s="63"/>
      <c r="G697" s="63"/>
      <c r="H697" s="63"/>
      <c r="I697" s="63"/>
      <c r="J697" s="63"/>
      <c r="K697" s="64"/>
      <c r="L697" s="63"/>
      <c r="M697" s="63"/>
      <c r="N697" s="63"/>
    </row>
    <row r="698" spans="6:14" ht="15.75" customHeight="1">
      <c r="F698" s="63"/>
      <c r="G698" s="63"/>
      <c r="H698" s="63"/>
      <c r="I698" s="63"/>
      <c r="J698" s="63"/>
      <c r="K698" s="64"/>
      <c r="L698" s="63"/>
      <c r="M698" s="63"/>
      <c r="N698" s="63"/>
    </row>
    <row r="699" spans="6:14" ht="15.75" customHeight="1">
      <c r="F699" s="63"/>
      <c r="G699" s="63"/>
      <c r="H699" s="63"/>
      <c r="I699" s="63"/>
      <c r="J699" s="63"/>
      <c r="K699" s="64"/>
      <c r="L699" s="63"/>
      <c r="M699" s="63"/>
      <c r="N699" s="63"/>
    </row>
    <row r="700" spans="6:14" ht="15.75" customHeight="1">
      <c r="F700" s="63"/>
      <c r="G700" s="63"/>
      <c r="H700" s="63"/>
      <c r="I700" s="63"/>
      <c r="J700" s="63"/>
      <c r="K700" s="64"/>
      <c r="L700" s="63"/>
      <c r="M700" s="63"/>
      <c r="N700" s="63"/>
    </row>
    <row r="701" spans="6:14" ht="15.75" customHeight="1">
      <c r="F701" s="63"/>
      <c r="G701" s="63"/>
      <c r="H701" s="63"/>
      <c r="I701" s="63"/>
      <c r="J701" s="63"/>
      <c r="K701" s="64"/>
      <c r="L701" s="63"/>
      <c r="M701" s="63"/>
      <c r="N701" s="63"/>
    </row>
    <row r="702" spans="6:14" ht="15.75" customHeight="1">
      <c r="F702" s="63"/>
      <c r="G702" s="63"/>
      <c r="H702" s="63"/>
      <c r="I702" s="63"/>
      <c r="J702" s="63"/>
      <c r="K702" s="64"/>
      <c r="L702" s="63"/>
      <c r="M702" s="63"/>
      <c r="N702" s="63"/>
    </row>
    <row r="703" spans="6:14" ht="15.75" customHeight="1">
      <c r="F703" s="63"/>
      <c r="G703" s="63"/>
      <c r="H703" s="63"/>
      <c r="I703" s="63"/>
      <c r="J703" s="63"/>
      <c r="K703" s="64"/>
      <c r="L703" s="63"/>
      <c r="M703" s="63"/>
      <c r="N703" s="63"/>
    </row>
    <row r="704" spans="6:14" ht="15.75" customHeight="1">
      <c r="F704" s="63"/>
      <c r="G704" s="63"/>
      <c r="H704" s="63"/>
      <c r="I704" s="63"/>
      <c r="J704" s="63"/>
      <c r="K704" s="64"/>
      <c r="L704" s="63"/>
      <c r="M704" s="63"/>
      <c r="N704" s="63"/>
    </row>
    <row r="705" spans="6:14" ht="15.75" customHeight="1">
      <c r="F705" s="63"/>
      <c r="G705" s="63"/>
      <c r="H705" s="63"/>
      <c r="I705" s="63"/>
      <c r="J705" s="63"/>
      <c r="K705" s="64"/>
      <c r="L705" s="63"/>
      <c r="M705" s="63"/>
      <c r="N705" s="63"/>
    </row>
    <row r="706" spans="6:14" ht="15.75" customHeight="1">
      <c r="F706" s="63"/>
      <c r="G706" s="63"/>
      <c r="H706" s="63"/>
      <c r="I706" s="63"/>
      <c r="J706" s="63"/>
      <c r="K706" s="64"/>
      <c r="L706" s="63"/>
      <c r="M706" s="63"/>
      <c r="N706" s="63"/>
    </row>
    <row r="707" spans="6:14" ht="15.75" customHeight="1">
      <c r="F707" s="63"/>
      <c r="G707" s="63"/>
      <c r="H707" s="63"/>
      <c r="I707" s="63"/>
      <c r="J707" s="63"/>
      <c r="K707" s="64"/>
      <c r="L707" s="63"/>
      <c r="M707" s="63"/>
      <c r="N707" s="63"/>
    </row>
    <row r="708" spans="6:14" ht="15.75" customHeight="1">
      <c r="F708" s="63"/>
      <c r="G708" s="63"/>
      <c r="H708" s="63"/>
      <c r="I708" s="63"/>
      <c r="J708" s="63"/>
      <c r="K708" s="64"/>
      <c r="L708" s="63"/>
      <c r="M708" s="63"/>
      <c r="N708" s="63"/>
    </row>
    <row r="709" spans="6:14" ht="15.75" customHeight="1">
      <c r="F709" s="63"/>
      <c r="G709" s="63"/>
      <c r="H709" s="63"/>
      <c r="I709" s="63"/>
      <c r="J709" s="63"/>
      <c r="K709" s="64"/>
      <c r="L709" s="63"/>
      <c r="M709" s="63"/>
      <c r="N709" s="63"/>
    </row>
    <row r="710" spans="6:14" ht="15.75" customHeight="1">
      <c r="F710" s="63"/>
      <c r="G710" s="63"/>
      <c r="H710" s="63"/>
      <c r="I710" s="63"/>
      <c r="J710" s="63"/>
      <c r="K710" s="64"/>
      <c r="L710" s="63"/>
      <c r="M710" s="63"/>
      <c r="N710" s="63"/>
    </row>
    <row r="711" spans="6:14" ht="15.75" customHeight="1">
      <c r="F711" s="63"/>
      <c r="G711" s="63"/>
      <c r="H711" s="63"/>
      <c r="I711" s="63"/>
      <c r="J711" s="63"/>
      <c r="K711" s="64"/>
      <c r="L711" s="63"/>
      <c r="M711" s="63"/>
      <c r="N711" s="63"/>
    </row>
    <row r="712" spans="6:14" ht="15.75" customHeight="1">
      <c r="F712" s="63"/>
      <c r="G712" s="63"/>
      <c r="H712" s="63"/>
      <c r="I712" s="63"/>
      <c r="J712" s="63"/>
      <c r="K712" s="64"/>
      <c r="L712" s="63"/>
      <c r="M712" s="63"/>
      <c r="N712" s="63"/>
    </row>
    <row r="713" spans="6:14" ht="15.75" customHeight="1">
      <c r="F713" s="63"/>
      <c r="G713" s="63"/>
      <c r="H713" s="63"/>
      <c r="I713" s="63"/>
      <c r="J713" s="63"/>
      <c r="K713" s="64"/>
      <c r="L713" s="63"/>
      <c r="M713" s="63"/>
      <c r="N713" s="63"/>
    </row>
    <row r="714" spans="6:14" ht="15.75" customHeight="1">
      <c r="F714" s="63"/>
      <c r="G714" s="63"/>
      <c r="H714" s="63"/>
      <c r="I714" s="63"/>
      <c r="J714" s="63"/>
      <c r="K714" s="64"/>
      <c r="L714" s="63"/>
      <c r="M714" s="63"/>
      <c r="N714" s="63"/>
    </row>
    <row r="715" spans="6:14" ht="15.75" customHeight="1">
      <c r="F715" s="63"/>
      <c r="G715" s="63"/>
      <c r="H715" s="63"/>
      <c r="I715" s="63"/>
      <c r="J715" s="63"/>
      <c r="K715" s="64"/>
      <c r="L715" s="63"/>
      <c r="M715" s="63"/>
      <c r="N715" s="63"/>
    </row>
    <row r="716" spans="6:14" ht="15.75" customHeight="1">
      <c r="F716" s="63"/>
      <c r="G716" s="63"/>
      <c r="H716" s="63"/>
      <c r="I716" s="63"/>
      <c r="J716" s="63"/>
      <c r="K716" s="64"/>
      <c r="L716" s="63"/>
      <c r="M716" s="63"/>
      <c r="N716" s="63"/>
    </row>
    <row r="717" spans="6:14" ht="15.75" customHeight="1">
      <c r="F717" s="63"/>
      <c r="G717" s="63"/>
      <c r="H717" s="63"/>
      <c r="I717" s="63"/>
      <c r="J717" s="63"/>
      <c r="K717" s="64"/>
      <c r="L717" s="63"/>
      <c r="M717" s="63"/>
      <c r="N717" s="63"/>
    </row>
    <row r="718" spans="6:14" ht="15.75" customHeight="1">
      <c r="F718" s="63"/>
      <c r="G718" s="63"/>
      <c r="H718" s="63"/>
      <c r="I718" s="63"/>
      <c r="J718" s="63"/>
      <c r="K718" s="64"/>
      <c r="L718" s="63"/>
      <c r="M718" s="63"/>
      <c r="N718" s="63"/>
    </row>
    <row r="719" spans="6:14" ht="15.75" customHeight="1">
      <c r="F719" s="63"/>
      <c r="G719" s="63"/>
      <c r="H719" s="63"/>
      <c r="I719" s="63"/>
      <c r="J719" s="63"/>
      <c r="K719" s="64"/>
      <c r="L719" s="63"/>
      <c r="M719" s="63"/>
      <c r="N719" s="63"/>
    </row>
    <row r="720" spans="6:14" ht="15.75" customHeight="1">
      <c r="F720" s="63"/>
      <c r="G720" s="63"/>
      <c r="H720" s="63"/>
      <c r="I720" s="63"/>
      <c r="J720" s="63"/>
      <c r="K720" s="64"/>
      <c r="L720" s="63"/>
      <c r="M720" s="63"/>
      <c r="N720" s="63"/>
    </row>
    <row r="721" spans="6:14" ht="15.75" customHeight="1">
      <c r="F721" s="63"/>
      <c r="G721" s="63"/>
      <c r="H721" s="63"/>
      <c r="I721" s="63"/>
      <c r="J721" s="63"/>
      <c r="K721" s="64"/>
      <c r="L721" s="63"/>
      <c r="M721" s="63"/>
      <c r="N721" s="63"/>
    </row>
    <row r="722" spans="6:14" ht="15.75" customHeight="1">
      <c r="F722" s="63"/>
      <c r="G722" s="63"/>
      <c r="H722" s="63"/>
      <c r="I722" s="63"/>
      <c r="J722" s="63"/>
      <c r="K722" s="64"/>
      <c r="L722" s="63"/>
      <c r="M722" s="63"/>
      <c r="N722" s="63"/>
    </row>
    <row r="723" spans="6:14" ht="15.75" customHeight="1">
      <c r="F723" s="63"/>
      <c r="G723" s="63"/>
      <c r="H723" s="63"/>
      <c r="I723" s="63"/>
      <c r="J723" s="63"/>
      <c r="K723" s="64"/>
      <c r="L723" s="63"/>
      <c r="M723" s="63"/>
      <c r="N723" s="63"/>
    </row>
    <row r="724" spans="6:14" ht="15.75" customHeight="1">
      <c r="F724" s="63"/>
      <c r="G724" s="63"/>
      <c r="H724" s="63"/>
      <c r="I724" s="63"/>
      <c r="J724" s="63"/>
      <c r="K724" s="64"/>
      <c r="L724" s="63"/>
      <c r="M724" s="63"/>
      <c r="N724" s="63"/>
    </row>
    <row r="725" spans="6:14" ht="15.75" customHeight="1">
      <c r="F725" s="63"/>
      <c r="G725" s="63"/>
      <c r="H725" s="63"/>
      <c r="I725" s="63"/>
      <c r="J725" s="63"/>
      <c r="K725" s="64"/>
      <c r="L725" s="63"/>
      <c r="M725" s="63"/>
      <c r="N725" s="63"/>
    </row>
    <row r="726" spans="6:14" ht="15.75" customHeight="1">
      <c r="F726" s="63"/>
      <c r="G726" s="63"/>
      <c r="H726" s="63"/>
      <c r="I726" s="63"/>
      <c r="J726" s="63"/>
      <c r="K726" s="64"/>
      <c r="L726" s="63"/>
      <c r="M726" s="63"/>
      <c r="N726" s="63"/>
    </row>
    <row r="727" spans="6:14" ht="15.75" customHeight="1">
      <c r="F727" s="63"/>
      <c r="G727" s="63"/>
      <c r="H727" s="63"/>
      <c r="I727" s="63"/>
      <c r="J727" s="63"/>
      <c r="K727" s="64"/>
      <c r="L727" s="63"/>
      <c r="M727" s="63"/>
      <c r="N727" s="63"/>
    </row>
    <row r="728" spans="6:14" ht="15.75" customHeight="1">
      <c r="F728" s="63"/>
      <c r="G728" s="63"/>
      <c r="H728" s="63"/>
      <c r="I728" s="63"/>
      <c r="J728" s="63"/>
      <c r="K728" s="64"/>
      <c r="L728" s="63"/>
      <c r="M728" s="63"/>
      <c r="N728" s="63"/>
    </row>
    <row r="729" spans="6:14" ht="15.75" customHeight="1">
      <c r="F729" s="63"/>
      <c r="G729" s="63"/>
      <c r="H729" s="63"/>
      <c r="I729" s="63"/>
      <c r="J729" s="63"/>
      <c r="K729" s="64"/>
      <c r="L729" s="63"/>
      <c r="M729" s="63"/>
      <c r="N729" s="63"/>
    </row>
    <row r="730" spans="6:14" ht="15.75" customHeight="1">
      <c r="F730" s="63"/>
      <c r="G730" s="63"/>
      <c r="H730" s="63"/>
      <c r="I730" s="63"/>
      <c r="J730" s="63"/>
      <c r="K730" s="64"/>
      <c r="L730" s="63"/>
      <c r="M730" s="63"/>
      <c r="N730" s="63"/>
    </row>
    <row r="731" spans="6:14" ht="15.75" customHeight="1">
      <c r="F731" s="63"/>
      <c r="G731" s="63"/>
      <c r="H731" s="63"/>
      <c r="I731" s="63"/>
      <c r="J731" s="63"/>
      <c r="K731" s="64"/>
      <c r="L731" s="63"/>
      <c r="M731" s="63"/>
      <c r="N731" s="63"/>
    </row>
    <row r="732" spans="6:14" ht="15.75" customHeight="1">
      <c r="F732" s="63"/>
      <c r="G732" s="63"/>
      <c r="H732" s="63"/>
      <c r="I732" s="63"/>
      <c r="J732" s="63"/>
      <c r="K732" s="64"/>
      <c r="L732" s="63"/>
      <c r="M732" s="63"/>
      <c r="N732" s="63"/>
    </row>
    <row r="733" spans="6:14" ht="15.75" customHeight="1">
      <c r="F733" s="63"/>
      <c r="G733" s="63"/>
      <c r="H733" s="63"/>
      <c r="I733" s="63"/>
      <c r="J733" s="63"/>
      <c r="K733" s="64"/>
      <c r="L733" s="63"/>
      <c r="M733" s="63"/>
      <c r="N733" s="63"/>
    </row>
    <row r="734" spans="6:14" ht="15.75" customHeight="1">
      <c r="F734" s="63"/>
      <c r="G734" s="63"/>
      <c r="H734" s="63"/>
      <c r="I734" s="63"/>
      <c r="J734" s="63"/>
      <c r="K734" s="64"/>
      <c r="L734" s="63"/>
      <c r="M734" s="63"/>
      <c r="N734" s="63"/>
    </row>
    <row r="735" spans="6:14" ht="15.75" customHeight="1">
      <c r="F735" s="63"/>
      <c r="G735" s="63"/>
      <c r="H735" s="63"/>
      <c r="I735" s="63"/>
      <c r="J735" s="63"/>
      <c r="K735" s="64"/>
      <c r="L735" s="63"/>
      <c r="M735" s="63"/>
      <c r="N735" s="63"/>
    </row>
    <row r="736" spans="6:14" ht="15.75" customHeight="1">
      <c r="F736" s="63"/>
      <c r="G736" s="63"/>
      <c r="H736" s="63"/>
      <c r="I736" s="63"/>
      <c r="J736" s="63"/>
      <c r="K736" s="64"/>
      <c r="L736" s="63"/>
      <c r="M736" s="63"/>
      <c r="N736" s="63"/>
    </row>
    <row r="737" spans="6:14" ht="15.75" customHeight="1">
      <c r="F737" s="63"/>
      <c r="G737" s="63"/>
      <c r="H737" s="63"/>
      <c r="I737" s="63"/>
      <c r="J737" s="63"/>
      <c r="K737" s="64"/>
      <c r="L737" s="63"/>
      <c r="M737" s="63"/>
      <c r="N737" s="63"/>
    </row>
    <row r="738" spans="6:14" ht="15.75" customHeight="1">
      <c r="F738" s="63"/>
      <c r="G738" s="63"/>
      <c r="H738" s="63"/>
      <c r="I738" s="63"/>
      <c r="J738" s="63"/>
      <c r="K738" s="64"/>
      <c r="L738" s="63"/>
      <c r="M738" s="63"/>
      <c r="N738" s="63"/>
    </row>
    <row r="739" spans="6:14" ht="15.75" customHeight="1">
      <c r="F739" s="63"/>
      <c r="G739" s="63"/>
      <c r="H739" s="63"/>
      <c r="I739" s="63"/>
      <c r="J739" s="63"/>
      <c r="K739" s="64"/>
      <c r="L739" s="63"/>
      <c r="M739" s="63"/>
      <c r="N739" s="63"/>
    </row>
    <row r="740" spans="6:14" ht="15.75" customHeight="1">
      <c r="F740" s="63"/>
      <c r="G740" s="63"/>
      <c r="H740" s="63"/>
      <c r="I740" s="63"/>
      <c r="J740" s="63"/>
      <c r="K740" s="64"/>
      <c r="L740" s="63"/>
      <c r="M740" s="63"/>
      <c r="N740" s="63"/>
    </row>
    <row r="741" spans="6:14" ht="15.75" customHeight="1">
      <c r="F741" s="63"/>
      <c r="G741" s="63"/>
      <c r="H741" s="63"/>
      <c r="I741" s="63"/>
      <c r="J741" s="63"/>
      <c r="K741" s="64"/>
      <c r="L741" s="63"/>
      <c r="M741" s="63"/>
      <c r="N741" s="63"/>
    </row>
    <row r="742" spans="6:14" ht="15.75" customHeight="1">
      <c r="F742" s="63"/>
      <c r="G742" s="63"/>
      <c r="H742" s="63"/>
      <c r="I742" s="63"/>
      <c r="J742" s="63"/>
      <c r="K742" s="64"/>
      <c r="L742" s="63"/>
      <c r="M742" s="63"/>
      <c r="N742" s="63"/>
    </row>
    <row r="743" spans="6:14" ht="15.75" customHeight="1">
      <c r="F743" s="63"/>
      <c r="G743" s="63"/>
      <c r="H743" s="63"/>
      <c r="I743" s="63"/>
      <c r="J743" s="63"/>
      <c r="K743" s="64"/>
      <c r="L743" s="63"/>
      <c r="M743" s="63"/>
      <c r="N743" s="63"/>
    </row>
    <row r="744" spans="6:14" ht="15.75" customHeight="1">
      <c r="F744" s="63"/>
      <c r="G744" s="63"/>
      <c r="H744" s="63"/>
      <c r="I744" s="63"/>
      <c r="J744" s="63"/>
      <c r="K744" s="64"/>
      <c r="L744" s="63"/>
      <c r="M744" s="63"/>
      <c r="N744" s="63"/>
    </row>
    <row r="745" spans="6:14" ht="15.75" customHeight="1">
      <c r="F745" s="63"/>
      <c r="G745" s="63"/>
      <c r="H745" s="63"/>
      <c r="I745" s="63"/>
      <c r="J745" s="63"/>
      <c r="K745" s="64"/>
      <c r="L745" s="63"/>
      <c r="M745" s="63"/>
      <c r="N745" s="63"/>
    </row>
    <row r="746" spans="6:14" ht="15.75" customHeight="1">
      <c r="F746" s="63"/>
      <c r="G746" s="63"/>
      <c r="H746" s="63"/>
      <c r="I746" s="63"/>
      <c r="J746" s="63"/>
      <c r="K746" s="64"/>
      <c r="L746" s="63"/>
      <c r="M746" s="63"/>
      <c r="N746" s="63"/>
    </row>
    <row r="747" spans="6:14" ht="15.75" customHeight="1">
      <c r="F747" s="63"/>
      <c r="G747" s="63"/>
      <c r="H747" s="63"/>
      <c r="I747" s="63"/>
      <c r="J747" s="63"/>
      <c r="K747" s="64"/>
      <c r="L747" s="63"/>
      <c r="M747" s="63"/>
      <c r="N747" s="63"/>
    </row>
    <row r="748" spans="6:14" ht="15.75" customHeight="1">
      <c r="F748" s="63"/>
      <c r="G748" s="63"/>
      <c r="H748" s="63"/>
      <c r="I748" s="63"/>
      <c r="J748" s="63"/>
      <c r="K748" s="64"/>
      <c r="L748" s="63"/>
      <c r="M748" s="63"/>
      <c r="N748" s="63"/>
    </row>
    <row r="749" spans="6:14" ht="15.75" customHeight="1">
      <c r="F749" s="63"/>
      <c r="G749" s="63"/>
      <c r="H749" s="63"/>
      <c r="I749" s="63"/>
      <c r="J749" s="63"/>
      <c r="K749" s="64"/>
      <c r="L749" s="63"/>
      <c r="M749" s="63"/>
      <c r="N749" s="63"/>
    </row>
    <row r="750" spans="6:14" ht="15.75" customHeight="1">
      <c r="F750" s="63"/>
      <c r="G750" s="63"/>
      <c r="H750" s="63"/>
      <c r="I750" s="63"/>
      <c r="J750" s="63"/>
      <c r="K750" s="64"/>
      <c r="L750" s="63"/>
      <c r="M750" s="63"/>
      <c r="N750" s="63"/>
    </row>
    <row r="751" spans="6:14" ht="15.75" customHeight="1">
      <c r="F751" s="63"/>
      <c r="G751" s="63"/>
      <c r="H751" s="63"/>
      <c r="I751" s="63"/>
      <c r="J751" s="63"/>
      <c r="K751" s="64"/>
      <c r="L751" s="63"/>
      <c r="M751" s="63"/>
      <c r="N751" s="63"/>
    </row>
    <row r="752" spans="6:14" ht="15.75" customHeight="1">
      <c r="F752" s="63"/>
      <c r="G752" s="63"/>
      <c r="H752" s="63"/>
      <c r="I752" s="63"/>
      <c r="J752" s="63"/>
      <c r="K752" s="64"/>
      <c r="L752" s="63"/>
      <c r="M752" s="63"/>
      <c r="N752" s="63"/>
    </row>
    <row r="753" spans="6:14" ht="15.75" customHeight="1">
      <c r="F753" s="63"/>
      <c r="G753" s="63"/>
      <c r="H753" s="63"/>
      <c r="I753" s="63"/>
      <c r="J753" s="63"/>
      <c r="K753" s="64"/>
      <c r="L753" s="63"/>
      <c r="M753" s="63"/>
      <c r="N753" s="63"/>
    </row>
    <row r="754" spans="6:14" ht="15.75" customHeight="1">
      <c r="F754" s="63"/>
      <c r="G754" s="63"/>
      <c r="H754" s="63"/>
      <c r="I754" s="63"/>
      <c r="J754" s="63"/>
      <c r="K754" s="64"/>
      <c r="L754" s="63"/>
      <c r="M754" s="63"/>
      <c r="N754" s="63"/>
    </row>
    <row r="755" spans="6:14" ht="15.75" customHeight="1">
      <c r="F755" s="63"/>
      <c r="G755" s="63"/>
      <c r="H755" s="63"/>
      <c r="I755" s="63"/>
      <c r="J755" s="63"/>
      <c r="K755" s="64"/>
      <c r="L755" s="63"/>
      <c r="M755" s="63"/>
      <c r="N755" s="63"/>
    </row>
    <row r="756" spans="6:14" ht="15.75" customHeight="1">
      <c r="F756" s="63"/>
      <c r="G756" s="63"/>
      <c r="H756" s="63"/>
      <c r="I756" s="63"/>
      <c r="J756" s="63"/>
      <c r="K756" s="64"/>
      <c r="L756" s="63"/>
      <c r="M756" s="63"/>
      <c r="N756" s="63"/>
    </row>
    <row r="757" spans="6:14" ht="15.75" customHeight="1">
      <c r="F757" s="63"/>
      <c r="G757" s="63"/>
      <c r="H757" s="63"/>
      <c r="I757" s="63"/>
      <c r="J757" s="63"/>
      <c r="K757" s="64"/>
      <c r="L757" s="63"/>
      <c r="M757" s="63"/>
      <c r="N757" s="63"/>
    </row>
    <row r="758" spans="6:14" ht="15.75" customHeight="1">
      <c r="F758" s="63"/>
      <c r="G758" s="63"/>
      <c r="H758" s="63"/>
      <c r="I758" s="63"/>
      <c r="J758" s="63"/>
      <c r="K758" s="64"/>
      <c r="L758" s="63"/>
      <c r="M758" s="63"/>
      <c r="N758" s="63"/>
    </row>
    <row r="759" spans="6:14" ht="15.75" customHeight="1">
      <c r="F759" s="63"/>
      <c r="G759" s="63"/>
      <c r="H759" s="63"/>
      <c r="I759" s="63"/>
      <c r="J759" s="63"/>
      <c r="K759" s="64"/>
      <c r="L759" s="63"/>
      <c r="M759" s="63"/>
      <c r="N759" s="63"/>
    </row>
    <row r="760" spans="6:14" ht="15.75" customHeight="1">
      <c r="F760" s="63"/>
      <c r="G760" s="63"/>
      <c r="H760" s="63"/>
      <c r="I760" s="63"/>
      <c r="J760" s="63"/>
      <c r="K760" s="64"/>
      <c r="L760" s="63"/>
      <c r="M760" s="63"/>
      <c r="N760" s="63"/>
    </row>
    <row r="761" spans="6:14" ht="15.75" customHeight="1">
      <c r="F761" s="63"/>
      <c r="G761" s="63"/>
      <c r="H761" s="63"/>
      <c r="I761" s="63"/>
      <c r="J761" s="63"/>
      <c r="K761" s="64"/>
      <c r="L761" s="63"/>
      <c r="M761" s="63"/>
      <c r="N761" s="63"/>
    </row>
    <row r="762" spans="6:14" ht="15.75" customHeight="1">
      <c r="F762" s="63"/>
      <c r="G762" s="63"/>
      <c r="H762" s="63"/>
      <c r="I762" s="63"/>
      <c r="J762" s="63"/>
      <c r="K762" s="64"/>
      <c r="L762" s="63"/>
      <c r="M762" s="63"/>
      <c r="N762" s="63"/>
    </row>
    <row r="763" spans="6:14" ht="15.75" customHeight="1">
      <c r="F763" s="63"/>
      <c r="G763" s="63"/>
      <c r="H763" s="63"/>
      <c r="I763" s="63"/>
      <c r="J763" s="63"/>
      <c r="K763" s="64"/>
      <c r="L763" s="63"/>
      <c r="M763" s="63"/>
      <c r="N763" s="63"/>
    </row>
    <row r="764" spans="6:14" ht="15.75" customHeight="1">
      <c r="F764" s="63"/>
      <c r="G764" s="63"/>
      <c r="H764" s="63"/>
      <c r="I764" s="63"/>
      <c r="J764" s="63"/>
      <c r="K764" s="64"/>
      <c r="L764" s="63"/>
      <c r="M764" s="63"/>
      <c r="N764" s="63"/>
    </row>
    <row r="765" spans="6:14" ht="15.75" customHeight="1">
      <c r="F765" s="63"/>
      <c r="G765" s="63"/>
      <c r="H765" s="63"/>
      <c r="I765" s="63"/>
      <c r="J765" s="63"/>
      <c r="K765" s="64"/>
      <c r="L765" s="63"/>
      <c r="M765" s="63"/>
      <c r="N765" s="63"/>
    </row>
    <row r="766" spans="6:14" ht="15.75" customHeight="1">
      <c r="F766" s="63"/>
      <c r="G766" s="63"/>
      <c r="H766" s="63"/>
      <c r="I766" s="63"/>
      <c r="J766" s="63"/>
      <c r="K766" s="64"/>
      <c r="L766" s="63"/>
      <c r="M766" s="63"/>
      <c r="N766" s="63"/>
    </row>
    <row r="767" spans="6:14" ht="15.75" customHeight="1">
      <c r="F767" s="63"/>
      <c r="G767" s="63"/>
      <c r="H767" s="63"/>
      <c r="I767" s="63"/>
      <c r="J767" s="63"/>
      <c r="K767" s="64"/>
      <c r="L767" s="63"/>
      <c r="M767" s="63"/>
      <c r="N767" s="63"/>
    </row>
    <row r="768" spans="6:14" ht="15.75" customHeight="1">
      <c r="F768" s="63"/>
      <c r="G768" s="63"/>
      <c r="H768" s="63"/>
      <c r="I768" s="63"/>
      <c r="J768" s="63"/>
      <c r="K768" s="64"/>
      <c r="L768" s="63"/>
      <c r="M768" s="63"/>
      <c r="N768" s="63"/>
    </row>
    <row r="769" spans="6:14" ht="15.75" customHeight="1">
      <c r="F769" s="63"/>
      <c r="G769" s="63"/>
      <c r="H769" s="63"/>
      <c r="I769" s="63"/>
      <c r="J769" s="63"/>
      <c r="K769" s="64"/>
      <c r="L769" s="63"/>
      <c r="M769" s="63"/>
      <c r="N769" s="63"/>
    </row>
    <row r="770" spans="6:14" ht="15.75" customHeight="1">
      <c r="F770" s="63"/>
      <c r="G770" s="63"/>
      <c r="H770" s="63"/>
      <c r="I770" s="63"/>
      <c r="J770" s="63"/>
      <c r="K770" s="64"/>
      <c r="L770" s="63"/>
      <c r="M770" s="63"/>
      <c r="N770" s="63"/>
    </row>
    <row r="771" spans="6:14" ht="15.75" customHeight="1">
      <c r="F771" s="63"/>
      <c r="G771" s="63"/>
      <c r="H771" s="63"/>
      <c r="I771" s="63"/>
      <c r="J771" s="63"/>
      <c r="K771" s="64"/>
      <c r="L771" s="63"/>
      <c r="M771" s="63"/>
      <c r="N771" s="63"/>
    </row>
    <row r="772" spans="6:14" ht="15.75" customHeight="1">
      <c r="F772" s="63"/>
      <c r="G772" s="63"/>
      <c r="H772" s="63"/>
      <c r="I772" s="63"/>
      <c r="J772" s="63"/>
      <c r="K772" s="64"/>
      <c r="L772" s="63"/>
      <c r="M772" s="63"/>
      <c r="N772" s="63"/>
    </row>
    <row r="773" spans="6:14" ht="15.75" customHeight="1">
      <c r="F773" s="63"/>
      <c r="G773" s="63"/>
      <c r="H773" s="63"/>
      <c r="I773" s="63"/>
      <c r="J773" s="63"/>
      <c r="K773" s="64"/>
      <c r="L773" s="63"/>
      <c r="M773" s="63"/>
      <c r="N773" s="63"/>
    </row>
    <row r="774" spans="6:14" ht="15.75" customHeight="1">
      <c r="F774" s="63"/>
      <c r="G774" s="63"/>
      <c r="H774" s="63"/>
      <c r="I774" s="63"/>
      <c r="J774" s="63"/>
      <c r="K774" s="64"/>
      <c r="L774" s="63"/>
      <c r="M774" s="63"/>
      <c r="N774" s="63"/>
    </row>
    <row r="775" spans="6:14" ht="15.75" customHeight="1">
      <c r="F775" s="63"/>
      <c r="G775" s="63"/>
      <c r="H775" s="63"/>
      <c r="I775" s="63"/>
      <c r="J775" s="63"/>
      <c r="K775" s="64"/>
      <c r="L775" s="63"/>
      <c r="M775" s="63"/>
      <c r="N775" s="63"/>
    </row>
    <row r="776" spans="6:14" ht="15.75" customHeight="1">
      <c r="F776" s="63"/>
      <c r="G776" s="63"/>
      <c r="H776" s="63"/>
      <c r="I776" s="63"/>
      <c r="J776" s="63"/>
      <c r="K776" s="64"/>
      <c r="L776" s="63"/>
      <c r="M776" s="63"/>
      <c r="N776" s="63"/>
    </row>
    <row r="777" spans="6:14" ht="15.75" customHeight="1">
      <c r="F777" s="63"/>
      <c r="G777" s="63"/>
      <c r="H777" s="63"/>
      <c r="I777" s="63"/>
      <c r="J777" s="63"/>
      <c r="K777" s="64"/>
      <c r="L777" s="63"/>
      <c r="M777" s="63"/>
      <c r="N777" s="63"/>
    </row>
    <row r="778" spans="6:14" ht="15.75" customHeight="1">
      <c r="F778" s="63"/>
      <c r="G778" s="63"/>
      <c r="H778" s="63"/>
      <c r="I778" s="63"/>
      <c r="J778" s="63"/>
      <c r="K778" s="64"/>
      <c r="L778" s="63"/>
      <c r="M778" s="63"/>
      <c r="N778" s="63"/>
    </row>
    <row r="779" spans="6:14" ht="15.75" customHeight="1">
      <c r="F779" s="63"/>
      <c r="G779" s="63"/>
      <c r="H779" s="63"/>
      <c r="I779" s="63"/>
      <c r="J779" s="63"/>
      <c r="K779" s="64"/>
      <c r="L779" s="63"/>
      <c r="M779" s="63"/>
      <c r="N779" s="63"/>
    </row>
    <row r="780" spans="6:14" ht="15.75" customHeight="1">
      <c r="F780" s="63"/>
      <c r="G780" s="63"/>
      <c r="H780" s="63"/>
      <c r="I780" s="63"/>
      <c r="J780" s="63"/>
      <c r="K780" s="64"/>
      <c r="L780" s="63"/>
      <c r="M780" s="63"/>
      <c r="N780" s="63"/>
    </row>
    <row r="781" spans="6:14" ht="15.75" customHeight="1">
      <c r="F781" s="63"/>
      <c r="G781" s="63"/>
      <c r="H781" s="63"/>
      <c r="I781" s="63"/>
      <c r="J781" s="63"/>
      <c r="K781" s="64"/>
      <c r="L781" s="63"/>
      <c r="M781" s="63"/>
      <c r="N781" s="63"/>
    </row>
    <row r="782" spans="6:14" ht="15.75" customHeight="1">
      <c r="F782" s="63"/>
      <c r="G782" s="63"/>
      <c r="H782" s="63"/>
      <c r="I782" s="63"/>
      <c r="J782" s="63"/>
      <c r="K782" s="64"/>
      <c r="L782" s="63"/>
      <c r="M782" s="63"/>
      <c r="N782" s="63"/>
    </row>
    <row r="783" spans="6:14" ht="15.75" customHeight="1">
      <c r="F783" s="63"/>
      <c r="G783" s="63"/>
      <c r="H783" s="63"/>
      <c r="I783" s="63"/>
      <c r="J783" s="63"/>
      <c r="K783" s="64"/>
      <c r="L783" s="63"/>
      <c r="M783" s="63"/>
      <c r="N783" s="63"/>
    </row>
    <row r="784" spans="6:14" ht="15.75" customHeight="1">
      <c r="F784" s="63"/>
      <c r="G784" s="63"/>
      <c r="H784" s="63"/>
      <c r="I784" s="63"/>
      <c r="J784" s="63"/>
      <c r="K784" s="64"/>
      <c r="L784" s="63"/>
      <c r="M784" s="63"/>
      <c r="N784" s="63"/>
    </row>
    <row r="785" spans="6:14" ht="15.75" customHeight="1">
      <c r="F785" s="63"/>
      <c r="G785" s="63"/>
      <c r="H785" s="63"/>
      <c r="I785" s="63"/>
      <c r="J785" s="63"/>
      <c r="K785" s="64"/>
      <c r="L785" s="63"/>
      <c r="M785" s="63"/>
      <c r="N785" s="63"/>
    </row>
    <row r="786" spans="6:14" ht="15.75" customHeight="1">
      <c r="F786" s="63"/>
      <c r="G786" s="63"/>
      <c r="H786" s="63"/>
      <c r="I786" s="63"/>
      <c r="J786" s="63"/>
      <c r="K786" s="64"/>
      <c r="L786" s="63"/>
      <c r="M786" s="63"/>
      <c r="N786" s="63"/>
    </row>
    <row r="787" spans="6:14" ht="15.75" customHeight="1">
      <c r="F787" s="63"/>
      <c r="G787" s="63"/>
      <c r="H787" s="63"/>
      <c r="I787" s="63"/>
      <c r="J787" s="63"/>
      <c r="K787" s="64"/>
      <c r="L787" s="63"/>
      <c r="M787" s="63"/>
      <c r="N787" s="63"/>
    </row>
    <row r="788" spans="6:14" ht="15.75" customHeight="1">
      <c r="F788" s="63"/>
      <c r="G788" s="63"/>
      <c r="H788" s="63"/>
      <c r="I788" s="63"/>
      <c r="J788" s="63"/>
      <c r="K788" s="64"/>
      <c r="L788" s="63"/>
      <c r="M788" s="63"/>
      <c r="N788" s="63"/>
    </row>
    <row r="789" spans="6:14" ht="15.75" customHeight="1">
      <c r="F789" s="63"/>
      <c r="G789" s="63"/>
      <c r="H789" s="63"/>
      <c r="I789" s="63"/>
      <c r="J789" s="63"/>
      <c r="K789" s="64"/>
      <c r="L789" s="63"/>
      <c r="M789" s="63"/>
      <c r="N789" s="63"/>
    </row>
    <row r="790" spans="6:14" ht="15.75" customHeight="1">
      <c r="F790" s="63"/>
      <c r="G790" s="63"/>
      <c r="H790" s="63"/>
      <c r="I790" s="63"/>
      <c r="J790" s="63"/>
      <c r="K790" s="64"/>
      <c r="L790" s="63"/>
      <c r="M790" s="63"/>
      <c r="N790" s="63"/>
    </row>
    <row r="791" spans="6:14" ht="15.75" customHeight="1">
      <c r="F791" s="63"/>
      <c r="G791" s="63"/>
      <c r="H791" s="63"/>
      <c r="I791" s="63"/>
      <c r="J791" s="63"/>
      <c r="K791" s="64"/>
      <c r="L791" s="63"/>
      <c r="M791" s="63"/>
      <c r="N791" s="63"/>
    </row>
    <row r="792" spans="6:14" ht="15.75" customHeight="1">
      <c r="F792" s="63"/>
      <c r="G792" s="63"/>
      <c r="H792" s="63"/>
      <c r="I792" s="63"/>
      <c r="J792" s="63"/>
      <c r="K792" s="64"/>
      <c r="L792" s="63"/>
      <c r="M792" s="63"/>
      <c r="N792" s="63"/>
    </row>
    <row r="793" spans="6:14" ht="15.75" customHeight="1">
      <c r="F793" s="63"/>
      <c r="G793" s="63"/>
      <c r="H793" s="63"/>
      <c r="I793" s="63"/>
      <c r="J793" s="63"/>
      <c r="K793" s="64"/>
      <c r="L793" s="63"/>
      <c r="M793" s="63"/>
      <c r="N793" s="63"/>
    </row>
    <row r="794" spans="6:14" ht="15.75" customHeight="1">
      <c r="F794" s="63"/>
      <c r="G794" s="63"/>
      <c r="H794" s="63"/>
      <c r="I794" s="63"/>
      <c r="J794" s="63"/>
      <c r="K794" s="64"/>
      <c r="L794" s="63"/>
      <c r="M794" s="63"/>
      <c r="N794" s="63"/>
    </row>
    <row r="795" spans="6:14" ht="15.75" customHeight="1">
      <c r="F795" s="63"/>
      <c r="G795" s="63"/>
      <c r="H795" s="63"/>
      <c r="I795" s="63"/>
      <c r="J795" s="63"/>
      <c r="K795" s="64"/>
      <c r="L795" s="63"/>
      <c r="M795" s="63"/>
      <c r="N795" s="63"/>
    </row>
    <row r="796" spans="6:14" ht="15.75" customHeight="1">
      <c r="F796" s="63"/>
      <c r="G796" s="63"/>
      <c r="H796" s="63"/>
      <c r="I796" s="63"/>
      <c r="J796" s="63"/>
      <c r="K796" s="64"/>
      <c r="L796" s="63"/>
      <c r="M796" s="63"/>
      <c r="N796" s="63"/>
    </row>
    <row r="797" spans="6:14" ht="15.75" customHeight="1">
      <c r="F797" s="63"/>
      <c r="G797" s="63"/>
      <c r="H797" s="63"/>
      <c r="I797" s="63"/>
      <c r="J797" s="63"/>
      <c r="K797" s="64"/>
      <c r="L797" s="63"/>
      <c r="M797" s="63"/>
      <c r="N797" s="63"/>
    </row>
    <row r="798" spans="6:14" ht="15.75" customHeight="1">
      <c r="F798" s="63"/>
      <c r="G798" s="63"/>
      <c r="H798" s="63"/>
      <c r="I798" s="63"/>
      <c r="J798" s="63"/>
      <c r="K798" s="64"/>
      <c r="L798" s="63"/>
      <c r="M798" s="63"/>
      <c r="N798" s="63"/>
    </row>
    <row r="799" spans="6:14" ht="15.75" customHeight="1">
      <c r="F799" s="63"/>
      <c r="G799" s="63"/>
      <c r="H799" s="63"/>
      <c r="I799" s="63"/>
      <c r="J799" s="63"/>
      <c r="K799" s="64"/>
      <c r="L799" s="63"/>
      <c r="M799" s="63"/>
      <c r="N799" s="63"/>
    </row>
    <row r="800" spans="6:14" ht="15.75" customHeight="1">
      <c r="F800" s="63"/>
      <c r="G800" s="63"/>
      <c r="H800" s="63"/>
      <c r="I800" s="63"/>
      <c r="J800" s="63"/>
      <c r="K800" s="64"/>
      <c r="L800" s="63"/>
      <c r="M800" s="63"/>
      <c r="N800" s="63"/>
    </row>
    <row r="801" spans="6:14" ht="15.75" customHeight="1">
      <c r="F801" s="63"/>
      <c r="G801" s="63"/>
      <c r="H801" s="63"/>
      <c r="I801" s="63"/>
      <c r="J801" s="63"/>
      <c r="K801" s="64"/>
      <c r="L801" s="63"/>
      <c r="M801" s="63"/>
      <c r="N801" s="63"/>
    </row>
    <row r="802" spans="6:14" ht="15.75" customHeight="1">
      <c r="F802" s="63"/>
      <c r="G802" s="63"/>
      <c r="H802" s="63"/>
      <c r="I802" s="63"/>
      <c r="J802" s="63"/>
      <c r="K802" s="64"/>
      <c r="L802" s="63"/>
      <c r="M802" s="63"/>
      <c r="N802" s="63"/>
    </row>
    <row r="803" spans="6:14" ht="15.75" customHeight="1">
      <c r="F803" s="63"/>
      <c r="G803" s="63"/>
      <c r="H803" s="63"/>
      <c r="I803" s="63"/>
      <c r="J803" s="63"/>
      <c r="K803" s="64"/>
      <c r="L803" s="63"/>
      <c r="M803" s="63"/>
      <c r="N803" s="63"/>
    </row>
    <row r="804" spans="6:14" ht="15.75" customHeight="1">
      <c r="F804" s="63"/>
      <c r="G804" s="63"/>
      <c r="H804" s="63"/>
      <c r="I804" s="63"/>
      <c r="J804" s="63"/>
      <c r="K804" s="64"/>
      <c r="L804" s="63"/>
      <c r="M804" s="63"/>
      <c r="N804" s="63"/>
    </row>
    <row r="805" spans="6:14" ht="15.75" customHeight="1">
      <c r="F805" s="63"/>
      <c r="G805" s="63"/>
      <c r="H805" s="63"/>
      <c r="I805" s="63"/>
      <c r="J805" s="63"/>
      <c r="K805" s="64"/>
      <c r="L805" s="63"/>
      <c r="M805" s="63"/>
      <c r="N805" s="63"/>
    </row>
    <row r="806" spans="6:14" ht="15.75" customHeight="1">
      <c r="F806" s="63"/>
      <c r="G806" s="63"/>
      <c r="H806" s="63"/>
      <c r="I806" s="63"/>
      <c r="J806" s="63"/>
      <c r="K806" s="64"/>
      <c r="L806" s="63"/>
      <c r="M806" s="63"/>
      <c r="N806" s="63"/>
    </row>
    <row r="807" spans="6:14" ht="15.75" customHeight="1">
      <c r="F807" s="63"/>
      <c r="G807" s="63"/>
      <c r="H807" s="63"/>
      <c r="I807" s="63"/>
      <c r="J807" s="63"/>
      <c r="K807" s="64"/>
      <c r="L807" s="63"/>
      <c r="M807" s="63"/>
      <c r="N807" s="63"/>
    </row>
    <row r="808" spans="6:14" ht="15.75" customHeight="1">
      <c r="F808" s="63"/>
      <c r="G808" s="63"/>
      <c r="H808" s="63"/>
      <c r="I808" s="63"/>
      <c r="J808" s="63"/>
      <c r="K808" s="64"/>
      <c r="L808" s="63"/>
      <c r="M808" s="63"/>
      <c r="N808" s="63"/>
    </row>
    <row r="809" spans="6:14" ht="15.75" customHeight="1">
      <c r="F809" s="63"/>
      <c r="G809" s="63"/>
      <c r="H809" s="63"/>
      <c r="I809" s="63"/>
      <c r="J809" s="63"/>
      <c r="K809" s="64"/>
      <c r="L809" s="63"/>
      <c r="M809" s="63"/>
      <c r="N809" s="63"/>
    </row>
    <row r="810" spans="6:14" ht="15.75" customHeight="1">
      <c r="F810" s="63"/>
      <c r="G810" s="63"/>
      <c r="H810" s="63"/>
      <c r="I810" s="63"/>
      <c r="J810" s="63"/>
      <c r="K810" s="64"/>
      <c r="L810" s="63"/>
      <c r="M810" s="63"/>
      <c r="N810" s="63"/>
    </row>
    <row r="811" spans="6:14" ht="15.75" customHeight="1">
      <c r="F811" s="63"/>
      <c r="G811" s="63"/>
      <c r="H811" s="63"/>
      <c r="I811" s="63"/>
      <c r="J811" s="63"/>
      <c r="K811" s="64"/>
      <c r="L811" s="63"/>
      <c r="M811" s="63"/>
      <c r="N811" s="63"/>
    </row>
    <row r="812" spans="6:14" ht="15.75" customHeight="1">
      <c r="F812" s="63"/>
      <c r="G812" s="63"/>
      <c r="H812" s="63"/>
      <c r="I812" s="63"/>
      <c r="J812" s="63"/>
      <c r="K812" s="64"/>
      <c r="L812" s="63"/>
      <c r="M812" s="63"/>
      <c r="N812" s="63"/>
    </row>
    <row r="813" spans="6:14" ht="15.75" customHeight="1">
      <c r="F813" s="63"/>
      <c r="G813" s="63"/>
      <c r="H813" s="63"/>
      <c r="I813" s="63"/>
      <c r="J813" s="63"/>
      <c r="K813" s="64"/>
      <c r="L813" s="63"/>
      <c r="M813" s="63"/>
      <c r="N813" s="63"/>
    </row>
    <row r="814" spans="6:14" ht="15.75" customHeight="1">
      <c r="F814" s="63"/>
      <c r="G814" s="63"/>
      <c r="H814" s="63"/>
      <c r="I814" s="63"/>
      <c r="J814" s="63"/>
      <c r="K814" s="64"/>
      <c r="L814" s="63"/>
      <c r="M814" s="63"/>
      <c r="N814" s="63"/>
    </row>
    <row r="815" spans="6:14" ht="15.75" customHeight="1">
      <c r="F815" s="63"/>
      <c r="G815" s="63"/>
      <c r="H815" s="63"/>
      <c r="I815" s="63"/>
      <c r="J815" s="63"/>
      <c r="K815" s="64"/>
      <c r="L815" s="63"/>
      <c r="M815" s="63"/>
      <c r="N815" s="63"/>
    </row>
    <row r="816" spans="6:14" ht="15.75" customHeight="1">
      <c r="F816" s="63"/>
      <c r="G816" s="63"/>
      <c r="H816" s="63"/>
      <c r="I816" s="63"/>
      <c r="J816" s="63"/>
      <c r="K816" s="64"/>
      <c r="L816" s="63"/>
      <c r="M816" s="63"/>
      <c r="N816" s="63"/>
    </row>
    <row r="817" spans="6:14" ht="15.75" customHeight="1">
      <c r="F817" s="63"/>
      <c r="G817" s="63"/>
      <c r="H817" s="63"/>
      <c r="I817" s="63"/>
      <c r="J817" s="63"/>
      <c r="K817" s="64"/>
      <c r="L817" s="63"/>
      <c r="M817" s="63"/>
      <c r="N817" s="63"/>
    </row>
    <row r="818" spans="6:14" ht="15.75" customHeight="1">
      <c r="F818" s="63"/>
      <c r="G818" s="63"/>
      <c r="H818" s="63"/>
      <c r="I818" s="63"/>
      <c r="J818" s="63"/>
      <c r="K818" s="64"/>
      <c r="L818" s="63"/>
      <c r="M818" s="63"/>
      <c r="N818" s="63"/>
    </row>
    <row r="819" spans="6:14" ht="15.75" customHeight="1">
      <c r="F819" s="63"/>
      <c r="G819" s="63"/>
      <c r="H819" s="63"/>
      <c r="I819" s="63"/>
      <c r="J819" s="63"/>
      <c r="K819" s="64"/>
      <c r="L819" s="63"/>
      <c r="M819" s="63"/>
      <c r="N819" s="63"/>
    </row>
    <row r="820" spans="6:14" ht="15.75" customHeight="1">
      <c r="F820" s="63"/>
      <c r="G820" s="63"/>
      <c r="H820" s="63"/>
      <c r="I820" s="63"/>
      <c r="J820" s="63"/>
      <c r="K820" s="64"/>
      <c r="L820" s="63"/>
      <c r="M820" s="63"/>
      <c r="N820" s="63"/>
    </row>
    <row r="821" spans="6:14" ht="15.75" customHeight="1">
      <c r="F821" s="63"/>
      <c r="G821" s="63"/>
      <c r="H821" s="63"/>
      <c r="I821" s="63"/>
      <c r="J821" s="63"/>
      <c r="K821" s="64"/>
      <c r="L821" s="63"/>
      <c r="M821" s="63"/>
      <c r="N821" s="63"/>
    </row>
    <row r="822" spans="6:14" ht="15.75" customHeight="1">
      <c r="F822" s="63"/>
      <c r="G822" s="63"/>
      <c r="H822" s="63"/>
      <c r="I822" s="63"/>
      <c r="J822" s="63"/>
      <c r="K822" s="64"/>
      <c r="L822" s="63"/>
      <c r="M822" s="63"/>
      <c r="N822" s="63"/>
    </row>
    <row r="823" spans="6:14" ht="15.75" customHeight="1">
      <c r="F823" s="63"/>
      <c r="G823" s="63"/>
      <c r="H823" s="63"/>
      <c r="I823" s="63"/>
      <c r="J823" s="63"/>
      <c r="K823" s="64"/>
      <c r="L823" s="63"/>
      <c r="M823" s="63"/>
      <c r="N823" s="63"/>
    </row>
    <row r="824" spans="6:14" ht="15.75" customHeight="1">
      <c r="F824" s="63"/>
      <c r="G824" s="63"/>
      <c r="H824" s="63"/>
      <c r="I824" s="63"/>
      <c r="J824" s="63"/>
      <c r="K824" s="64"/>
      <c r="L824" s="63"/>
      <c r="M824" s="63"/>
      <c r="N824" s="63"/>
    </row>
    <row r="825" spans="6:14" ht="15.75" customHeight="1">
      <c r="F825" s="63"/>
      <c r="G825" s="63"/>
      <c r="H825" s="63"/>
      <c r="I825" s="63"/>
      <c r="J825" s="63"/>
      <c r="K825" s="64"/>
      <c r="L825" s="63"/>
      <c r="M825" s="63"/>
      <c r="N825" s="63"/>
    </row>
    <row r="826" spans="6:14" ht="15.75" customHeight="1">
      <c r="F826" s="63"/>
      <c r="G826" s="63"/>
      <c r="H826" s="63"/>
      <c r="I826" s="63"/>
      <c r="J826" s="63"/>
      <c r="K826" s="64"/>
      <c r="L826" s="63"/>
      <c r="M826" s="63"/>
      <c r="N826" s="63"/>
    </row>
    <row r="827" spans="6:14" ht="15.75" customHeight="1">
      <c r="F827" s="63"/>
      <c r="G827" s="63"/>
      <c r="H827" s="63"/>
      <c r="I827" s="63"/>
      <c r="J827" s="63"/>
      <c r="K827" s="64"/>
      <c r="L827" s="63"/>
      <c r="M827" s="63"/>
      <c r="N827" s="63"/>
    </row>
    <row r="828" spans="6:14" ht="15.75" customHeight="1">
      <c r="F828" s="63"/>
      <c r="G828" s="63"/>
      <c r="H828" s="63"/>
      <c r="I828" s="63"/>
      <c r="J828" s="63"/>
      <c r="K828" s="64"/>
      <c r="L828" s="63"/>
      <c r="M828" s="63"/>
      <c r="N828" s="63"/>
    </row>
    <row r="829" spans="6:14" ht="15.75" customHeight="1">
      <c r="F829" s="63"/>
      <c r="G829" s="63"/>
      <c r="H829" s="63"/>
      <c r="I829" s="63"/>
      <c r="J829" s="63"/>
      <c r="K829" s="64"/>
      <c r="L829" s="63"/>
      <c r="M829" s="63"/>
      <c r="N829" s="63"/>
    </row>
    <row r="830" spans="6:14" ht="15.75" customHeight="1">
      <c r="F830" s="63"/>
      <c r="G830" s="63"/>
      <c r="H830" s="63"/>
      <c r="I830" s="63"/>
      <c r="J830" s="63"/>
      <c r="K830" s="64"/>
      <c r="L830" s="63"/>
      <c r="M830" s="63"/>
      <c r="N830" s="63"/>
    </row>
    <row r="831" spans="6:14" ht="15.75" customHeight="1">
      <c r="F831" s="63"/>
      <c r="G831" s="63"/>
      <c r="H831" s="63"/>
      <c r="I831" s="63"/>
      <c r="J831" s="63"/>
      <c r="K831" s="64"/>
      <c r="L831" s="63"/>
      <c r="M831" s="63"/>
      <c r="N831" s="63"/>
    </row>
    <row r="832" spans="6:14" ht="15.75" customHeight="1">
      <c r="F832" s="63"/>
      <c r="G832" s="63"/>
      <c r="H832" s="63"/>
      <c r="I832" s="63"/>
      <c r="J832" s="63"/>
      <c r="K832" s="64"/>
      <c r="L832" s="63"/>
      <c r="M832" s="63"/>
      <c r="N832" s="63"/>
    </row>
    <row r="833" spans="6:14" ht="15.75" customHeight="1">
      <c r="F833" s="63"/>
      <c r="G833" s="63"/>
      <c r="H833" s="63"/>
      <c r="I833" s="63"/>
      <c r="J833" s="63"/>
      <c r="K833" s="64"/>
      <c r="L833" s="63"/>
      <c r="M833" s="63"/>
      <c r="N833" s="63"/>
    </row>
    <row r="834" spans="6:14" ht="15.75" customHeight="1">
      <c r="F834" s="63"/>
      <c r="G834" s="63"/>
      <c r="H834" s="63"/>
      <c r="I834" s="63"/>
      <c r="J834" s="63"/>
      <c r="K834" s="64"/>
      <c r="L834" s="63"/>
      <c r="M834" s="63"/>
      <c r="N834" s="63"/>
    </row>
    <row r="835" spans="6:14" ht="15.75" customHeight="1">
      <c r="F835" s="63"/>
      <c r="G835" s="63"/>
      <c r="H835" s="63"/>
      <c r="I835" s="63"/>
      <c r="J835" s="63"/>
      <c r="K835" s="64"/>
      <c r="L835" s="63"/>
      <c r="M835" s="63"/>
      <c r="N835" s="63"/>
    </row>
    <row r="836" spans="6:14" ht="15.75" customHeight="1">
      <c r="F836" s="63"/>
      <c r="G836" s="63"/>
      <c r="H836" s="63"/>
      <c r="I836" s="63"/>
      <c r="J836" s="63"/>
      <c r="K836" s="64"/>
      <c r="L836" s="63"/>
      <c r="M836" s="63"/>
      <c r="N836" s="63"/>
    </row>
    <row r="837" spans="6:14" ht="15.75" customHeight="1">
      <c r="F837" s="63"/>
      <c r="G837" s="63"/>
      <c r="H837" s="63"/>
      <c r="I837" s="63"/>
      <c r="J837" s="63"/>
      <c r="K837" s="64"/>
      <c r="L837" s="63"/>
      <c r="M837" s="63"/>
      <c r="N837" s="63"/>
    </row>
    <row r="838" spans="6:14" ht="15.75" customHeight="1">
      <c r="F838" s="63"/>
      <c r="G838" s="63"/>
      <c r="H838" s="63"/>
      <c r="I838" s="63"/>
      <c r="J838" s="63"/>
      <c r="K838" s="64"/>
      <c r="L838" s="63"/>
      <c r="M838" s="63"/>
      <c r="N838" s="63"/>
    </row>
    <row r="839" spans="6:14" ht="15.75" customHeight="1">
      <c r="F839" s="63"/>
      <c r="G839" s="63"/>
      <c r="H839" s="63"/>
      <c r="I839" s="63"/>
      <c r="J839" s="63"/>
      <c r="K839" s="64"/>
      <c r="L839" s="63"/>
      <c r="M839" s="63"/>
      <c r="N839" s="63"/>
    </row>
    <row r="840" spans="6:14" ht="15.75" customHeight="1">
      <c r="F840" s="63"/>
      <c r="G840" s="63"/>
      <c r="H840" s="63"/>
      <c r="I840" s="63"/>
      <c r="J840" s="63"/>
      <c r="K840" s="64"/>
      <c r="L840" s="63"/>
      <c r="M840" s="63"/>
      <c r="N840" s="63"/>
    </row>
    <row r="841" spans="6:14" ht="15.75" customHeight="1">
      <c r="F841" s="63"/>
      <c r="G841" s="63"/>
      <c r="H841" s="63"/>
      <c r="I841" s="63"/>
      <c r="J841" s="63"/>
      <c r="K841" s="64"/>
      <c r="L841" s="63"/>
      <c r="M841" s="63"/>
      <c r="N841" s="63"/>
    </row>
    <row r="842" spans="6:14" ht="15.75" customHeight="1">
      <c r="F842" s="63"/>
      <c r="G842" s="63"/>
      <c r="H842" s="63"/>
      <c r="I842" s="63"/>
      <c r="J842" s="63"/>
      <c r="K842" s="64"/>
      <c r="L842" s="63"/>
      <c r="M842" s="63"/>
      <c r="N842" s="63"/>
    </row>
    <row r="843" spans="6:14" ht="15.75" customHeight="1">
      <c r="F843" s="63"/>
      <c r="G843" s="63"/>
      <c r="H843" s="63"/>
      <c r="I843" s="63"/>
      <c r="J843" s="63"/>
      <c r="K843" s="64"/>
      <c r="L843" s="63"/>
      <c r="M843" s="63"/>
      <c r="N843" s="63"/>
    </row>
    <row r="844" spans="6:14" ht="15.75" customHeight="1">
      <c r="F844" s="63"/>
      <c r="G844" s="63"/>
      <c r="H844" s="63"/>
      <c r="I844" s="63"/>
      <c r="J844" s="63"/>
      <c r="K844" s="64"/>
      <c r="L844" s="63"/>
      <c r="M844" s="63"/>
      <c r="N844" s="63"/>
    </row>
    <row r="845" spans="6:14" ht="15.75" customHeight="1">
      <c r="F845" s="63"/>
      <c r="G845" s="63"/>
      <c r="H845" s="63"/>
      <c r="I845" s="63"/>
      <c r="J845" s="63"/>
      <c r="K845" s="64"/>
      <c r="L845" s="63"/>
      <c r="M845" s="63"/>
      <c r="N845" s="63"/>
    </row>
    <row r="846" spans="6:14" ht="15.75" customHeight="1">
      <c r="F846" s="63"/>
      <c r="G846" s="63"/>
      <c r="H846" s="63"/>
      <c r="I846" s="63"/>
      <c r="J846" s="63"/>
      <c r="K846" s="64"/>
      <c r="L846" s="63"/>
      <c r="M846" s="63"/>
      <c r="N846" s="63"/>
    </row>
    <row r="847" spans="6:14" ht="15.75" customHeight="1">
      <c r="F847" s="63"/>
      <c r="G847" s="63"/>
      <c r="H847" s="63"/>
      <c r="I847" s="63"/>
      <c r="J847" s="63"/>
      <c r="K847" s="64"/>
      <c r="L847" s="63"/>
      <c r="M847" s="63"/>
      <c r="N847" s="63"/>
    </row>
    <row r="848" spans="6:14" ht="15.75" customHeight="1">
      <c r="F848" s="63"/>
      <c r="G848" s="63"/>
      <c r="H848" s="63"/>
      <c r="I848" s="63"/>
      <c r="J848" s="63"/>
      <c r="K848" s="64"/>
      <c r="L848" s="63"/>
      <c r="M848" s="63"/>
      <c r="N848" s="63"/>
    </row>
    <row r="849" spans="6:14" ht="15.75" customHeight="1">
      <c r="F849" s="63"/>
      <c r="G849" s="63"/>
      <c r="H849" s="63"/>
      <c r="I849" s="63"/>
      <c r="J849" s="63"/>
      <c r="K849" s="64"/>
      <c r="L849" s="63"/>
      <c r="M849" s="63"/>
      <c r="N849" s="63"/>
    </row>
    <row r="850" spans="6:14" ht="15.75" customHeight="1">
      <c r="F850" s="63"/>
      <c r="G850" s="63"/>
      <c r="H850" s="63"/>
      <c r="I850" s="63"/>
      <c r="J850" s="63"/>
      <c r="K850" s="64"/>
      <c r="L850" s="63"/>
      <c r="M850" s="63"/>
      <c r="N850" s="63"/>
    </row>
    <row r="851" spans="6:14" ht="15.75" customHeight="1">
      <c r="F851" s="63"/>
      <c r="G851" s="63"/>
      <c r="H851" s="63"/>
      <c r="I851" s="63"/>
      <c r="J851" s="63"/>
      <c r="K851" s="64"/>
      <c r="L851" s="63"/>
      <c r="M851" s="63"/>
      <c r="N851" s="63"/>
    </row>
    <row r="852" spans="6:14" ht="15.75" customHeight="1">
      <c r="F852" s="63"/>
      <c r="G852" s="63"/>
      <c r="H852" s="63"/>
      <c r="I852" s="63"/>
      <c r="J852" s="63"/>
      <c r="K852" s="64"/>
      <c r="L852" s="63"/>
      <c r="M852" s="63"/>
      <c r="N852" s="63"/>
    </row>
    <row r="853" spans="6:14" ht="15.75" customHeight="1">
      <c r="F853" s="63"/>
      <c r="G853" s="63"/>
      <c r="H853" s="63"/>
      <c r="I853" s="63"/>
      <c r="J853" s="63"/>
      <c r="K853" s="64"/>
      <c r="L853" s="63"/>
      <c r="M853" s="63"/>
      <c r="N853" s="63"/>
    </row>
    <row r="854" spans="6:14" ht="15.75" customHeight="1">
      <c r="F854" s="63"/>
      <c r="G854" s="63"/>
      <c r="H854" s="63"/>
      <c r="I854" s="63"/>
      <c r="J854" s="63"/>
      <c r="K854" s="64"/>
      <c r="L854" s="63"/>
      <c r="M854" s="63"/>
      <c r="N854" s="63"/>
    </row>
    <row r="855" spans="6:14" ht="15.75" customHeight="1">
      <c r="F855" s="63"/>
      <c r="G855" s="63"/>
      <c r="H855" s="63"/>
      <c r="I855" s="63"/>
      <c r="J855" s="63"/>
      <c r="K855" s="64"/>
      <c r="L855" s="63"/>
      <c r="M855" s="63"/>
      <c r="N855" s="63"/>
    </row>
    <row r="856" spans="6:14" ht="15.75" customHeight="1">
      <c r="F856" s="63"/>
      <c r="G856" s="63"/>
      <c r="H856" s="63"/>
      <c r="I856" s="63"/>
      <c r="J856" s="63"/>
      <c r="K856" s="64"/>
      <c r="L856" s="63"/>
      <c r="M856" s="63"/>
      <c r="N856" s="63"/>
    </row>
    <row r="857" spans="6:14" ht="15.75" customHeight="1">
      <c r="F857" s="63"/>
      <c r="G857" s="63"/>
      <c r="H857" s="63"/>
      <c r="I857" s="63"/>
      <c r="J857" s="63"/>
      <c r="K857" s="64"/>
      <c r="L857" s="63"/>
      <c r="M857" s="63"/>
      <c r="N857" s="63"/>
    </row>
    <row r="858" spans="6:14" ht="15.75" customHeight="1">
      <c r="F858" s="63"/>
      <c r="G858" s="63"/>
      <c r="H858" s="63"/>
      <c r="I858" s="63"/>
      <c r="J858" s="63"/>
      <c r="K858" s="64"/>
      <c r="L858" s="63"/>
      <c r="M858" s="63"/>
      <c r="N858" s="63"/>
    </row>
    <row r="859" spans="6:14" ht="15.75" customHeight="1">
      <c r="F859" s="63"/>
      <c r="G859" s="63"/>
      <c r="H859" s="63"/>
      <c r="I859" s="63"/>
      <c r="J859" s="63"/>
      <c r="K859" s="64"/>
      <c r="L859" s="63"/>
      <c r="M859" s="63"/>
      <c r="N859" s="63"/>
    </row>
    <row r="860" spans="6:14" ht="15.75" customHeight="1">
      <c r="F860" s="63"/>
      <c r="G860" s="63"/>
      <c r="H860" s="63"/>
      <c r="I860" s="63"/>
      <c r="J860" s="63"/>
      <c r="K860" s="64"/>
      <c r="L860" s="63"/>
      <c r="M860" s="63"/>
      <c r="N860" s="63"/>
    </row>
    <row r="861" spans="6:14" ht="15.75" customHeight="1">
      <c r="F861" s="63"/>
      <c r="G861" s="63"/>
      <c r="H861" s="63"/>
      <c r="I861" s="63"/>
      <c r="J861" s="63"/>
      <c r="K861" s="64"/>
      <c r="L861" s="63"/>
      <c r="M861" s="63"/>
      <c r="N861" s="63"/>
    </row>
    <row r="862" spans="6:14" ht="15.75" customHeight="1">
      <c r="F862" s="63"/>
      <c r="G862" s="63"/>
      <c r="H862" s="63"/>
      <c r="I862" s="63"/>
      <c r="J862" s="63"/>
      <c r="K862" s="64"/>
      <c r="L862" s="63"/>
      <c r="M862" s="63"/>
      <c r="N862" s="63"/>
    </row>
    <row r="863" spans="6:14" ht="15.75" customHeight="1">
      <c r="F863" s="63"/>
      <c r="G863" s="63"/>
      <c r="H863" s="63"/>
      <c r="I863" s="63"/>
      <c r="J863" s="63"/>
      <c r="K863" s="64"/>
      <c r="L863" s="63"/>
      <c r="M863" s="63"/>
      <c r="N863" s="63"/>
    </row>
    <row r="864" spans="6:14" ht="15.75" customHeight="1">
      <c r="F864" s="63"/>
      <c r="G864" s="63"/>
      <c r="H864" s="63"/>
      <c r="I864" s="63"/>
      <c r="J864" s="63"/>
      <c r="K864" s="64"/>
      <c r="L864" s="63"/>
      <c r="M864" s="63"/>
      <c r="N864" s="63"/>
    </row>
    <row r="865" spans="6:14" ht="15.75" customHeight="1">
      <c r="F865" s="63"/>
      <c r="G865" s="63"/>
      <c r="H865" s="63"/>
      <c r="I865" s="63"/>
      <c r="J865" s="63"/>
      <c r="K865" s="64"/>
      <c r="L865" s="63"/>
      <c r="M865" s="63"/>
      <c r="N865" s="63"/>
    </row>
    <row r="866" spans="6:14" ht="15.75" customHeight="1">
      <c r="F866" s="63"/>
      <c r="G866" s="63"/>
      <c r="H866" s="63"/>
      <c r="I866" s="63"/>
      <c r="J866" s="63"/>
      <c r="K866" s="64"/>
      <c r="L866" s="63"/>
      <c r="M866" s="63"/>
      <c r="N866" s="63"/>
    </row>
    <row r="867" spans="6:14" ht="15.75" customHeight="1">
      <c r="F867" s="63"/>
      <c r="G867" s="63"/>
      <c r="H867" s="63"/>
      <c r="I867" s="63"/>
      <c r="J867" s="63"/>
      <c r="K867" s="64"/>
      <c r="L867" s="63"/>
      <c r="M867" s="63"/>
      <c r="N867" s="63"/>
    </row>
    <row r="868" spans="6:14" ht="15.75" customHeight="1">
      <c r="F868" s="63"/>
      <c r="G868" s="63"/>
      <c r="H868" s="63"/>
      <c r="I868" s="63"/>
      <c r="J868" s="63"/>
      <c r="K868" s="64"/>
      <c r="L868" s="63"/>
      <c r="M868" s="63"/>
      <c r="N868" s="63"/>
    </row>
    <row r="869" spans="6:14" ht="15.75" customHeight="1">
      <c r="F869" s="63"/>
      <c r="G869" s="63"/>
      <c r="H869" s="63"/>
      <c r="I869" s="63"/>
      <c r="J869" s="63"/>
      <c r="K869" s="64"/>
      <c r="L869" s="63"/>
      <c r="M869" s="63"/>
      <c r="N869" s="63"/>
    </row>
    <row r="870" spans="6:14" ht="15.75" customHeight="1">
      <c r="F870" s="63"/>
      <c r="G870" s="63"/>
      <c r="H870" s="63"/>
      <c r="I870" s="63"/>
      <c r="J870" s="63"/>
      <c r="K870" s="64"/>
      <c r="L870" s="63"/>
      <c r="M870" s="63"/>
      <c r="N870" s="63"/>
    </row>
    <row r="871" spans="6:14" ht="15.75" customHeight="1">
      <c r="F871" s="63"/>
      <c r="G871" s="63"/>
      <c r="H871" s="63"/>
      <c r="I871" s="63"/>
      <c r="J871" s="63"/>
      <c r="K871" s="64"/>
      <c r="L871" s="63"/>
      <c r="M871" s="63"/>
      <c r="N871" s="63"/>
    </row>
    <row r="872" spans="6:14" ht="15.75" customHeight="1">
      <c r="F872" s="63"/>
      <c r="G872" s="63"/>
      <c r="H872" s="63"/>
      <c r="I872" s="63"/>
      <c r="J872" s="63"/>
      <c r="K872" s="64"/>
      <c r="L872" s="63"/>
      <c r="M872" s="63"/>
      <c r="N872" s="63"/>
    </row>
    <row r="873" spans="6:14" ht="15.75" customHeight="1">
      <c r="F873" s="63"/>
      <c r="G873" s="63"/>
      <c r="H873" s="63"/>
      <c r="I873" s="63"/>
      <c r="J873" s="63"/>
      <c r="K873" s="64"/>
      <c r="L873" s="63"/>
      <c r="M873" s="63"/>
      <c r="N873" s="63"/>
    </row>
    <row r="874" spans="6:14" ht="15.75" customHeight="1">
      <c r="F874" s="63"/>
      <c r="G874" s="63"/>
      <c r="H874" s="63"/>
      <c r="I874" s="63"/>
      <c r="J874" s="63"/>
      <c r="K874" s="64"/>
      <c r="L874" s="63"/>
      <c r="M874" s="63"/>
      <c r="N874" s="63"/>
    </row>
    <row r="875" spans="6:14" ht="15.75" customHeight="1">
      <c r="F875" s="63"/>
      <c r="G875" s="63"/>
      <c r="H875" s="63"/>
      <c r="I875" s="63"/>
      <c r="J875" s="63"/>
      <c r="K875" s="64"/>
      <c r="L875" s="63"/>
      <c r="M875" s="63"/>
      <c r="N875" s="63"/>
    </row>
    <row r="876" spans="6:14" ht="15.75" customHeight="1">
      <c r="F876" s="63"/>
      <c r="G876" s="63"/>
      <c r="H876" s="63"/>
      <c r="I876" s="63"/>
      <c r="J876" s="63"/>
      <c r="K876" s="64"/>
      <c r="L876" s="63"/>
      <c r="M876" s="63"/>
      <c r="N876" s="63"/>
    </row>
    <row r="877" spans="6:14" ht="15.75" customHeight="1">
      <c r="F877" s="63"/>
      <c r="G877" s="63"/>
      <c r="H877" s="63"/>
      <c r="I877" s="63"/>
      <c r="J877" s="63"/>
      <c r="K877" s="64"/>
      <c r="L877" s="63"/>
      <c r="M877" s="63"/>
      <c r="N877" s="63"/>
    </row>
    <row r="878" spans="6:14" ht="15.75" customHeight="1">
      <c r="F878" s="63"/>
      <c r="G878" s="63"/>
      <c r="H878" s="63"/>
      <c r="I878" s="63"/>
      <c r="J878" s="63"/>
      <c r="K878" s="64"/>
      <c r="L878" s="63"/>
      <c r="M878" s="63"/>
      <c r="N878" s="63"/>
    </row>
    <row r="879" spans="6:14" ht="15.75" customHeight="1">
      <c r="F879" s="63"/>
      <c r="G879" s="63"/>
      <c r="H879" s="63"/>
      <c r="I879" s="63"/>
      <c r="J879" s="63"/>
      <c r="K879" s="64"/>
      <c r="L879" s="63"/>
      <c r="M879" s="63"/>
      <c r="N879" s="63"/>
    </row>
    <row r="880" spans="6:14" ht="15.75" customHeight="1">
      <c r="F880" s="63"/>
      <c r="G880" s="63"/>
      <c r="H880" s="63"/>
      <c r="I880" s="63"/>
      <c r="J880" s="63"/>
      <c r="K880" s="64"/>
      <c r="L880" s="63"/>
      <c r="M880" s="63"/>
      <c r="N880" s="63"/>
    </row>
    <row r="881" spans="6:14" ht="15.75" customHeight="1">
      <c r="F881" s="63"/>
      <c r="G881" s="63"/>
      <c r="H881" s="63"/>
      <c r="I881" s="63"/>
      <c r="J881" s="63"/>
      <c r="K881" s="64"/>
      <c r="L881" s="63"/>
      <c r="M881" s="63"/>
      <c r="N881" s="63"/>
    </row>
    <row r="882" spans="6:14" ht="15.75" customHeight="1">
      <c r="F882" s="63"/>
      <c r="G882" s="63"/>
      <c r="H882" s="63"/>
      <c r="I882" s="63"/>
      <c r="J882" s="63"/>
      <c r="K882" s="64"/>
      <c r="L882" s="63"/>
      <c r="M882" s="63"/>
      <c r="N882" s="63"/>
    </row>
    <row r="883" spans="6:14" ht="15.75" customHeight="1">
      <c r="F883" s="63"/>
      <c r="G883" s="63"/>
      <c r="H883" s="63"/>
      <c r="I883" s="63"/>
      <c r="J883" s="63"/>
      <c r="K883" s="64"/>
      <c r="L883" s="63"/>
      <c r="M883" s="63"/>
      <c r="N883" s="63"/>
    </row>
    <row r="884" spans="6:14" ht="15.75" customHeight="1">
      <c r="F884" s="63"/>
      <c r="G884" s="63"/>
      <c r="H884" s="63"/>
      <c r="I884" s="63"/>
      <c r="J884" s="63"/>
      <c r="K884" s="64"/>
      <c r="L884" s="63"/>
      <c r="M884" s="63"/>
      <c r="N884" s="63"/>
    </row>
    <row r="885" spans="6:14" ht="15.75" customHeight="1">
      <c r="F885" s="63"/>
      <c r="G885" s="63"/>
      <c r="H885" s="63"/>
      <c r="I885" s="63"/>
      <c r="J885" s="63"/>
      <c r="K885" s="64"/>
      <c r="L885" s="63"/>
      <c r="M885" s="63"/>
      <c r="N885" s="63"/>
    </row>
    <row r="886" spans="6:14" ht="15.75" customHeight="1">
      <c r="F886" s="63"/>
      <c r="G886" s="63"/>
      <c r="H886" s="63"/>
      <c r="I886" s="63"/>
      <c r="J886" s="63"/>
      <c r="K886" s="64"/>
      <c r="L886" s="63"/>
      <c r="M886" s="63"/>
      <c r="N886" s="63"/>
    </row>
    <row r="887" spans="6:14" ht="15.75" customHeight="1">
      <c r="F887" s="63"/>
      <c r="G887" s="63"/>
      <c r="H887" s="63"/>
      <c r="I887" s="63"/>
      <c r="J887" s="63"/>
      <c r="K887" s="64"/>
      <c r="L887" s="63"/>
      <c r="M887" s="63"/>
      <c r="N887" s="63"/>
    </row>
    <row r="888" spans="6:14" ht="15.75" customHeight="1">
      <c r="F888" s="63"/>
      <c r="G888" s="63"/>
      <c r="H888" s="63"/>
      <c r="I888" s="63"/>
      <c r="J888" s="63"/>
      <c r="K888" s="64"/>
      <c r="L888" s="63"/>
      <c r="M888" s="63"/>
      <c r="N888" s="63"/>
    </row>
    <row r="889" spans="6:14" ht="15.75" customHeight="1">
      <c r="F889" s="63"/>
      <c r="G889" s="63"/>
      <c r="H889" s="63"/>
      <c r="I889" s="63"/>
      <c r="J889" s="63"/>
      <c r="K889" s="64"/>
      <c r="L889" s="63"/>
      <c r="M889" s="63"/>
      <c r="N889" s="63"/>
    </row>
    <row r="890" spans="6:14" ht="15.75" customHeight="1">
      <c r="F890" s="63"/>
      <c r="G890" s="63"/>
      <c r="H890" s="63"/>
      <c r="I890" s="63"/>
      <c r="J890" s="63"/>
      <c r="K890" s="64"/>
      <c r="L890" s="63"/>
      <c r="M890" s="63"/>
      <c r="N890" s="63"/>
    </row>
    <row r="891" spans="6:14" ht="15.75" customHeight="1">
      <c r="F891" s="63"/>
      <c r="G891" s="63"/>
      <c r="H891" s="63"/>
      <c r="I891" s="63"/>
      <c r="J891" s="63"/>
      <c r="K891" s="64"/>
      <c r="L891" s="63"/>
      <c r="M891" s="63"/>
      <c r="N891" s="63"/>
    </row>
    <row r="892" spans="6:14" ht="15.75" customHeight="1">
      <c r="F892" s="63"/>
      <c r="G892" s="63"/>
      <c r="H892" s="63"/>
      <c r="I892" s="63"/>
      <c r="J892" s="63"/>
      <c r="K892" s="64"/>
      <c r="L892" s="63"/>
      <c r="M892" s="63"/>
      <c r="N892" s="63"/>
    </row>
    <row r="893" spans="6:14" ht="15.75" customHeight="1">
      <c r="F893" s="63"/>
      <c r="G893" s="63"/>
      <c r="H893" s="63"/>
      <c r="I893" s="63"/>
      <c r="J893" s="63"/>
      <c r="K893" s="64"/>
      <c r="L893" s="63"/>
      <c r="M893" s="63"/>
      <c r="N893" s="63"/>
    </row>
    <row r="894" spans="6:14" ht="15.75" customHeight="1">
      <c r="F894" s="63"/>
      <c r="G894" s="63"/>
      <c r="H894" s="63"/>
      <c r="I894" s="63"/>
      <c r="J894" s="63"/>
      <c r="K894" s="64"/>
      <c r="L894" s="63"/>
      <c r="M894" s="63"/>
      <c r="N894" s="63"/>
    </row>
    <row r="895" spans="6:14" ht="15.75" customHeight="1">
      <c r="F895" s="63"/>
      <c r="G895" s="63"/>
      <c r="H895" s="63"/>
      <c r="I895" s="63"/>
      <c r="J895" s="63"/>
      <c r="K895" s="64"/>
      <c r="L895" s="63"/>
      <c r="M895" s="63"/>
      <c r="N895" s="63"/>
    </row>
    <row r="896" spans="6:14" ht="15.75" customHeight="1">
      <c r="F896" s="63"/>
      <c r="G896" s="63"/>
      <c r="H896" s="63"/>
      <c r="I896" s="63"/>
      <c r="J896" s="63"/>
      <c r="K896" s="64"/>
      <c r="L896" s="63"/>
      <c r="M896" s="63"/>
      <c r="N896" s="63"/>
    </row>
    <row r="897" spans="6:14" ht="15.75" customHeight="1">
      <c r="F897" s="63"/>
      <c r="G897" s="63"/>
      <c r="H897" s="63"/>
      <c r="I897" s="63"/>
      <c r="J897" s="63"/>
      <c r="K897" s="64"/>
      <c r="L897" s="63"/>
      <c r="M897" s="63"/>
      <c r="N897" s="63"/>
    </row>
    <row r="898" spans="6:14" ht="15.75" customHeight="1">
      <c r="F898" s="63"/>
      <c r="G898" s="63"/>
      <c r="H898" s="63"/>
      <c r="I898" s="63"/>
      <c r="J898" s="63"/>
      <c r="K898" s="64"/>
      <c r="L898" s="63"/>
      <c r="M898" s="63"/>
      <c r="N898" s="63"/>
    </row>
    <row r="899" spans="6:14" ht="15.75" customHeight="1">
      <c r="F899" s="63"/>
      <c r="G899" s="63"/>
      <c r="H899" s="63"/>
      <c r="I899" s="63"/>
      <c r="J899" s="63"/>
      <c r="K899" s="64"/>
      <c r="L899" s="63"/>
      <c r="M899" s="63"/>
      <c r="N899" s="63"/>
    </row>
    <row r="900" spans="6:14" ht="15.75" customHeight="1">
      <c r="F900" s="63"/>
      <c r="G900" s="63"/>
      <c r="H900" s="63"/>
      <c r="I900" s="63"/>
      <c r="J900" s="63"/>
      <c r="K900" s="64"/>
      <c r="L900" s="63"/>
      <c r="M900" s="63"/>
      <c r="N900" s="63"/>
    </row>
    <row r="901" spans="6:14" ht="15.75" customHeight="1">
      <c r="F901" s="63"/>
      <c r="G901" s="63"/>
      <c r="H901" s="63"/>
      <c r="I901" s="63"/>
      <c r="J901" s="63"/>
      <c r="K901" s="64"/>
      <c r="L901" s="63"/>
      <c r="M901" s="63"/>
      <c r="N901" s="63"/>
    </row>
    <row r="902" spans="6:14" ht="15.75" customHeight="1">
      <c r="F902" s="63"/>
      <c r="G902" s="63"/>
      <c r="H902" s="63"/>
      <c r="I902" s="63"/>
      <c r="J902" s="63"/>
      <c r="K902" s="64"/>
      <c r="L902" s="63"/>
      <c r="M902" s="63"/>
      <c r="N902" s="63"/>
    </row>
    <row r="903" spans="6:14" ht="15.75" customHeight="1">
      <c r="F903" s="63"/>
      <c r="G903" s="63"/>
      <c r="H903" s="63"/>
      <c r="I903" s="63"/>
      <c r="J903" s="63"/>
      <c r="K903" s="64"/>
      <c r="L903" s="63"/>
      <c r="M903" s="63"/>
      <c r="N903" s="63"/>
    </row>
    <row r="904" spans="6:14" ht="15.75" customHeight="1">
      <c r="F904" s="63"/>
      <c r="G904" s="63"/>
      <c r="H904" s="63"/>
      <c r="I904" s="63"/>
      <c r="J904" s="63"/>
      <c r="K904" s="64"/>
      <c r="L904" s="63"/>
      <c r="M904" s="63"/>
      <c r="N904" s="63"/>
    </row>
    <row r="905" spans="6:14" ht="15.75" customHeight="1">
      <c r="F905" s="63"/>
      <c r="G905" s="63"/>
      <c r="H905" s="63"/>
      <c r="I905" s="63"/>
      <c r="J905" s="63"/>
      <c r="K905" s="64"/>
      <c r="L905" s="63"/>
      <c r="M905" s="63"/>
      <c r="N905" s="63"/>
    </row>
    <row r="906" spans="6:14" ht="15.75" customHeight="1">
      <c r="F906" s="63"/>
      <c r="G906" s="63"/>
      <c r="H906" s="63"/>
      <c r="I906" s="63"/>
      <c r="J906" s="63"/>
      <c r="K906" s="64"/>
      <c r="L906" s="63"/>
      <c r="M906" s="63"/>
      <c r="N906" s="63"/>
    </row>
    <row r="907" spans="6:14" ht="15.75" customHeight="1">
      <c r="F907" s="63"/>
      <c r="G907" s="63"/>
      <c r="H907" s="63"/>
      <c r="I907" s="63"/>
      <c r="J907" s="63"/>
      <c r="K907" s="64"/>
      <c r="L907" s="63"/>
      <c r="M907" s="63"/>
      <c r="N907" s="63"/>
    </row>
    <row r="908" spans="6:14" ht="15.75" customHeight="1">
      <c r="F908" s="63"/>
      <c r="G908" s="63"/>
      <c r="H908" s="63"/>
      <c r="I908" s="63"/>
      <c r="J908" s="63"/>
      <c r="K908" s="64"/>
      <c r="L908" s="63"/>
      <c r="M908" s="63"/>
      <c r="N908" s="63"/>
    </row>
    <row r="909" spans="6:14" ht="15.75" customHeight="1">
      <c r="F909" s="63"/>
      <c r="G909" s="63"/>
      <c r="H909" s="63"/>
      <c r="I909" s="63"/>
      <c r="J909" s="63"/>
      <c r="K909" s="64"/>
      <c r="L909" s="63"/>
      <c r="M909" s="63"/>
      <c r="N909" s="63"/>
    </row>
    <row r="910" spans="6:14" ht="15.75" customHeight="1">
      <c r="F910" s="63"/>
      <c r="G910" s="63"/>
      <c r="H910" s="63"/>
      <c r="I910" s="63"/>
      <c r="J910" s="63"/>
      <c r="K910" s="64"/>
      <c r="L910" s="63"/>
      <c r="M910" s="63"/>
      <c r="N910" s="63"/>
    </row>
    <row r="911" spans="6:14" ht="15.75" customHeight="1">
      <c r="F911" s="63"/>
      <c r="G911" s="63"/>
      <c r="H911" s="63"/>
      <c r="I911" s="63"/>
      <c r="J911" s="63"/>
      <c r="K911" s="64"/>
      <c r="L911" s="63"/>
      <c r="M911" s="63"/>
      <c r="N911" s="63"/>
    </row>
    <row r="912" spans="6:14" ht="15.75" customHeight="1">
      <c r="F912" s="63"/>
      <c r="G912" s="63"/>
      <c r="H912" s="63"/>
      <c r="I912" s="63"/>
      <c r="J912" s="63"/>
      <c r="K912" s="64"/>
      <c r="L912" s="63"/>
      <c r="M912" s="63"/>
      <c r="N912" s="63"/>
    </row>
    <row r="913" spans="6:14" ht="15.75" customHeight="1">
      <c r="F913" s="63"/>
      <c r="G913" s="63"/>
      <c r="H913" s="63"/>
      <c r="I913" s="63"/>
      <c r="J913" s="63"/>
      <c r="K913" s="64"/>
      <c r="L913" s="63"/>
      <c r="M913" s="63"/>
      <c r="N913" s="63"/>
    </row>
    <row r="914" spans="6:14" ht="15.75" customHeight="1">
      <c r="F914" s="63"/>
      <c r="G914" s="63"/>
      <c r="H914" s="63"/>
      <c r="I914" s="63"/>
      <c r="J914" s="63"/>
      <c r="K914" s="64"/>
      <c r="L914" s="63"/>
      <c r="M914" s="63"/>
      <c r="N914" s="63"/>
    </row>
    <row r="915" spans="6:14" ht="15.75" customHeight="1">
      <c r="F915" s="63"/>
      <c r="G915" s="63"/>
      <c r="H915" s="63"/>
      <c r="I915" s="63"/>
      <c r="J915" s="63"/>
      <c r="K915" s="64"/>
      <c r="L915" s="63"/>
      <c r="M915" s="63"/>
      <c r="N915" s="63"/>
    </row>
    <row r="916" spans="6:14" ht="15.75" customHeight="1">
      <c r="F916" s="63"/>
      <c r="G916" s="63"/>
      <c r="H916" s="63"/>
      <c r="I916" s="63"/>
      <c r="J916" s="63"/>
      <c r="K916" s="64"/>
      <c r="L916" s="63"/>
      <c r="M916" s="63"/>
      <c r="N916" s="63"/>
    </row>
    <row r="917" spans="6:14" ht="15.75" customHeight="1">
      <c r="F917" s="63"/>
      <c r="G917" s="63"/>
      <c r="H917" s="63"/>
      <c r="I917" s="63"/>
      <c r="J917" s="63"/>
      <c r="K917" s="64"/>
      <c r="L917" s="63"/>
      <c r="M917" s="63"/>
      <c r="N917" s="63"/>
    </row>
    <row r="918" spans="6:14" ht="15.75" customHeight="1">
      <c r="F918" s="63"/>
      <c r="G918" s="63"/>
      <c r="H918" s="63"/>
      <c r="I918" s="63"/>
      <c r="J918" s="63"/>
      <c r="K918" s="64"/>
      <c r="L918" s="63"/>
      <c r="M918" s="63"/>
      <c r="N918" s="63"/>
    </row>
    <row r="919" spans="6:14" ht="15.75" customHeight="1">
      <c r="F919" s="63"/>
      <c r="G919" s="63"/>
      <c r="H919" s="63"/>
      <c r="I919" s="63"/>
      <c r="J919" s="63"/>
      <c r="K919" s="64"/>
      <c r="L919" s="63"/>
      <c r="M919" s="63"/>
      <c r="N919" s="63"/>
    </row>
    <row r="920" spans="6:14" ht="15.75" customHeight="1">
      <c r="F920" s="63"/>
      <c r="G920" s="63"/>
      <c r="H920" s="63"/>
      <c r="I920" s="63"/>
      <c r="J920" s="63"/>
      <c r="K920" s="64"/>
      <c r="L920" s="63"/>
      <c r="M920" s="63"/>
      <c r="N920" s="63"/>
    </row>
    <row r="921" spans="6:14" ht="15.75" customHeight="1">
      <c r="F921" s="63"/>
      <c r="G921" s="63"/>
      <c r="H921" s="63"/>
      <c r="I921" s="63"/>
      <c r="J921" s="63"/>
      <c r="K921" s="64"/>
      <c r="L921" s="63"/>
      <c r="M921" s="63"/>
      <c r="N921" s="63"/>
    </row>
    <row r="922" spans="6:14" ht="15.75" customHeight="1">
      <c r="F922" s="63"/>
      <c r="G922" s="63"/>
      <c r="H922" s="63"/>
      <c r="I922" s="63"/>
      <c r="J922" s="63"/>
      <c r="K922" s="64"/>
      <c r="L922" s="63"/>
      <c r="M922" s="63"/>
      <c r="N922" s="63"/>
    </row>
    <row r="923" spans="6:14" ht="15.75" customHeight="1">
      <c r="F923" s="63"/>
      <c r="G923" s="63"/>
      <c r="H923" s="63"/>
      <c r="I923" s="63"/>
      <c r="J923" s="63"/>
      <c r="K923" s="64"/>
      <c r="L923" s="63"/>
      <c r="M923" s="63"/>
      <c r="N923" s="63"/>
    </row>
    <row r="924" spans="6:14" ht="15.75" customHeight="1">
      <c r="F924" s="63"/>
      <c r="G924" s="63"/>
      <c r="H924" s="63"/>
      <c r="I924" s="63"/>
      <c r="J924" s="63"/>
      <c r="K924" s="64"/>
      <c r="L924" s="63"/>
      <c r="M924" s="63"/>
      <c r="N924" s="63"/>
    </row>
    <row r="925" spans="6:14" ht="15.75" customHeight="1">
      <c r="F925" s="63"/>
      <c r="G925" s="63"/>
      <c r="H925" s="63"/>
      <c r="I925" s="63"/>
      <c r="J925" s="63"/>
      <c r="K925" s="64"/>
      <c r="L925" s="63"/>
      <c r="M925" s="63"/>
      <c r="N925" s="63"/>
    </row>
    <row r="926" spans="6:14" ht="15.75" customHeight="1">
      <c r="F926" s="63"/>
      <c r="G926" s="63"/>
      <c r="H926" s="63"/>
      <c r="I926" s="63"/>
      <c r="J926" s="63"/>
      <c r="K926" s="64"/>
      <c r="L926" s="63"/>
      <c r="M926" s="63"/>
      <c r="N926" s="63"/>
    </row>
    <row r="927" spans="6:14" ht="15.75" customHeight="1">
      <c r="F927" s="63"/>
      <c r="G927" s="63"/>
      <c r="H927" s="63"/>
      <c r="I927" s="63"/>
      <c r="J927" s="63"/>
      <c r="K927" s="64"/>
      <c r="L927" s="63"/>
      <c r="M927" s="63"/>
      <c r="N927" s="63"/>
    </row>
    <row r="928" spans="6:14" ht="15.75" customHeight="1">
      <c r="F928" s="63"/>
      <c r="G928" s="63"/>
      <c r="H928" s="63"/>
      <c r="I928" s="63"/>
      <c r="J928" s="63"/>
      <c r="K928" s="64"/>
      <c r="L928" s="63"/>
      <c r="M928" s="63"/>
      <c r="N928" s="63"/>
    </row>
    <row r="929" spans="6:14" ht="15.75" customHeight="1">
      <c r="F929" s="63"/>
      <c r="G929" s="63"/>
      <c r="H929" s="63"/>
      <c r="I929" s="63"/>
      <c r="J929" s="63"/>
      <c r="K929" s="64"/>
      <c r="L929" s="63"/>
      <c r="M929" s="63"/>
      <c r="N929" s="63"/>
    </row>
    <row r="930" spans="6:14" ht="15.75" customHeight="1">
      <c r="F930" s="63"/>
      <c r="G930" s="63"/>
      <c r="H930" s="63"/>
      <c r="I930" s="63"/>
      <c r="J930" s="63"/>
      <c r="K930" s="64"/>
      <c r="L930" s="63"/>
      <c r="M930" s="63"/>
      <c r="N930" s="63"/>
    </row>
    <row r="931" spans="6:14" ht="15.75" customHeight="1">
      <c r="F931" s="63"/>
      <c r="G931" s="63"/>
      <c r="H931" s="63"/>
      <c r="I931" s="63"/>
      <c r="J931" s="63"/>
      <c r="K931" s="64"/>
      <c r="L931" s="63"/>
      <c r="M931" s="63"/>
      <c r="N931" s="63"/>
    </row>
    <row r="932" spans="6:14" ht="15.75" customHeight="1">
      <c r="F932" s="63"/>
      <c r="G932" s="63"/>
      <c r="H932" s="63"/>
      <c r="I932" s="63"/>
      <c r="J932" s="63"/>
      <c r="K932" s="64"/>
      <c r="L932" s="63"/>
      <c r="M932" s="63"/>
      <c r="N932" s="63"/>
    </row>
    <row r="933" spans="6:14" ht="15.75" customHeight="1">
      <c r="F933" s="63"/>
      <c r="G933" s="63"/>
      <c r="H933" s="63"/>
      <c r="I933" s="63"/>
      <c r="J933" s="63"/>
      <c r="K933" s="64"/>
      <c r="L933" s="63"/>
      <c r="M933" s="63"/>
      <c r="N933" s="63"/>
    </row>
    <row r="934" spans="6:14" ht="15.75" customHeight="1">
      <c r="F934" s="63"/>
      <c r="G934" s="63"/>
      <c r="H934" s="63"/>
      <c r="I934" s="63"/>
      <c r="J934" s="63"/>
      <c r="K934" s="64"/>
      <c r="L934" s="63"/>
      <c r="M934" s="63"/>
      <c r="N934" s="63"/>
    </row>
    <row r="935" spans="6:14" ht="15.75" customHeight="1">
      <c r="F935" s="63"/>
      <c r="G935" s="63"/>
      <c r="H935" s="63"/>
      <c r="I935" s="63"/>
      <c r="J935" s="63"/>
      <c r="K935" s="64"/>
      <c r="L935" s="63"/>
      <c r="M935" s="63"/>
      <c r="N935" s="63"/>
    </row>
    <row r="936" spans="6:14" ht="15.75" customHeight="1">
      <c r="F936" s="63"/>
      <c r="G936" s="63"/>
      <c r="H936" s="63"/>
      <c r="I936" s="63"/>
      <c r="J936" s="63"/>
      <c r="K936" s="64"/>
      <c r="L936" s="63"/>
      <c r="M936" s="63"/>
      <c r="N936" s="63"/>
    </row>
    <row r="937" spans="6:14" ht="15.75" customHeight="1">
      <c r="F937" s="63"/>
      <c r="G937" s="63"/>
      <c r="H937" s="63"/>
      <c r="I937" s="63"/>
      <c r="J937" s="63"/>
      <c r="K937" s="64"/>
      <c r="L937" s="63"/>
      <c r="M937" s="63"/>
      <c r="N937" s="63"/>
    </row>
    <row r="938" spans="6:14" ht="15.75" customHeight="1">
      <c r="F938" s="63"/>
      <c r="G938" s="63"/>
      <c r="H938" s="63"/>
      <c r="I938" s="63"/>
      <c r="J938" s="63"/>
      <c r="K938" s="64"/>
      <c r="L938" s="63"/>
      <c r="M938" s="63"/>
      <c r="N938" s="63"/>
    </row>
    <row r="939" spans="6:14" ht="15.75" customHeight="1">
      <c r="F939" s="63"/>
      <c r="G939" s="63"/>
      <c r="H939" s="63"/>
      <c r="I939" s="63"/>
      <c r="J939" s="63"/>
      <c r="K939" s="64"/>
      <c r="L939" s="63"/>
      <c r="M939" s="63"/>
      <c r="N939" s="63"/>
    </row>
    <row r="940" spans="6:14" ht="15.75" customHeight="1">
      <c r="F940" s="63"/>
      <c r="G940" s="63"/>
      <c r="H940" s="63"/>
      <c r="I940" s="63"/>
      <c r="J940" s="63"/>
      <c r="K940" s="64"/>
      <c r="L940" s="63"/>
      <c r="M940" s="63"/>
      <c r="N940" s="63"/>
    </row>
    <row r="941" spans="6:14" ht="15.75" customHeight="1">
      <c r="F941" s="63"/>
      <c r="G941" s="63"/>
      <c r="H941" s="63"/>
      <c r="I941" s="63"/>
      <c r="J941" s="63"/>
      <c r="K941" s="64"/>
      <c r="L941" s="63"/>
      <c r="M941" s="63"/>
      <c r="N941" s="63"/>
    </row>
    <row r="942" spans="6:14" ht="15.75" customHeight="1">
      <c r="F942" s="63"/>
      <c r="G942" s="63"/>
      <c r="H942" s="63"/>
      <c r="I942" s="63"/>
      <c r="J942" s="63"/>
      <c r="K942" s="64"/>
      <c r="L942" s="63"/>
      <c r="M942" s="63"/>
      <c r="N942" s="63"/>
    </row>
    <row r="943" spans="6:14" ht="15.75" customHeight="1">
      <c r="F943" s="63"/>
      <c r="G943" s="63"/>
      <c r="H943" s="63"/>
      <c r="I943" s="63"/>
      <c r="J943" s="63"/>
      <c r="K943" s="64"/>
      <c r="L943" s="63"/>
      <c r="M943" s="63"/>
      <c r="N943" s="63"/>
    </row>
    <row r="944" spans="6:14" ht="15.75" customHeight="1">
      <c r="F944" s="63"/>
      <c r="G944" s="63"/>
      <c r="H944" s="63"/>
      <c r="I944" s="63"/>
      <c r="J944" s="63"/>
      <c r="K944" s="64"/>
      <c r="L944" s="63"/>
      <c r="M944" s="63"/>
      <c r="N944" s="63"/>
    </row>
    <row r="945" spans="6:14" ht="15.75" customHeight="1">
      <c r="F945" s="63"/>
      <c r="G945" s="63"/>
      <c r="H945" s="63"/>
      <c r="I945" s="63"/>
      <c r="J945" s="63"/>
      <c r="K945" s="64"/>
      <c r="L945" s="63"/>
      <c r="M945" s="63"/>
      <c r="N945" s="63"/>
    </row>
    <row r="946" spans="6:14" ht="15.75" customHeight="1">
      <c r="F946" s="63"/>
      <c r="G946" s="63"/>
      <c r="H946" s="63"/>
      <c r="I946" s="63"/>
      <c r="J946" s="63"/>
      <c r="K946" s="64"/>
      <c r="L946" s="63"/>
      <c r="M946" s="63"/>
      <c r="N946" s="63"/>
    </row>
    <row r="947" spans="6:14" ht="15.75" customHeight="1">
      <c r="F947" s="63"/>
      <c r="G947" s="63"/>
      <c r="H947" s="63"/>
      <c r="I947" s="63"/>
      <c r="J947" s="63"/>
      <c r="K947" s="64"/>
      <c r="L947" s="63"/>
      <c r="M947" s="63"/>
      <c r="N947" s="63"/>
    </row>
    <row r="948" spans="6:14" ht="15.75" customHeight="1">
      <c r="F948" s="63"/>
      <c r="G948" s="63"/>
      <c r="H948" s="63"/>
      <c r="I948" s="63"/>
      <c r="J948" s="63"/>
      <c r="K948" s="64"/>
      <c r="L948" s="63"/>
      <c r="M948" s="63"/>
      <c r="N948" s="63"/>
    </row>
    <row r="949" spans="6:14" ht="15.75" customHeight="1">
      <c r="F949" s="63"/>
      <c r="G949" s="63"/>
      <c r="H949" s="63"/>
      <c r="I949" s="63"/>
      <c r="J949" s="63"/>
      <c r="K949" s="64"/>
      <c r="L949" s="63"/>
      <c r="M949" s="63"/>
      <c r="N949" s="63"/>
    </row>
    <row r="950" spans="6:14" ht="15.75" customHeight="1">
      <c r="F950" s="63"/>
      <c r="G950" s="63"/>
      <c r="H950" s="63"/>
      <c r="I950" s="63"/>
      <c r="J950" s="63"/>
      <c r="K950" s="64"/>
      <c r="L950" s="63"/>
      <c r="M950" s="63"/>
      <c r="N950" s="63"/>
    </row>
    <row r="951" spans="6:14" ht="15.75" customHeight="1">
      <c r="F951" s="63"/>
      <c r="G951" s="63"/>
      <c r="H951" s="63"/>
      <c r="I951" s="63"/>
      <c r="J951" s="63"/>
      <c r="K951" s="64"/>
      <c r="L951" s="63"/>
      <c r="M951" s="63"/>
      <c r="N951" s="63"/>
    </row>
    <row r="952" spans="6:14" ht="15.75" customHeight="1">
      <c r="F952" s="63"/>
      <c r="G952" s="63"/>
      <c r="H952" s="63"/>
      <c r="I952" s="63"/>
      <c r="J952" s="63"/>
      <c r="K952" s="64"/>
      <c r="L952" s="63"/>
      <c r="M952" s="63"/>
      <c r="N952" s="63"/>
    </row>
    <row r="953" spans="6:14" ht="15.75" customHeight="1">
      <c r="F953" s="63"/>
      <c r="G953" s="63"/>
      <c r="H953" s="63"/>
      <c r="I953" s="63"/>
      <c r="J953" s="63"/>
      <c r="K953" s="64"/>
      <c r="L953" s="63"/>
      <c r="M953" s="63"/>
      <c r="N953" s="63"/>
    </row>
    <row r="954" spans="6:14" ht="15.75" customHeight="1">
      <c r="F954" s="63"/>
      <c r="G954" s="63"/>
      <c r="H954" s="63"/>
      <c r="I954" s="63"/>
      <c r="J954" s="63"/>
      <c r="K954" s="64"/>
      <c r="L954" s="63"/>
      <c r="M954" s="63"/>
      <c r="N954" s="63"/>
    </row>
    <row r="955" spans="6:14" ht="15.75" customHeight="1">
      <c r="F955" s="63"/>
      <c r="G955" s="63"/>
      <c r="H955" s="63"/>
      <c r="I955" s="63"/>
      <c r="J955" s="63"/>
      <c r="K955" s="64"/>
      <c r="L955" s="63"/>
      <c r="M955" s="63"/>
      <c r="N955" s="63"/>
    </row>
    <row r="956" spans="6:14" ht="15.75" customHeight="1">
      <c r="F956" s="63"/>
      <c r="G956" s="63"/>
      <c r="H956" s="63"/>
      <c r="I956" s="63"/>
      <c r="J956" s="63"/>
      <c r="K956" s="64"/>
      <c r="L956" s="63"/>
      <c r="M956" s="63"/>
      <c r="N956" s="63"/>
    </row>
    <row r="957" spans="6:14" ht="15.75" customHeight="1">
      <c r="F957" s="63"/>
      <c r="G957" s="63"/>
      <c r="H957" s="63"/>
      <c r="I957" s="63"/>
      <c r="J957" s="63"/>
      <c r="K957" s="64"/>
      <c r="L957" s="63"/>
      <c r="M957" s="63"/>
      <c r="N957" s="63"/>
    </row>
    <row r="958" spans="6:14" ht="15.75" customHeight="1">
      <c r="F958" s="63"/>
      <c r="G958" s="63"/>
      <c r="H958" s="63"/>
      <c r="I958" s="63"/>
      <c r="J958" s="63"/>
      <c r="K958" s="64"/>
      <c r="L958" s="63"/>
      <c r="M958" s="63"/>
      <c r="N958" s="63"/>
    </row>
    <row r="959" spans="6:14" ht="15.75" customHeight="1">
      <c r="F959" s="63"/>
      <c r="G959" s="63"/>
      <c r="H959" s="63"/>
      <c r="I959" s="63"/>
      <c r="J959" s="63"/>
      <c r="K959" s="64"/>
      <c r="L959" s="63"/>
      <c r="M959" s="63"/>
      <c r="N959" s="63"/>
    </row>
    <row r="960" spans="6:14" ht="15.75" customHeight="1">
      <c r="F960" s="63"/>
      <c r="G960" s="63"/>
      <c r="H960" s="63"/>
      <c r="I960" s="63"/>
      <c r="J960" s="63"/>
      <c r="K960" s="64"/>
      <c r="L960" s="63"/>
      <c r="M960" s="63"/>
      <c r="N960" s="63"/>
    </row>
    <row r="961" spans="6:14" ht="15.75" customHeight="1">
      <c r="F961" s="63"/>
      <c r="G961" s="63"/>
      <c r="H961" s="63"/>
      <c r="I961" s="63"/>
      <c r="J961" s="63"/>
      <c r="K961" s="64"/>
      <c r="L961" s="63"/>
      <c r="M961" s="63"/>
      <c r="N961" s="63"/>
    </row>
    <row r="962" spans="6:14" ht="15.75" customHeight="1">
      <c r="F962" s="63"/>
      <c r="G962" s="63"/>
      <c r="H962" s="63"/>
      <c r="I962" s="63"/>
      <c r="J962" s="63"/>
      <c r="K962" s="64"/>
      <c r="L962" s="63"/>
      <c r="M962" s="63"/>
      <c r="N962" s="63"/>
    </row>
    <row r="963" spans="6:14" ht="15.75" customHeight="1">
      <c r="F963" s="63"/>
      <c r="G963" s="63"/>
      <c r="H963" s="63"/>
      <c r="I963" s="63"/>
      <c r="J963" s="63"/>
      <c r="K963" s="64"/>
      <c r="L963" s="63"/>
      <c r="M963" s="63"/>
      <c r="N963" s="63"/>
    </row>
    <row r="964" spans="6:14" ht="15.75" customHeight="1">
      <c r="F964" s="63"/>
      <c r="G964" s="63"/>
      <c r="H964" s="63"/>
      <c r="I964" s="63"/>
      <c r="J964" s="63"/>
      <c r="K964" s="64"/>
      <c r="L964" s="63"/>
      <c r="M964" s="63"/>
      <c r="N964" s="63"/>
    </row>
    <row r="965" spans="6:14" ht="15.75" customHeight="1">
      <c r="F965" s="63"/>
      <c r="G965" s="63"/>
      <c r="H965" s="63"/>
      <c r="I965" s="63"/>
      <c r="J965" s="63"/>
      <c r="K965" s="64"/>
      <c r="L965" s="63"/>
      <c r="M965" s="63"/>
      <c r="N965" s="63"/>
    </row>
    <row r="966" spans="6:14" ht="15.75" customHeight="1">
      <c r="F966" s="63"/>
      <c r="G966" s="63"/>
      <c r="H966" s="63"/>
      <c r="I966" s="63"/>
      <c r="J966" s="63"/>
      <c r="K966" s="64"/>
      <c r="L966" s="63"/>
      <c r="M966" s="63"/>
      <c r="N966" s="63"/>
    </row>
    <row r="967" spans="6:14" ht="15.75" customHeight="1">
      <c r="F967" s="63"/>
      <c r="G967" s="63"/>
      <c r="H967" s="63"/>
      <c r="I967" s="63"/>
      <c r="J967" s="63"/>
      <c r="K967" s="64"/>
      <c r="L967" s="63"/>
      <c r="M967" s="63"/>
      <c r="N967" s="63"/>
    </row>
    <row r="968" spans="6:14" ht="15.75" customHeight="1">
      <c r="F968" s="63"/>
      <c r="G968" s="63"/>
      <c r="H968" s="63"/>
      <c r="I968" s="63"/>
      <c r="J968" s="63"/>
      <c r="K968" s="64"/>
      <c r="L968" s="63"/>
      <c r="M968" s="63"/>
      <c r="N968" s="63"/>
    </row>
    <row r="969" spans="6:14" ht="15.75" customHeight="1">
      <c r="F969" s="63"/>
      <c r="G969" s="63"/>
      <c r="H969" s="63"/>
      <c r="I969" s="63"/>
      <c r="J969" s="63"/>
      <c r="K969" s="64"/>
      <c r="L969" s="63"/>
      <c r="M969" s="63"/>
      <c r="N969" s="63"/>
    </row>
    <row r="970" spans="6:14" ht="15.75" customHeight="1">
      <c r="F970" s="63"/>
      <c r="G970" s="63"/>
      <c r="H970" s="63"/>
      <c r="I970" s="63"/>
      <c r="J970" s="63"/>
      <c r="K970" s="64"/>
      <c r="L970" s="63"/>
      <c r="M970" s="63"/>
      <c r="N970" s="63"/>
    </row>
    <row r="971" spans="6:14" ht="15.75" customHeight="1">
      <c r="F971" s="63"/>
      <c r="G971" s="63"/>
      <c r="H971" s="63"/>
      <c r="I971" s="63"/>
      <c r="J971" s="63"/>
      <c r="K971" s="64"/>
      <c r="L971" s="63"/>
      <c r="M971" s="63"/>
      <c r="N971" s="63"/>
    </row>
    <row r="972" spans="6:14" ht="15.75" customHeight="1">
      <c r="F972" s="63"/>
      <c r="G972" s="63"/>
      <c r="H972" s="63"/>
      <c r="I972" s="63"/>
      <c r="J972" s="63"/>
      <c r="K972" s="64"/>
      <c r="L972" s="63"/>
      <c r="M972" s="63"/>
      <c r="N972" s="63"/>
    </row>
    <row r="973" spans="6:14" ht="15.75" customHeight="1">
      <c r="F973" s="63"/>
      <c r="G973" s="63"/>
      <c r="H973" s="63"/>
      <c r="I973" s="63"/>
      <c r="J973" s="63"/>
      <c r="K973" s="64"/>
      <c r="L973" s="63"/>
      <c r="M973" s="63"/>
      <c r="N973" s="63"/>
    </row>
    <row r="974" spans="6:14" ht="15.75" customHeight="1">
      <c r="F974" s="63"/>
      <c r="G974" s="63"/>
      <c r="H974" s="63"/>
      <c r="I974" s="63"/>
      <c r="J974" s="63"/>
      <c r="K974" s="64"/>
      <c r="L974" s="63"/>
      <c r="M974" s="63"/>
      <c r="N974" s="63"/>
    </row>
    <row r="975" spans="6:14" ht="15.75" customHeight="1">
      <c r="F975" s="63"/>
      <c r="G975" s="63"/>
      <c r="H975" s="63"/>
      <c r="I975" s="63"/>
      <c r="J975" s="63"/>
      <c r="K975" s="64"/>
      <c r="L975" s="63"/>
      <c r="M975" s="63"/>
      <c r="N975" s="63"/>
    </row>
    <row r="976" spans="6:14" ht="15.75" customHeight="1">
      <c r="F976" s="63"/>
      <c r="G976" s="63"/>
      <c r="H976" s="63"/>
      <c r="I976" s="63"/>
      <c r="J976" s="63"/>
      <c r="K976" s="64"/>
      <c r="L976" s="63"/>
      <c r="M976" s="63"/>
      <c r="N976" s="63"/>
    </row>
    <row r="977" spans="6:14" ht="15.75" customHeight="1">
      <c r="F977" s="63"/>
      <c r="G977" s="63"/>
      <c r="H977" s="63"/>
      <c r="I977" s="63"/>
      <c r="J977" s="63"/>
      <c r="K977" s="64"/>
      <c r="L977" s="63"/>
      <c r="M977" s="63"/>
      <c r="N977" s="63"/>
    </row>
    <row r="978" spans="6:14" ht="15.75" customHeight="1">
      <c r="F978" s="63"/>
      <c r="G978" s="63"/>
      <c r="H978" s="63"/>
      <c r="I978" s="63"/>
      <c r="J978" s="63"/>
      <c r="K978" s="64"/>
      <c r="L978" s="63"/>
      <c r="M978" s="63"/>
      <c r="N978" s="63"/>
    </row>
    <row r="979" spans="6:14" ht="15.75" customHeight="1">
      <c r="F979" s="63"/>
      <c r="G979" s="63"/>
      <c r="H979" s="63"/>
      <c r="I979" s="63"/>
      <c r="J979" s="63"/>
      <c r="K979" s="64"/>
      <c r="L979" s="63"/>
      <c r="M979" s="63"/>
      <c r="N979" s="63"/>
    </row>
    <row r="980" spans="6:14" ht="15.75" customHeight="1">
      <c r="F980" s="63"/>
      <c r="G980" s="63"/>
      <c r="H980" s="63"/>
      <c r="I980" s="63"/>
      <c r="J980" s="63"/>
      <c r="K980" s="64"/>
      <c r="L980" s="63"/>
      <c r="M980" s="63"/>
      <c r="N980" s="63"/>
    </row>
    <row r="981" spans="6:14" ht="15.75" customHeight="1">
      <c r="F981" s="63"/>
      <c r="G981" s="63"/>
      <c r="H981" s="63"/>
      <c r="I981" s="63"/>
      <c r="J981" s="63"/>
      <c r="K981" s="64"/>
      <c r="L981" s="63"/>
      <c r="M981" s="63"/>
      <c r="N981" s="63"/>
    </row>
    <row r="982" spans="6:14" ht="15.75" customHeight="1">
      <c r="F982" s="63"/>
      <c r="G982" s="63"/>
      <c r="H982" s="63"/>
      <c r="I982" s="63"/>
      <c r="J982" s="63"/>
      <c r="K982" s="64"/>
      <c r="L982" s="63"/>
      <c r="M982" s="63"/>
      <c r="N982" s="63"/>
    </row>
    <row r="983" spans="6:14" ht="15.75" customHeight="1">
      <c r="F983" s="63"/>
      <c r="G983" s="63"/>
      <c r="H983" s="63"/>
      <c r="I983" s="63"/>
      <c r="J983" s="63"/>
      <c r="K983" s="64"/>
      <c r="L983" s="63"/>
      <c r="M983" s="63"/>
      <c r="N983" s="63"/>
    </row>
    <row r="984" spans="6:14" ht="15.75" customHeight="1">
      <c r="F984" s="63"/>
      <c r="G984" s="63"/>
      <c r="H984" s="63"/>
      <c r="I984" s="63"/>
      <c r="J984" s="63"/>
      <c r="K984" s="64"/>
      <c r="L984" s="63"/>
      <c r="M984" s="63"/>
      <c r="N984" s="63"/>
    </row>
    <row r="985" spans="6:14" ht="15.75" customHeight="1">
      <c r="F985" s="63"/>
      <c r="G985" s="63"/>
      <c r="H985" s="63"/>
      <c r="I985" s="63"/>
      <c r="J985" s="63"/>
      <c r="K985" s="64"/>
      <c r="L985" s="63"/>
      <c r="M985" s="63"/>
      <c r="N985" s="63"/>
    </row>
    <row r="986" spans="6:14" ht="15.75" customHeight="1">
      <c r="F986" s="63"/>
      <c r="G986" s="63"/>
      <c r="H986" s="63"/>
      <c r="I986" s="63"/>
      <c r="J986" s="63"/>
      <c r="K986" s="64"/>
      <c r="L986" s="63"/>
      <c r="M986" s="63"/>
      <c r="N986" s="63"/>
    </row>
    <row r="987" spans="6:14" ht="15.75" customHeight="1">
      <c r="F987" s="63"/>
      <c r="G987" s="63"/>
      <c r="H987" s="63"/>
      <c r="I987" s="63"/>
      <c r="J987" s="63"/>
      <c r="K987" s="64"/>
      <c r="L987" s="63"/>
      <c r="M987" s="63"/>
      <c r="N987" s="63"/>
    </row>
    <row r="988" spans="6:14" ht="15.75" customHeight="1">
      <c r="F988" s="63"/>
      <c r="G988" s="63"/>
      <c r="H988" s="63"/>
      <c r="I988" s="63"/>
      <c r="J988" s="63"/>
      <c r="K988" s="64"/>
      <c r="L988" s="63"/>
      <c r="M988" s="63"/>
      <c r="N988" s="63"/>
    </row>
    <row r="989" spans="6:14" ht="15.75" customHeight="1">
      <c r="F989" s="63"/>
      <c r="G989" s="63"/>
      <c r="H989" s="63"/>
      <c r="I989" s="63"/>
      <c r="J989" s="63"/>
      <c r="K989" s="64"/>
      <c r="L989" s="63"/>
      <c r="M989" s="63"/>
      <c r="N989" s="63"/>
    </row>
    <row r="990" spans="6:14" ht="15.75" customHeight="1">
      <c r="F990" s="63"/>
      <c r="G990" s="63"/>
      <c r="H990" s="63"/>
      <c r="I990" s="63"/>
      <c r="J990" s="63"/>
      <c r="K990" s="64"/>
      <c r="L990" s="63"/>
      <c r="M990" s="63"/>
      <c r="N990" s="63"/>
    </row>
    <row r="991" spans="6:14" ht="15.75" customHeight="1">
      <c r="F991" s="63"/>
      <c r="G991" s="63"/>
      <c r="H991" s="63"/>
      <c r="I991" s="63"/>
      <c r="J991" s="63"/>
      <c r="K991" s="64"/>
      <c r="L991" s="63"/>
      <c r="M991" s="63"/>
      <c r="N991" s="63"/>
    </row>
    <row r="992" spans="6:14" ht="15.75" customHeight="1">
      <c r="F992" s="63"/>
      <c r="G992" s="63"/>
      <c r="H992" s="63"/>
      <c r="I992" s="63"/>
      <c r="J992" s="63"/>
      <c r="K992" s="64"/>
      <c r="L992" s="63"/>
      <c r="M992" s="63"/>
      <c r="N992" s="63"/>
    </row>
    <row r="993" spans="6:14" ht="15.75" customHeight="1">
      <c r="F993" s="63"/>
      <c r="G993" s="63"/>
      <c r="H993" s="63"/>
      <c r="I993" s="63"/>
      <c r="J993" s="63"/>
      <c r="K993" s="64"/>
      <c r="L993" s="63"/>
      <c r="M993" s="63"/>
      <c r="N993" s="63"/>
    </row>
    <row r="994" spans="6:14" ht="15.75" customHeight="1">
      <c r="F994" s="63"/>
      <c r="G994" s="63"/>
      <c r="H994" s="63"/>
      <c r="I994" s="63"/>
      <c r="J994" s="63"/>
      <c r="K994" s="64"/>
      <c r="L994" s="63"/>
      <c r="M994" s="63"/>
      <c r="N994" s="63"/>
    </row>
    <row r="995" spans="6:14" ht="15.75" customHeight="1">
      <c r="F995" s="63"/>
      <c r="G995" s="63"/>
      <c r="H995" s="63"/>
      <c r="I995" s="63"/>
      <c r="J995" s="63"/>
      <c r="K995" s="64"/>
      <c r="L995" s="63"/>
      <c r="M995" s="63"/>
      <c r="N995" s="63"/>
    </row>
    <row r="996" spans="6:14" ht="15.75" customHeight="1">
      <c r="F996" s="63"/>
      <c r="G996" s="63"/>
      <c r="H996" s="63"/>
      <c r="I996" s="63"/>
      <c r="J996" s="63"/>
      <c r="K996" s="64"/>
      <c r="L996" s="63"/>
      <c r="M996" s="63"/>
      <c r="N996" s="63"/>
    </row>
    <row r="997" spans="6:14" ht="15.75" customHeight="1">
      <c r="F997" s="63"/>
      <c r="G997" s="63"/>
      <c r="H997" s="63"/>
      <c r="I997" s="63"/>
      <c r="J997" s="63"/>
      <c r="K997" s="64"/>
      <c r="L997" s="63"/>
      <c r="M997" s="63"/>
      <c r="N997" s="63"/>
    </row>
    <row r="998" spans="6:14" ht="15.75" customHeight="1">
      <c r="F998" s="63"/>
      <c r="G998" s="63"/>
      <c r="H998" s="63"/>
      <c r="I998" s="63"/>
      <c r="J998" s="63"/>
      <c r="K998" s="64"/>
      <c r="L998" s="63"/>
      <c r="M998" s="63"/>
      <c r="N998" s="63"/>
    </row>
  </sheetData>
  <mergeCells count="58">
    <mergeCell ref="D8:D9"/>
    <mergeCell ref="N30:N31"/>
    <mergeCell ref="M44:M47"/>
    <mergeCell ref="E6:E7"/>
    <mergeCell ref="F6:F7"/>
    <mergeCell ref="F8:F9"/>
    <mergeCell ref="H8:H9"/>
    <mergeCell ref="I8:I9"/>
    <mergeCell ref="E8:E9"/>
    <mergeCell ref="O44:O47"/>
    <mergeCell ref="G6:J6"/>
    <mergeCell ref="K6:K7"/>
    <mergeCell ref="M20:M27"/>
    <mergeCell ref="O20:O27"/>
    <mergeCell ref="M42:M43"/>
    <mergeCell ref="N42:N43"/>
    <mergeCell ref="O42:O43"/>
    <mergeCell ref="G18:J18"/>
    <mergeCell ref="K18:K19"/>
    <mergeCell ref="M18:M19"/>
    <mergeCell ref="N18:N19"/>
    <mergeCell ref="O18:O19"/>
    <mergeCell ref="J8:J9"/>
    <mergeCell ref="K8:K9"/>
    <mergeCell ref="M30:M31"/>
    <mergeCell ref="D42:D43"/>
    <mergeCell ref="B44:D44"/>
    <mergeCell ref="K30:K31"/>
    <mergeCell ref="L30:L31"/>
    <mergeCell ref="A42:A43"/>
    <mergeCell ref="B42:B43"/>
    <mergeCell ref="C42:C43"/>
    <mergeCell ref="E42:E43"/>
    <mergeCell ref="K42:K43"/>
    <mergeCell ref="E30:E31"/>
    <mergeCell ref="G30:G31"/>
    <mergeCell ref="H30:J30"/>
    <mergeCell ref="F42:F43"/>
    <mergeCell ref="G42:J42"/>
    <mergeCell ref="A1:N1"/>
    <mergeCell ref="A2:N2"/>
    <mergeCell ref="A3:N3"/>
    <mergeCell ref="A6:A7"/>
    <mergeCell ref="B6:B7"/>
    <mergeCell ref="C6:C7"/>
    <mergeCell ref="D6:D7"/>
    <mergeCell ref="N6:N7"/>
    <mergeCell ref="N8:N9"/>
    <mergeCell ref="M6:M7"/>
    <mergeCell ref="O6:O7"/>
    <mergeCell ref="M8:M14"/>
    <mergeCell ref="O8:O14"/>
    <mergeCell ref="F18:F19"/>
    <mergeCell ref="A18:A19"/>
    <mergeCell ref="B18:B19"/>
    <mergeCell ref="C18:C19"/>
    <mergeCell ref="D18:D19"/>
    <mergeCell ref="E18:E19"/>
  </mergeCells>
  <printOptions horizontalCentered="1"/>
  <pageMargins left="0.7" right="0.7" top="0.75" bottom="0.75" header="0" footer="0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Z1000"/>
  <sheetViews>
    <sheetView workbookViewId="0">
      <selection activeCell="F47" sqref="F47"/>
    </sheetView>
  </sheetViews>
  <sheetFormatPr defaultColWidth="14.42578125" defaultRowHeight="15" customHeight="1"/>
  <cols>
    <col min="1" max="2" width="9.140625" customWidth="1"/>
    <col min="3" max="3" width="16.28515625" customWidth="1"/>
    <col min="4" max="4" width="9.140625" customWidth="1"/>
    <col min="5" max="5" width="32" customWidth="1"/>
    <col min="6" max="6" width="12.7109375" customWidth="1"/>
    <col min="7" max="9" width="8.7109375" customWidth="1"/>
    <col min="10" max="10" width="28.28515625" customWidth="1"/>
    <col min="11" max="11" width="40" hidden="1" customWidth="1"/>
    <col min="12" max="12" width="16.85546875" customWidth="1"/>
    <col min="13" max="13" width="17.42578125" customWidth="1"/>
    <col min="14" max="14" width="13.85546875" customWidth="1"/>
    <col min="15" max="26" width="8.7109375" customWidth="1"/>
  </cols>
  <sheetData>
    <row r="1" spans="1:14" ht="15.75">
      <c r="A1" s="307" t="s">
        <v>291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</row>
    <row r="2" spans="1:14" ht="15.75">
      <c r="A2" s="307" t="s">
        <v>292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</row>
    <row r="3" spans="1:14" ht="15.75">
      <c r="A3" s="307" t="s">
        <v>293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</row>
    <row r="4" spans="1:14" ht="15.75">
      <c r="A4" s="3"/>
      <c r="B4" s="3"/>
      <c r="C4" s="3"/>
      <c r="D4" s="3"/>
      <c r="E4" s="3"/>
      <c r="F4" s="3"/>
      <c r="G4" s="3"/>
      <c r="H4" s="3"/>
      <c r="I4" s="3"/>
      <c r="J4" s="5"/>
      <c r="K4" s="5"/>
      <c r="L4" s="5"/>
      <c r="M4" s="3"/>
    </row>
    <row r="5" spans="1:14" ht="15.75">
      <c r="A5" s="3"/>
      <c r="B5" s="3"/>
      <c r="C5" s="3"/>
      <c r="D5" s="3"/>
      <c r="E5" s="3"/>
      <c r="F5" s="3"/>
      <c r="G5" s="3"/>
      <c r="H5" s="3"/>
      <c r="I5" s="3"/>
      <c r="J5" s="5"/>
      <c r="K5" s="5"/>
      <c r="L5" s="5"/>
      <c r="M5" s="3"/>
    </row>
    <row r="6" spans="1:14" ht="15.75">
      <c r="A6" s="22" t="s">
        <v>294</v>
      </c>
      <c r="B6" s="3"/>
      <c r="C6" s="3"/>
      <c r="D6" s="3"/>
      <c r="E6" s="3"/>
      <c r="F6" s="3"/>
      <c r="G6" s="3"/>
      <c r="H6" s="3"/>
      <c r="I6" s="3"/>
      <c r="J6" s="5"/>
      <c r="K6" s="5"/>
      <c r="L6" s="5"/>
      <c r="M6" s="22" t="s">
        <v>146</v>
      </c>
    </row>
    <row r="7" spans="1:14" ht="18" customHeight="1">
      <c r="A7" s="324" t="s">
        <v>3</v>
      </c>
      <c r="B7" s="324" t="s">
        <v>4</v>
      </c>
      <c r="C7" s="324" t="s">
        <v>5</v>
      </c>
      <c r="D7" s="324" t="s">
        <v>6</v>
      </c>
      <c r="E7" s="323" t="s">
        <v>7</v>
      </c>
      <c r="F7" s="323" t="s">
        <v>9</v>
      </c>
      <c r="G7" s="327" t="s">
        <v>10</v>
      </c>
      <c r="H7" s="300"/>
      <c r="I7" s="301"/>
      <c r="J7" s="323" t="s">
        <v>295</v>
      </c>
      <c r="K7" s="324" t="s">
        <v>11</v>
      </c>
      <c r="L7" s="323" t="s">
        <v>13</v>
      </c>
      <c r="M7" s="326" t="s">
        <v>14</v>
      </c>
      <c r="N7" s="324" t="s">
        <v>15</v>
      </c>
    </row>
    <row r="8" spans="1:14" ht="18" customHeight="1">
      <c r="A8" s="295"/>
      <c r="B8" s="295"/>
      <c r="C8" s="295"/>
      <c r="D8" s="295"/>
      <c r="E8" s="295"/>
      <c r="F8" s="295"/>
      <c r="G8" s="57" t="s">
        <v>16</v>
      </c>
      <c r="H8" s="58" t="s">
        <v>222</v>
      </c>
      <c r="I8" s="57" t="s">
        <v>17</v>
      </c>
      <c r="J8" s="295"/>
      <c r="K8" s="295"/>
      <c r="L8" s="295"/>
      <c r="M8" s="295"/>
      <c r="N8" s="295"/>
    </row>
    <row r="9" spans="1:14" ht="72">
      <c r="A9" s="79">
        <v>1</v>
      </c>
      <c r="B9" s="80" t="s">
        <v>61</v>
      </c>
      <c r="C9" s="80" t="s">
        <v>37</v>
      </c>
      <c r="D9" s="80" t="s">
        <v>229</v>
      </c>
      <c r="E9" s="81" t="s">
        <v>296</v>
      </c>
      <c r="F9" s="82" t="s">
        <v>297</v>
      </c>
      <c r="G9" s="82">
        <v>2</v>
      </c>
      <c r="H9" s="82">
        <v>1</v>
      </c>
      <c r="I9" s="82">
        <v>1</v>
      </c>
      <c r="J9" s="83" t="s">
        <v>298</v>
      </c>
      <c r="K9" s="83" t="s">
        <v>298</v>
      </c>
      <c r="L9" s="336" t="s">
        <v>228</v>
      </c>
      <c r="M9" s="84" t="s">
        <v>35</v>
      </c>
      <c r="N9" s="318" t="s">
        <v>81</v>
      </c>
    </row>
    <row r="10" spans="1:14" ht="36">
      <c r="A10" s="79">
        <v>3</v>
      </c>
      <c r="B10" s="80" t="s">
        <v>57</v>
      </c>
      <c r="C10" s="80" t="s">
        <v>44</v>
      </c>
      <c r="D10" s="80" t="s">
        <v>299</v>
      </c>
      <c r="E10" s="334" t="s">
        <v>300</v>
      </c>
      <c r="F10" s="335" t="s">
        <v>301</v>
      </c>
      <c r="G10" s="335">
        <v>4</v>
      </c>
      <c r="H10" s="335">
        <v>2</v>
      </c>
      <c r="I10" s="335">
        <v>2</v>
      </c>
      <c r="J10" s="83" t="s">
        <v>302</v>
      </c>
      <c r="K10" s="83" t="s">
        <v>302</v>
      </c>
      <c r="L10" s="303"/>
      <c r="M10" s="84" t="s">
        <v>35</v>
      </c>
      <c r="N10" s="303"/>
    </row>
    <row r="11" spans="1:14" ht="36">
      <c r="A11" s="79">
        <v>4</v>
      </c>
      <c r="B11" s="80" t="s">
        <v>57</v>
      </c>
      <c r="C11" s="80" t="s">
        <v>37</v>
      </c>
      <c r="D11" s="80" t="s">
        <v>299</v>
      </c>
      <c r="E11" s="303"/>
      <c r="F11" s="303"/>
      <c r="G11" s="303"/>
      <c r="H11" s="303"/>
      <c r="I11" s="303"/>
      <c r="J11" s="83" t="s">
        <v>303</v>
      </c>
      <c r="K11" s="83" t="s">
        <v>303</v>
      </c>
      <c r="L11" s="303"/>
      <c r="M11" s="84" t="s">
        <v>35</v>
      </c>
      <c r="N11" s="303"/>
    </row>
    <row r="12" spans="1:14" ht="36">
      <c r="A12" s="79">
        <v>5</v>
      </c>
      <c r="B12" s="80" t="s">
        <v>19</v>
      </c>
      <c r="C12" s="80" t="s">
        <v>44</v>
      </c>
      <c r="D12" s="80" t="s">
        <v>208</v>
      </c>
      <c r="E12" s="303"/>
      <c r="F12" s="303"/>
      <c r="G12" s="303"/>
      <c r="H12" s="303"/>
      <c r="I12" s="303"/>
      <c r="J12" s="83" t="s">
        <v>304</v>
      </c>
      <c r="K12" s="83" t="s">
        <v>304</v>
      </c>
      <c r="L12" s="303"/>
      <c r="M12" s="84" t="s">
        <v>35</v>
      </c>
      <c r="N12" s="303"/>
    </row>
    <row r="13" spans="1:14" ht="36">
      <c r="A13" s="79">
        <v>6</v>
      </c>
      <c r="B13" s="80" t="s">
        <v>86</v>
      </c>
      <c r="C13" s="80" t="s">
        <v>37</v>
      </c>
      <c r="D13" s="80" t="s">
        <v>208</v>
      </c>
      <c r="E13" s="295"/>
      <c r="F13" s="295"/>
      <c r="G13" s="295"/>
      <c r="H13" s="295"/>
      <c r="I13" s="295"/>
      <c r="J13" s="81" t="s">
        <v>305</v>
      </c>
      <c r="K13" s="81" t="s">
        <v>305</v>
      </c>
      <c r="L13" s="303"/>
      <c r="M13" s="84" t="s">
        <v>35</v>
      </c>
      <c r="N13" s="303"/>
    </row>
    <row r="14" spans="1:14" ht="18">
      <c r="A14" s="79">
        <v>7</v>
      </c>
      <c r="B14" s="80" t="s">
        <v>19</v>
      </c>
      <c r="C14" s="80" t="s">
        <v>37</v>
      </c>
      <c r="D14" s="80" t="s">
        <v>306</v>
      </c>
      <c r="E14" s="85" t="s">
        <v>307</v>
      </c>
      <c r="F14" s="82" t="s">
        <v>308</v>
      </c>
      <c r="G14" s="82">
        <v>2</v>
      </c>
      <c r="H14" s="86">
        <v>1</v>
      </c>
      <c r="I14" s="86">
        <v>1</v>
      </c>
      <c r="J14" s="87" t="s">
        <v>309</v>
      </c>
      <c r="K14" s="87" t="s">
        <v>309</v>
      </c>
      <c r="L14" s="303"/>
      <c r="M14" s="84" t="s">
        <v>35</v>
      </c>
      <c r="N14" s="303"/>
    </row>
    <row r="15" spans="1:14" ht="36">
      <c r="A15" s="79">
        <v>8</v>
      </c>
      <c r="B15" s="80" t="s">
        <v>86</v>
      </c>
      <c r="C15" s="80" t="s">
        <v>37</v>
      </c>
      <c r="D15" s="80" t="s">
        <v>152</v>
      </c>
      <c r="E15" s="334" t="s">
        <v>310</v>
      </c>
      <c r="F15" s="335" t="s">
        <v>311</v>
      </c>
      <c r="G15" s="336">
        <v>5</v>
      </c>
      <c r="H15" s="336">
        <v>3</v>
      </c>
      <c r="I15" s="336">
        <v>2</v>
      </c>
      <c r="J15" s="87" t="s">
        <v>312</v>
      </c>
      <c r="K15" s="87" t="s">
        <v>312</v>
      </c>
      <c r="L15" s="303"/>
      <c r="M15" s="84" t="s">
        <v>35</v>
      </c>
      <c r="N15" s="303"/>
    </row>
    <row r="16" spans="1:14" ht="36">
      <c r="A16" s="79">
        <v>9</v>
      </c>
      <c r="B16" s="80" t="s">
        <v>29</v>
      </c>
      <c r="C16" s="80" t="s">
        <v>37</v>
      </c>
      <c r="D16" s="80" t="s">
        <v>152</v>
      </c>
      <c r="E16" s="303"/>
      <c r="F16" s="303"/>
      <c r="G16" s="303"/>
      <c r="H16" s="303"/>
      <c r="I16" s="303"/>
      <c r="J16" s="83" t="s">
        <v>313</v>
      </c>
      <c r="K16" s="83" t="s">
        <v>313</v>
      </c>
      <c r="L16" s="303"/>
      <c r="M16" s="84" t="s">
        <v>35</v>
      </c>
      <c r="N16" s="303"/>
    </row>
    <row r="17" spans="1:14" ht="36">
      <c r="A17" s="79">
        <v>10</v>
      </c>
      <c r="B17" s="80" t="s">
        <v>29</v>
      </c>
      <c r="C17" s="80" t="s">
        <v>44</v>
      </c>
      <c r="D17" s="80" t="s">
        <v>152</v>
      </c>
      <c r="E17" s="303"/>
      <c r="F17" s="303"/>
      <c r="G17" s="303"/>
      <c r="H17" s="303"/>
      <c r="I17" s="303"/>
      <c r="J17" s="83" t="s">
        <v>304</v>
      </c>
      <c r="K17" s="83" t="s">
        <v>314</v>
      </c>
      <c r="L17" s="303"/>
      <c r="M17" s="84" t="s">
        <v>35</v>
      </c>
      <c r="N17" s="303"/>
    </row>
    <row r="18" spans="1:14" ht="36">
      <c r="A18" s="79">
        <v>11</v>
      </c>
      <c r="B18" s="80" t="s">
        <v>86</v>
      </c>
      <c r="C18" s="80" t="s">
        <v>44</v>
      </c>
      <c r="D18" s="80" t="s">
        <v>152</v>
      </c>
      <c r="E18" s="295"/>
      <c r="F18" s="295"/>
      <c r="G18" s="295"/>
      <c r="H18" s="295"/>
      <c r="I18" s="295"/>
      <c r="J18" s="81" t="s">
        <v>305</v>
      </c>
      <c r="K18" s="81" t="s">
        <v>305</v>
      </c>
      <c r="L18" s="303"/>
      <c r="M18" s="84" t="s">
        <v>35</v>
      </c>
      <c r="N18" s="303"/>
    </row>
    <row r="19" spans="1:14" ht="63">
      <c r="A19" s="79">
        <v>12</v>
      </c>
      <c r="B19" s="46" t="s">
        <v>61</v>
      </c>
      <c r="C19" s="46" t="s">
        <v>37</v>
      </c>
      <c r="D19" s="46" t="s">
        <v>315</v>
      </c>
      <c r="E19" s="88" t="s">
        <v>316</v>
      </c>
      <c r="F19" s="89" t="s">
        <v>317</v>
      </c>
      <c r="G19" s="89">
        <v>2</v>
      </c>
      <c r="H19" s="76">
        <v>1</v>
      </c>
      <c r="I19" s="76">
        <v>1</v>
      </c>
      <c r="J19" s="20" t="s">
        <v>318</v>
      </c>
      <c r="K19" s="81" t="s">
        <v>319</v>
      </c>
      <c r="L19" s="303"/>
      <c r="M19" s="84" t="s">
        <v>35</v>
      </c>
      <c r="N19" s="303"/>
    </row>
    <row r="20" spans="1:14" ht="72">
      <c r="A20" s="79">
        <v>13</v>
      </c>
      <c r="B20" s="80" t="s">
        <v>43</v>
      </c>
      <c r="C20" s="80" t="s">
        <v>20</v>
      </c>
      <c r="D20" s="80" t="s">
        <v>173</v>
      </c>
      <c r="E20" s="87" t="s">
        <v>32</v>
      </c>
      <c r="F20" s="86" t="s">
        <v>320</v>
      </c>
      <c r="G20" s="82">
        <v>3</v>
      </c>
      <c r="H20" s="86">
        <v>2</v>
      </c>
      <c r="I20" s="86">
        <v>1</v>
      </c>
      <c r="J20" s="87" t="s">
        <v>321</v>
      </c>
      <c r="K20" s="90"/>
      <c r="L20" s="303"/>
      <c r="M20" s="84" t="s">
        <v>35</v>
      </c>
      <c r="N20" s="303"/>
    </row>
    <row r="21" spans="1:14" ht="15.75" customHeight="1">
      <c r="A21" s="79">
        <v>14</v>
      </c>
      <c r="B21" s="80" t="s">
        <v>19</v>
      </c>
      <c r="C21" s="80" t="s">
        <v>151</v>
      </c>
      <c r="D21" s="80" t="s">
        <v>113</v>
      </c>
      <c r="E21" s="87" t="s">
        <v>322</v>
      </c>
      <c r="F21" s="86" t="s">
        <v>323</v>
      </c>
      <c r="G21" s="86">
        <v>2</v>
      </c>
      <c r="H21" s="86">
        <v>1</v>
      </c>
      <c r="I21" s="86">
        <v>1</v>
      </c>
      <c r="J21" s="91" t="s">
        <v>324</v>
      </c>
      <c r="K21" s="87" t="s">
        <v>322</v>
      </c>
      <c r="L21" s="295"/>
      <c r="M21" s="84" t="s">
        <v>35</v>
      </c>
      <c r="N21" s="295"/>
    </row>
    <row r="22" spans="1:14" ht="15.75" customHeight="1">
      <c r="A22" s="92"/>
      <c r="B22" s="92"/>
      <c r="C22" s="92"/>
      <c r="D22" s="92"/>
      <c r="E22" s="92"/>
      <c r="F22" s="92"/>
      <c r="G22" s="92"/>
      <c r="H22" s="92"/>
      <c r="I22" s="92"/>
      <c r="J22" s="93"/>
      <c r="K22" s="93"/>
      <c r="L22" s="93"/>
      <c r="M22" s="92"/>
    </row>
    <row r="23" spans="1:14" ht="15.75" customHeight="1">
      <c r="A23" s="94" t="s">
        <v>325</v>
      </c>
      <c r="B23" s="92"/>
      <c r="C23" s="92"/>
      <c r="D23" s="92"/>
      <c r="E23" s="92"/>
      <c r="F23" s="92"/>
      <c r="G23" s="92"/>
      <c r="H23" s="92"/>
      <c r="I23" s="92"/>
      <c r="J23" s="93"/>
      <c r="K23" s="93"/>
      <c r="L23" s="93"/>
      <c r="M23" s="94" t="s">
        <v>74</v>
      </c>
    </row>
    <row r="24" spans="1:14" ht="18" customHeight="1">
      <c r="A24" s="324" t="s">
        <v>3</v>
      </c>
      <c r="B24" s="324" t="s">
        <v>4</v>
      </c>
      <c r="C24" s="324" t="s">
        <v>5</v>
      </c>
      <c r="D24" s="324" t="s">
        <v>6</v>
      </c>
      <c r="E24" s="323" t="s">
        <v>7</v>
      </c>
      <c r="F24" s="323" t="s">
        <v>9</v>
      </c>
      <c r="G24" s="327" t="s">
        <v>10</v>
      </c>
      <c r="H24" s="300"/>
      <c r="I24" s="301"/>
      <c r="J24" s="323" t="s">
        <v>295</v>
      </c>
      <c r="K24" s="324" t="s">
        <v>11</v>
      </c>
      <c r="L24" s="323" t="s">
        <v>13</v>
      </c>
      <c r="M24" s="326" t="s">
        <v>14</v>
      </c>
      <c r="N24" s="324" t="s">
        <v>15</v>
      </c>
    </row>
    <row r="25" spans="1:14" ht="18" customHeight="1">
      <c r="A25" s="295"/>
      <c r="B25" s="295"/>
      <c r="C25" s="295"/>
      <c r="D25" s="295"/>
      <c r="E25" s="295"/>
      <c r="F25" s="295"/>
      <c r="G25" s="57" t="s">
        <v>16</v>
      </c>
      <c r="H25" s="58" t="s">
        <v>222</v>
      </c>
      <c r="I25" s="57" t="s">
        <v>17</v>
      </c>
      <c r="J25" s="295"/>
      <c r="K25" s="295"/>
      <c r="L25" s="295"/>
      <c r="M25" s="295"/>
      <c r="N25" s="295"/>
    </row>
    <row r="26" spans="1:14" ht="15.75" customHeight="1">
      <c r="A26" s="79">
        <v>1</v>
      </c>
      <c r="B26" s="95" t="s">
        <v>29</v>
      </c>
      <c r="C26" s="80" t="s">
        <v>37</v>
      </c>
      <c r="D26" s="80" t="s">
        <v>21</v>
      </c>
      <c r="E26" s="334" t="s">
        <v>326</v>
      </c>
      <c r="F26" s="335" t="s">
        <v>327</v>
      </c>
      <c r="G26" s="335">
        <v>4</v>
      </c>
      <c r="H26" s="335">
        <v>2</v>
      </c>
      <c r="I26" s="335">
        <v>2</v>
      </c>
      <c r="J26" s="83" t="s">
        <v>328</v>
      </c>
      <c r="K26" s="83" t="s">
        <v>328</v>
      </c>
      <c r="L26" s="337" t="s">
        <v>329</v>
      </c>
      <c r="M26" s="84" t="s">
        <v>35</v>
      </c>
      <c r="N26" s="302" t="s">
        <v>81</v>
      </c>
    </row>
    <row r="27" spans="1:14" ht="15.75" customHeight="1">
      <c r="A27" s="79">
        <v>2</v>
      </c>
      <c r="B27" s="95" t="s">
        <v>29</v>
      </c>
      <c r="C27" s="66" t="s">
        <v>44</v>
      </c>
      <c r="D27" s="80" t="s">
        <v>21</v>
      </c>
      <c r="E27" s="295"/>
      <c r="F27" s="295"/>
      <c r="G27" s="295"/>
      <c r="H27" s="295"/>
      <c r="I27" s="295"/>
      <c r="J27" s="83" t="s">
        <v>330</v>
      </c>
      <c r="K27" s="83" t="s">
        <v>330</v>
      </c>
      <c r="L27" s="303"/>
      <c r="M27" s="84" t="s">
        <v>35</v>
      </c>
      <c r="N27" s="303"/>
    </row>
    <row r="28" spans="1:14" ht="15.75" customHeight="1">
      <c r="A28" s="79">
        <v>3</v>
      </c>
      <c r="B28" s="95" t="s">
        <v>57</v>
      </c>
      <c r="C28" s="80" t="s">
        <v>37</v>
      </c>
      <c r="D28" s="80" t="s">
        <v>260</v>
      </c>
      <c r="E28" s="334" t="s">
        <v>331</v>
      </c>
      <c r="F28" s="335" t="s">
        <v>332</v>
      </c>
      <c r="G28" s="335">
        <v>4</v>
      </c>
      <c r="H28" s="335">
        <v>2</v>
      </c>
      <c r="I28" s="335">
        <v>2</v>
      </c>
      <c r="J28" s="83" t="s">
        <v>333</v>
      </c>
      <c r="K28" s="83" t="s">
        <v>324</v>
      </c>
      <c r="L28" s="303"/>
      <c r="M28" s="84" t="s">
        <v>35</v>
      </c>
      <c r="N28" s="303"/>
    </row>
    <row r="29" spans="1:14" ht="15.75" customHeight="1">
      <c r="A29" s="79">
        <v>4</v>
      </c>
      <c r="B29" s="95" t="s">
        <v>57</v>
      </c>
      <c r="C29" s="80" t="s">
        <v>44</v>
      </c>
      <c r="D29" s="87" t="s">
        <v>260</v>
      </c>
      <c r="E29" s="303"/>
      <c r="F29" s="303"/>
      <c r="G29" s="303"/>
      <c r="H29" s="303"/>
      <c r="I29" s="303"/>
      <c r="J29" s="81" t="s">
        <v>305</v>
      </c>
      <c r="K29" s="81" t="s">
        <v>305</v>
      </c>
      <c r="L29" s="303"/>
      <c r="M29" s="84" t="s">
        <v>35</v>
      </c>
      <c r="N29" s="303"/>
    </row>
    <row r="30" spans="1:14" ht="15.75" customHeight="1">
      <c r="A30" s="79">
        <v>5</v>
      </c>
      <c r="B30" s="95" t="s">
        <v>43</v>
      </c>
      <c r="C30" s="80" t="s">
        <v>37</v>
      </c>
      <c r="D30" s="80" t="s">
        <v>113</v>
      </c>
      <c r="E30" s="295"/>
      <c r="F30" s="295"/>
      <c r="G30" s="295"/>
      <c r="H30" s="295"/>
      <c r="I30" s="295"/>
      <c r="J30" s="83" t="s">
        <v>328</v>
      </c>
      <c r="K30" s="83" t="s">
        <v>304</v>
      </c>
      <c r="L30" s="303"/>
      <c r="M30" s="84" t="s">
        <v>35</v>
      </c>
      <c r="N30" s="303"/>
    </row>
    <row r="31" spans="1:14" ht="15.75" customHeight="1">
      <c r="A31" s="340">
        <v>6</v>
      </c>
      <c r="B31" s="341" t="s">
        <v>86</v>
      </c>
      <c r="C31" s="340" t="s">
        <v>44</v>
      </c>
      <c r="D31" s="336" t="s">
        <v>334</v>
      </c>
      <c r="E31" s="334" t="s">
        <v>335</v>
      </c>
      <c r="F31" s="335" t="s">
        <v>336</v>
      </c>
      <c r="G31" s="335">
        <v>2</v>
      </c>
      <c r="H31" s="336">
        <v>1</v>
      </c>
      <c r="I31" s="336">
        <v>1</v>
      </c>
      <c r="J31" s="83" t="s">
        <v>303</v>
      </c>
      <c r="K31" s="83" t="s">
        <v>303</v>
      </c>
      <c r="L31" s="303"/>
      <c r="M31" s="84" t="s">
        <v>35</v>
      </c>
      <c r="N31" s="303"/>
    </row>
    <row r="32" spans="1:14" ht="72" customHeight="1">
      <c r="A32" s="295"/>
      <c r="B32" s="295"/>
      <c r="C32" s="295"/>
      <c r="D32" s="295"/>
      <c r="E32" s="295"/>
      <c r="F32" s="295"/>
      <c r="G32" s="295"/>
      <c r="H32" s="295"/>
      <c r="I32" s="295"/>
      <c r="J32" s="83" t="s">
        <v>337</v>
      </c>
      <c r="K32" s="83" t="s">
        <v>337</v>
      </c>
      <c r="L32" s="303"/>
      <c r="M32" s="84" t="s">
        <v>35</v>
      </c>
      <c r="N32" s="303"/>
    </row>
    <row r="33" spans="1:26" ht="15.75" customHeight="1">
      <c r="A33" s="79">
        <v>7</v>
      </c>
      <c r="B33" s="95"/>
      <c r="C33" s="80"/>
      <c r="D33" s="80"/>
      <c r="E33" s="87" t="s">
        <v>338</v>
      </c>
      <c r="F33" s="82" t="s">
        <v>339</v>
      </c>
      <c r="G33" s="86">
        <v>2</v>
      </c>
      <c r="H33" s="86">
        <v>1</v>
      </c>
      <c r="I33" s="86">
        <v>1</v>
      </c>
      <c r="J33" s="96" t="s">
        <v>340</v>
      </c>
      <c r="K33" s="96" t="s">
        <v>341</v>
      </c>
      <c r="L33" s="303"/>
      <c r="M33" s="84" t="s">
        <v>35</v>
      </c>
      <c r="N33" s="303"/>
    </row>
    <row r="34" spans="1:26" ht="15.75" customHeight="1">
      <c r="A34" s="340">
        <v>8</v>
      </c>
      <c r="B34" s="341" t="s">
        <v>86</v>
      </c>
      <c r="C34" s="340" t="s">
        <v>37</v>
      </c>
      <c r="D34" s="336" t="s">
        <v>334</v>
      </c>
      <c r="E34" s="334" t="s">
        <v>342</v>
      </c>
      <c r="F34" s="335" t="s">
        <v>343</v>
      </c>
      <c r="G34" s="335">
        <v>2</v>
      </c>
      <c r="H34" s="336">
        <v>1</v>
      </c>
      <c r="I34" s="336">
        <v>1</v>
      </c>
      <c r="J34" s="83" t="s">
        <v>314</v>
      </c>
      <c r="K34" s="83" t="s">
        <v>314</v>
      </c>
      <c r="L34" s="303"/>
      <c r="M34" s="84" t="s">
        <v>35</v>
      </c>
      <c r="N34" s="303"/>
    </row>
    <row r="35" spans="1:26" ht="72" customHeight="1">
      <c r="A35" s="295"/>
      <c r="B35" s="295"/>
      <c r="C35" s="295"/>
      <c r="D35" s="295"/>
      <c r="E35" s="295"/>
      <c r="F35" s="295"/>
      <c r="G35" s="295"/>
      <c r="H35" s="295"/>
      <c r="I35" s="295"/>
      <c r="J35" s="81" t="s">
        <v>344</v>
      </c>
      <c r="K35" s="81" t="s">
        <v>344</v>
      </c>
      <c r="L35" s="295"/>
      <c r="M35" s="84" t="s">
        <v>35</v>
      </c>
      <c r="N35" s="295"/>
    </row>
    <row r="36" spans="1:26" ht="15.75" customHeight="1">
      <c r="A36" s="92"/>
      <c r="B36" s="92"/>
      <c r="C36" s="92"/>
      <c r="D36" s="92"/>
      <c r="E36" s="92"/>
      <c r="F36" s="92"/>
      <c r="G36" s="92"/>
      <c r="H36" s="92"/>
      <c r="I36" s="92"/>
      <c r="J36" s="93"/>
      <c r="K36" s="93"/>
      <c r="L36" s="93"/>
      <c r="M36" s="92"/>
    </row>
    <row r="37" spans="1:26" ht="15.75" customHeight="1">
      <c r="A37" s="94" t="s">
        <v>345</v>
      </c>
      <c r="B37" s="92"/>
      <c r="C37" s="92"/>
      <c r="D37" s="92"/>
      <c r="E37" s="92"/>
      <c r="F37" s="92"/>
      <c r="G37" s="92"/>
      <c r="H37" s="92"/>
      <c r="I37" s="92"/>
      <c r="J37" s="93"/>
      <c r="K37" s="93"/>
      <c r="L37" s="93"/>
      <c r="M37" s="94" t="s">
        <v>112</v>
      </c>
    </row>
    <row r="38" spans="1:26" ht="18" customHeight="1">
      <c r="A38" s="324" t="s">
        <v>3</v>
      </c>
      <c r="B38" s="324" t="s">
        <v>4</v>
      </c>
      <c r="C38" s="324" t="s">
        <v>5</v>
      </c>
      <c r="D38" s="324" t="s">
        <v>6</v>
      </c>
      <c r="E38" s="323" t="s">
        <v>7</v>
      </c>
      <c r="F38" s="323" t="s">
        <v>9</v>
      </c>
      <c r="G38" s="339" t="s">
        <v>10</v>
      </c>
      <c r="H38" s="300"/>
      <c r="I38" s="301"/>
      <c r="J38" s="323" t="s">
        <v>295</v>
      </c>
      <c r="K38" s="324" t="s">
        <v>11</v>
      </c>
      <c r="L38" s="323" t="s">
        <v>13</v>
      </c>
      <c r="M38" s="324" t="s">
        <v>14</v>
      </c>
      <c r="N38" s="324" t="s">
        <v>15</v>
      </c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</row>
    <row r="39" spans="1:26" ht="18" customHeight="1">
      <c r="A39" s="295"/>
      <c r="B39" s="295"/>
      <c r="C39" s="295"/>
      <c r="D39" s="295"/>
      <c r="E39" s="295"/>
      <c r="F39" s="295"/>
      <c r="G39" s="56" t="s">
        <v>16</v>
      </c>
      <c r="H39" s="58" t="s">
        <v>222</v>
      </c>
      <c r="I39" s="56" t="s">
        <v>17</v>
      </c>
      <c r="J39" s="295"/>
      <c r="K39" s="295"/>
      <c r="L39" s="295"/>
      <c r="M39" s="295"/>
      <c r="N39" s="295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</row>
    <row r="40" spans="1:26" ht="15.75" customHeight="1">
      <c r="A40" s="79">
        <v>1</v>
      </c>
      <c r="B40" s="338" t="s">
        <v>346</v>
      </c>
      <c r="C40" s="300"/>
      <c r="D40" s="301"/>
      <c r="E40" s="87" t="s">
        <v>347</v>
      </c>
      <c r="F40" s="82" t="s">
        <v>348</v>
      </c>
      <c r="G40" s="82">
        <v>8</v>
      </c>
      <c r="H40" s="82" t="s">
        <v>25</v>
      </c>
      <c r="I40" s="82">
        <v>8</v>
      </c>
      <c r="J40" s="87"/>
      <c r="K40" s="87"/>
      <c r="L40" s="336" t="s">
        <v>349</v>
      </c>
      <c r="M40" s="80"/>
      <c r="N40" s="66"/>
    </row>
    <row r="41" spans="1:26" ht="15.75" customHeight="1">
      <c r="A41" s="79">
        <v>2</v>
      </c>
      <c r="B41" s="338" t="s">
        <v>346</v>
      </c>
      <c r="C41" s="300"/>
      <c r="D41" s="301"/>
      <c r="E41" s="87" t="s">
        <v>350</v>
      </c>
      <c r="F41" s="82" t="s">
        <v>351</v>
      </c>
      <c r="G41" s="82">
        <v>3</v>
      </c>
      <c r="H41" s="86">
        <v>1</v>
      </c>
      <c r="I41" s="86">
        <v>2</v>
      </c>
      <c r="J41" s="87"/>
      <c r="K41" s="87"/>
      <c r="L41" s="303"/>
      <c r="M41" s="80"/>
      <c r="N41" s="66"/>
    </row>
    <row r="42" spans="1:26" ht="15.75" customHeight="1">
      <c r="A42" s="79"/>
      <c r="B42" s="79"/>
      <c r="C42" s="79"/>
      <c r="D42" s="79"/>
      <c r="E42" s="87" t="s">
        <v>352</v>
      </c>
      <c r="F42" s="82" t="s">
        <v>353</v>
      </c>
      <c r="G42" s="82">
        <v>1</v>
      </c>
      <c r="H42" s="86">
        <v>1</v>
      </c>
      <c r="I42" s="86">
        <v>2</v>
      </c>
      <c r="J42" s="87"/>
      <c r="K42" s="87"/>
      <c r="L42" s="295"/>
      <c r="M42" s="80"/>
      <c r="N42" s="66"/>
    </row>
    <row r="43" spans="1:26" ht="15.75" customHeight="1">
      <c r="A43" s="80"/>
      <c r="B43" s="80"/>
      <c r="C43" s="80"/>
      <c r="D43" s="80"/>
      <c r="E43" s="80"/>
      <c r="F43" s="80"/>
      <c r="G43" s="80"/>
      <c r="H43" s="80"/>
      <c r="I43" s="80"/>
      <c r="J43" s="87"/>
      <c r="K43" s="87"/>
      <c r="L43" s="87"/>
      <c r="M43" s="80"/>
      <c r="N43" s="66"/>
    </row>
    <row r="44" spans="1:26" ht="15.75" customHeight="1">
      <c r="A44" s="98"/>
      <c r="B44" s="98"/>
      <c r="C44" s="98"/>
      <c r="D44" s="98"/>
      <c r="E44" s="98"/>
      <c r="F44" s="98"/>
      <c r="G44" s="98"/>
      <c r="H44" s="98"/>
      <c r="I44" s="98"/>
      <c r="J44" s="99"/>
      <c r="K44" s="99"/>
      <c r="L44" s="99"/>
      <c r="M44" s="98"/>
    </row>
    <row r="45" spans="1:26" ht="15.75" customHeight="1">
      <c r="A45" s="98"/>
      <c r="B45" s="98"/>
      <c r="C45" s="98"/>
      <c r="D45" s="98"/>
      <c r="E45" s="98"/>
      <c r="F45" s="98"/>
      <c r="G45" s="98"/>
      <c r="H45" s="98"/>
      <c r="I45" s="98"/>
      <c r="J45" s="99"/>
      <c r="K45" s="99"/>
      <c r="L45" s="99"/>
      <c r="M45" s="98"/>
    </row>
    <row r="46" spans="1:26" ht="15.75" customHeight="1">
      <c r="A46" s="6" t="s">
        <v>140</v>
      </c>
      <c r="F46" s="6"/>
      <c r="G46" s="6"/>
      <c r="H46" s="6"/>
      <c r="I46" s="6"/>
      <c r="J46" s="6"/>
      <c r="K46" s="21"/>
      <c r="L46" s="52" t="s">
        <v>141</v>
      </c>
    </row>
    <row r="47" spans="1:26" ht="15.75" customHeight="1">
      <c r="A47" s="6" t="s">
        <v>142</v>
      </c>
      <c r="F47" s="6"/>
      <c r="G47" s="6"/>
      <c r="H47" s="6"/>
      <c r="I47" s="6"/>
      <c r="J47" s="6"/>
      <c r="K47" s="21"/>
      <c r="L47" s="6" t="s">
        <v>354</v>
      </c>
    </row>
    <row r="48" spans="1:26" ht="15.75" customHeight="1">
      <c r="A48" s="6"/>
      <c r="F48" s="6"/>
      <c r="G48" s="6"/>
      <c r="H48" s="6"/>
      <c r="I48" s="6"/>
      <c r="J48" s="6"/>
      <c r="K48" s="21"/>
      <c r="L48" s="6"/>
    </row>
    <row r="49" spans="1:13" ht="15.75" customHeight="1">
      <c r="A49" s="6"/>
      <c r="F49" s="6"/>
      <c r="G49" s="6"/>
      <c r="H49" s="6"/>
      <c r="I49" s="6"/>
      <c r="J49" s="6"/>
      <c r="K49" s="21"/>
      <c r="L49" s="6"/>
    </row>
    <row r="50" spans="1:13" ht="15.75" customHeight="1">
      <c r="A50" s="6"/>
      <c r="B50" s="100"/>
      <c r="C50" s="100"/>
      <c r="D50" s="100"/>
      <c r="F50" s="6"/>
      <c r="G50" s="6"/>
      <c r="H50" s="6"/>
      <c r="I50" s="6"/>
      <c r="J50" s="6"/>
      <c r="K50" s="21"/>
      <c r="L50" s="6"/>
      <c r="M50" s="100"/>
    </row>
    <row r="51" spans="1:13" ht="15.75" customHeight="1">
      <c r="A51" s="6"/>
      <c r="B51" s="100"/>
      <c r="C51" s="100"/>
      <c r="D51" s="100"/>
      <c r="F51" s="6"/>
      <c r="G51" s="6"/>
      <c r="H51" s="6"/>
      <c r="I51" s="6"/>
      <c r="J51" s="6"/>
      <c r="K51" s="21"/>
      <c r="L51" s="6"/>
      <c r="M51" s="100"/>
    </row>
    <row r="52" spans="1:13" ht="15.75" customHeight="1">
      <c r="A52" s="23" t="s">
        <v>144</v>
      </c>
      <c r="B52" s="97"/>
      <c r="C52" s="97"/>
      <c r="D52" s="97"/>
      <c r="F52" s="23"/>
      <c r="G52" s="23"/>
      <c r="H52" s="23"/>
      <c r="I52" s="23"/>
      <c r="J52" s="23"/>
      <c r="K52" s="28"/>
      <c r="L52" s="23" t="s">
        <v>122</v>
      </c>
      <c r="M52" s="97"/>
    </row>
    <row r="53" spans="1:13" ht="15.75" customHeight="1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</row>
    <row r="54" spans="1:13" ht="15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</row>
    <row r="55" spans="1:13" ht="15.75" customHeight="1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</row>
    <row r="56" spans="1:13" ht="15.75" customHeight="1"/>
    <row r="57" spans="1:13" ht="15.75" customHeight="1"/>
    <row r="58" spans="1:13" ht="15.75" customHeight="1"/>
    <row r="59" spans="1:13" ht="15.75" customHeight="1"/>
    <row r="60" spans="1:13" ht="15.75" customHeight="1"/>
    <row r="61" spans="1:13" ht="15.75" customHeight="1"/>
    <row r="62" spans="1:13" ht="15.75" customHeight="1"/>
    <row r="63" spans="1:13" ht="15.75" customHeight="1"/>
    <row r="64" spans="1:13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4">
    <mergeCell ref="E28:E30"/>
    <mergeCell ref="F28:F30"/>
    <mergeCell ref="G28:G30"/>
    <mergeCell ref="H28:H30"/>
    <mergeCell ref="C31:C32"/>
    <mergeCell ref="D31:D32"/>
    <mergeCell ref="E31:E32"/>
    <mergeCell ref="F31:F32"/>
    <mergeCell ref="G31:G32"/>
    <mergeCell ref="M38:M39"/>
    <mergeCell ref="N38:N39"/>
    <mergeCell ref="I28:I30"/>
    <mergeCell ref="A31:A32"/>
    <mergeCell ref="B31:B32"/>
    <mergeCell ref="I31:I32"/>
    <mergeCell ref="H34:H35"/>
    <mergeCell ref="I34:I35"/>
    <mergeCell ref="A34:A35"/>
    <mergeCell ref="B34:B35"/>
    <mergeCell ref="C34:C35"/>
    <mergeCell ref="D34:D35"/>
    <mergeCell ref="E34:E35"/>
    <mergeCell ref="F34:F35"/>
    <mergeCell ref="G34:G35"/>
    <mergeCell ref="H31:H32"/>
    <mergeCell ref="L40:L42"/>
    <mergeCell ref="B40:D40"/>
    <mergeCell ref="B41:D41"/>
    <mergeCell ref="A38:A39"/>
    <mergeCell ref="B38:B39"/>
    <mergeCell ref="C38:C39"/>
    <mergeCell ref="D38:D39"/>
    <mergeCell ref="E38:E39"/>
    <mergeCell ref="F38:F39"/>
    <mergeCell ref="G38:I38"/>
    <mergeCell ref="J38:J39"/>
    <mergeCell ref="K38:K39"/>
    <mergeCell ref="L38:L39"/>
    <mergeCell ref="G7:I7"/>
    <mergeCell ref="J7:J8"/>
    <mergeCell ref="K7:K8"/>
    <mergeCell ref="L7:L8"/>
    <mergeCell ref="N7:N8"/>
    <mergeCell ref="L9:L21"/>
    <mergeCell ref="N9:N21"/>
    <mergeCell ref="L26:L35"/>
    <mergeCell ref="N26:N35"/>
    <mergeCell ref="A1:M1"/>
    <mergeCell ref="A2:M2"/>
    <mergeCell ref="A3:M3"/>
    <mergeCell ref="A7:A8"/>
    <mergeCell ref="B7:B8"/>
    <mergeCell ref="C7:C8"/>
    <mergeCell ref="D7:D8"/>
    <mergeCell ref="M7:M8"/>
    <mergeCell ref="E7:E8"/>
    <mergeCell ref="F7:F8"/>
    <mergeCell ref="E10:E13"/>
    <mergeCell ref="F10:F13"/>
    <mergeCell ref="G10:G13"/>
    <mergeCell ref="H10:H13"/>
    <mergeCell ref="I10:I13"/>
    <mergeCell ref="E24:E25"/>
    <mergeCell ref="F24:F25"/>
    <mergeCell ref="E15:E18"/>
    <mergeCell ref="F15:F18"/>
    <mergeCell ref="G15:G18"/>
    <mergeCell ref="H15:H18"/>
    <mergeCell ref="I15:I18"/>
    <mergeCell ref="J24:J25"/>
    <mergeCell ref="K24:K25"/>
    <mergeCell ref="L24:L25"/>
    <mergeCell ref="M24:M25"/>
    <mergeCell ref="N24:N25"/>
    <mergeCell ref="A24:A25"/>
    <mergeCell ref="B24:B25"/>
    <mergeCell ref="G24:I24"/>
    <mergeCell ref="C24:C25"/>
    <mergeCell ref="D24:D25"/>
    <mergeCell ref="E26:E27"/>
    <mergeCell ref="F26:F27"/>
    <mergeCell ref="G26:G27"/>
    <mergeCell ref="H26:H27"/>
    <mergeCell ref="I26:I27"/>
  </mergeCells>
  <pageMargins left="0.7" right="0.7" top="0.75" bottom="0.75" header="0" footer="0"/>
  <pageSetup paperSize="9" orientation="landscape"/>
  <rowBreaks count="2" manualBreakCount="2">
    <brk id="36" man="1"/>
    <brk id="22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37" workbookViewId="0">
      <selection activeCell="F77" sqref="F77"/>
    </sheetView>
  </sheetViews>
  <sheetFormatPr defaultColWidth="14.42578125" defaultRowHeight="15" customHeight="1"/>
  <cols>
    <col min="1" max="1" width="6.7109375" customWidth="1"/>
    <col min="2" max="2" width="7.7109375" customWidth="1"/>
    <col min="3" max="3" width="11.28515625" customWidth="1"/>
    <col min="4" max="4" width="10.140625" customWidth="1"/>
    <col min="5" max="5" width="38.7109375" customWidth="1"/>
    <col min="6" max="6" width="12.5703125" customWidth="1"/>
    <col min="7" max="7" width="11.7109375" customWidth="1"/>
    <col min="8" max="10" width="9.140625" customWidth="1"/>
    <col min="11" max="11" width="30.5703125" customWidth="1"/>
    <col min="12" max="12" width="21.5703125" customWidth="1"/>
    <col min="13" max="13" width="15" customWidth="1"/>
    <col min="14" max="14" width="20.7109375" customWidth="1"/>
    <col min="15" max="15" width="18.7109375" customWidth="1"/>
    <col min="16" max="26" width="8.7109375" customWidth="1"/>
  </cols>
  <sheetData>
    <row r="1" spans="1:26" ht="16.5" customHeight="1">
      <c r="A1" s="304" t="s">
        <v>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6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</row>
    <row r="2" spans="1:26" ht="16.5" customHeight="1">
      <c r="A2" s="304" t="s">
        <v>355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6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16.5" customHeight="1">
      <c r="A3" s="304" t="s">
        <v>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6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1:26" ht="16.5" customHeight="1">
      <c r="A4" s="102"/>
      <c r="B4" s="101"/>
      <c r="C4" s="101"/>
      <c r="D4" s="101"/>
      <c r="E4" s="5"/>
      <c r="F4" s="5"/>
      <c r="G4" s="33"/>
      <c r="H4" s="33"/>
      <c r="I4" s="33"/>
      <c r="J4" s="33"/>
      <c r="K4" s="31"/>
      <c r="L4" s="33"/>
      <c r="M4" s="33"/>
      <c r="N4" s="33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</row>
    <row r="5" spans="1:26" ht="16.5" customHeight="1">
      <c r="A5" s="102"/>
      <c r="B5" s="101"/>
      <c r="C5" s="101"/>
      <c r="D5" s="101"/>
      <c r="E5" s="5" t="s">
        <v>356</v>
      </c>
      <c r="F5" s="5"/>
      <c r="G5" s="33"/>
      <c r="H5" s="33"/>
      <c r="I5" s="33"/>
      <c r="J5" s="33"/>
      <c r="K5" s="34"/>
      <c r="L5" s="55"/>
      <c r="M5" s="33"/>
      <c r="N5" s="33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spans="1:26" ht="16.5" customHeight="1">
      <c r="A6" s="102"/>
      <c r="B6" s="101"/>
      <c r="C6" s="101"/>
      <c r="D6" s="101"/>
      <c r="E6" s="5" t="s">
        <v>357</v>
      </c>
      <c r="F6" s="5"/>
      <c r="G6" s="33"/>
      <c r="H6" s="33"/>
      <c r="I6" s="33"/>
      <c r="J6" s="33"/>
      <c r="K6" s="31"/>
      <c r="L6" s="33"/>
      <c r="M6" s="33" t="s">
        <v>146</v>
      </c>
      <c r="N6" s="33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spans="1:26" ht="46.5" customHeight="1">
      <c r="A7" s="345" t="s">
        <v>3</v>
      </c>
      <c r="B7" s="345" t="s">
        <v>4</v>
      </c>
      <c r="C7" s="345" t="s">
        <v>5</v>
      </c>
      <c r="D7" s="345" t="s">
        <v>6</v>
      </c>
      <c r="E7" s="345" t="s">
        <v>7</v>
      </c>
      <c r="F7" s="345" t="s">
        <v>9</v>
      </c>
      <c r="G7" s="346" t="s">
        <v>10</v>
      </c>
      <c r="H7" s="300"/>
      <c r="I7" s="301"/>
      <c r="J7" s="343" t="s">
        <v>295</v>
      </c>
      <c r="K7" s="344" t="s">
        <v>11</v>
      </c>
      <c r="L7" s="343" t="s">
        <v>12</v>
      </c>
      <c r="M7" s="345" t="s">
        <v>13</v>
      </c>
      <c r="N7" s="343" t="s">
        <v>14</v>
      </c>
      <c r="O7" s="351" t="s">
        <v>15</v>
      </c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spans="1:26" ht="16.5" customHeight="1">
      <c r="A8" s="295"/>
      <c r="B8" s="295"/>
      <c r="C8" s="295"/>
      <c r="D8" s="295"/>
      <c r="E8" s="295"/>
      <c r="F8" s="295"/>
      <c r="G8" s="103" t="s">
        <v>16</v>
      </c>
      <c r="H8" s="104" t="s">
        <v>222</v>
      </c>
      <c r="I8" s="103" t="s">
        <v>17</v>
      </c>
      <c r="J8" s="295"/>
      <c r="K8" s="295"/>
      <c r="L8" s="295"/>
      <c r="M8" s="295"/>
      <c r="N8" s="295"/>
      <c r="O8" s="295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26" ht="16.5" customHeight="1">
      <c r="A9" s="105">
        <v>1</v>
      </c>
      <c r="B9" s="106" t="s">
        <v>57</v>
      </c>
      <c r="C9" s="106" t="s">
        <v>20</v>
      </c>
      <c r="D9" s="106" t="s">
        <v>315</v>
      </c>
      <c r="E9" s="107" t="s">
        <v>358</v>
      </c>
      <c r="F9" s="107" t="s">
        <v>359</v>
      </c>
      <c r="G9" s="108" t="s">
        <v>360</v>
      </c>
      <c r="H9" s="109">
        <v>3</v>
      </c>
      <c r="I9" s="109">
        <v>0</v>
      </c>
      <c r="J9" s="108">
        <v>3</v>
      </c>
      <c r="K9" s="110" t="s">
        <v>361</v>
      </c>
      <c r="L9" s="111"/>
      <c r="M9" s="352">
        <v>35</v>
      </c>
      <c r="N9" s="111" t="s">
        <v>35</v>
      </c>
      <c r="O9" s="353" t="s">
        <v>362</v>
      </c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spans="1:26" ht="16.5" customHeight="1">
      <c r="A10" s="112">
        <v>2</v>
      </c>
      <c r="B10" s="113" t="s">
        <v>61</v>
      </c>
      <c r="C10" s="113" t="s">
        <v>363</v>
      </c>
      <c r="D10" s="113" t="s">
        <v>315</v>
      </c>
      <c r="E10" s="114" t="s">
        <v>364</v>
      </c>
      <c r="F10" s="114" t="s">
        <v>359</v>
      </c>
      <c r="G10" s="115" t="s">
        <v>360</v>
      </c>
      <c r="H10" s="45">
        <v>3</v>
      </c>
      <c r="I10" s="45">
        <v>0</v>
      </c>
      <c r="J10" s="115">
        <v>3</v>
      </c>
      <c r="K10" s="116" t="s">
        <v>365</v>
      </c>
      <c r="L10" s="117"/>
      <c r="M10" s="303"/>
      <c r="N10" s="117" t="s">
        <v>35</v>
      </c>
      <c r="O10" s="303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6.5" customHeight="1">
      <c r="A11" s="112">
        <v>3</v>
      </c>
      <c r="B11" s="113" t="s">
        <v>61</v>
      </c>
      <c r="C11" s="113" t="s">
        <v>37</v>
      </c>
      <c r="D11" s="113" t="s">
        <v>315</v>
      </c>
      <c r="E11" s="114" t="s">
        <v>366</v>
      </c>
      <c r="F11" s="114" t="s">
        <v>367</v>
      </c>
      <c r="G11" s="115" t="s">
        <v>368</v>
      </c>
      <c r="H11" s="45">
        <v>2</v>
      </c>
      <c r="I11" s="45">
        <v>0</v>
      </c>
      <c r="J11" s="115">
        <v>2</v>
      </c>
      <c r="K11" s="116" t="s">
        <v>369</v>
      </c>
      <c r="L11" s="117"/>
      <c r="M11" s="303"/>
      <c r="N11" s="117" t="s">
        <v>35</v>
      </c>
      <c r="O11" s="303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6.5" customHeight="1">
      <c r="A12" s="112">
        <v>4</v>
      </c>
      <c r="B12" s="113" t="s">
        <v>19</v>
      </c>
      <c r="C12" s="113" t="s">
        <v>37</v>
      </c>
      <c r="D12" s="113" t="s">
        <v>315</v>
      </c>
      <c r="E12" s="118" t="s">
        <v>370</v>
      </c>
      <c r="F12" s="114" t="s">
        <v>359</v>
      </c>
      <c r="G12" s="115" t="s">
        <v>371</v>
      </c>
      <c r="H12" s="45">
        <v>2</v>
      </c>
      <c r="I12" s="45">
        <v>0</v>
      </c>
      <c r="J12" s="45">
        <v>2</v>
      </c>
      <c r="K12" s="116" t="s">
        <v>372</v>
      </c>
      <c r="L12" s="117"/>
      <c r="M12" s="303"/>
      <c r="N12" s="117" t="s">
        <v>35</v>
      </c>
      <c r="O12" s="303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6" ht="16.5" customHeight="1">
      <c r="A13" s="105">
        <v>5</v>
      </c>
      <c r="B13" s="113" t="s">
        <v>19</v>
      </c>
      <c r="C13" s="113" t="s">
        <v>20</v>
      </c>
      <c r="D13" s="113" t="s">
        <v>315</v>
      </c>
      <c r="E13" s="118" t="s">
        <v>373</v>
      </c>
      <c r="F13" s="114" t="s">
        <v>359</v>
      </c>
      <c r="G13" s="45" t="s">
        <v>374</v>
      </c>
      <c r="H13" s="45">
        <v>2</v>
      </c>
      <c r="I13" s="45">
        <v>1</v>
      </c>
      <c r="J13" s="45">
        <v>3</v>
      </c>
      <c r="K13" s="116" t="s">
        <v>375</v>
      </c>
      <c r="L13" s="117"/>
      <c r="M13" s="303"/>
      <c r="N13" s="117" t="s">
        <v>35</v>
      </c>
      <c r="O13" s="303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spans="1:26" ht="16.5" customHeight="1">
      <c r="A14" s="112">
        <v>6</v>
      </c>
      <c r="B14" s="113" t="s">
        <v>57</v>
      </c>
      <c r="C14" s="113" t="s">
        <v>376</v>
      </c>
      <c r="D14" s="113" t="s">
        <v>377</v>
      </c>
      <c r="E14" s="118" t="s">
        <v>378</v>
      </c>
      <c r="F14" s="114" t="s">
        <v>359</v>
      </c>
      <c r="G14" s="115" t="s">
        <v>379</v>
      </c>
      <c r="H14" s="45">
        <v>2</v>
      </c>
      <c r="I14" s="45">
        <v>1</v>
      </c>
      <c r="J14" s="45">
        <v>3</v>
      </c>
      <c r="K14" s="116" t="s">
        <v>380</v>
      </c>
      <c r="L14" s="117"/>
      <c r="M14" s="303"/>
      <c r="N14" s="119" t="s">
        <v>381</v>
      </c>
      <c r="O14" s="303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</row>
    <row r="15" spans="1:26" ht="16.5" customHeight="1">
      <c r="A15" s="112">
        <v>7</v>
      </c>
      <c r="B15" s="113" t="s">
        <v>43</v>
      </c>
      <c r="C15" s="113" t="s">
        <v>20</v>
      </c>
      <c r="D15" s="113" t="s">
        <v>315</v>
      </c>
      <c r="E15" s="118" t="s">
        <v>382</v>
      </c>
      <c r="F15" s="114" t="s">
        <v>359</v>
      </c>
      <c r="G15" s="115" t="s">
        <v>383</v>
      </c>
      <c r="H15" s="45">
        <v>2</v>
      </c>
      <c r="I15" s="45">
        <v>1</v>
      </c>
      <c r="J15" s="45">
        <v>3</v>
      </c>
      <c r="K15" s="116" t="s">
        <v>384</v>
      </c>
      <c r="L15" s="117"/>
      <c r="M15" s="303"/>
      <c r="N15" s="117" t="s">
        <v>385</v>
      </c>
      <c r="O15" s="303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51.75" customHeight="1">
      <c r="A16" s="112">
        <v>8</v>
      </c>
      <c r="B16" s="121" t="s">
        <v>29</v>
      </c>
      <c r="C16" s="121" t="s">
        <v>20</v>
      </c>
      <c r="D16" s="121" t="s">
        <v>315</v>
      </c>
      <c r="E16" s="122" t="s">
        <v>386</v>
      </c>
      <c r="F16" s="114" t="s">
        <v>387</v>
      </c>
      <c r="G16" s="89" t="s">
        <v>388</v>
      </c>
      <c r="H16" s="115">
        <v>2</v>
      </c>
      <c r="I16" s="45">
        <v>1</v>
      </c>
      <c r="J16" s="115">
        <v>3</v>
      </c>
      <c r="K16" s="116" t="s">
        <v>389</v>
      </c>
      <c r="L16" s="117"/>
      <c r="M16" s="295"/>
      <c r="N16" s="117" t="s">
        <v>35</v>
      </c>
      <c r="O16" s="295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spans="1:26" ht="16.5" customHeight="1">
      <c r="A17" s="102"/>
      <c r="B17" s="101"/>
      <c r="C17" s="101"/>
      <c r="D17" s="101"/>
      <c r="E17" s="123"/>
      <c r="F17" s="123"/>
      <c r="G17" s="124"/>
      <c r="H17" s="124"/>
      <c r="I17" s="124"/>
      <c r="J17" s="124"/>
      <c r="K17" s="125"/>
      <c r="L17" s="124"/>
      <c r="M17" s="124"/>
      <c r="N17" s="124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spans="1:26" ht="16.5" customHeight="1">
      <c r="A18" s="102"/>
      <c r="B18" s="101"/>
      <c r="C18" s="101"/>
      <c r="D18" s="101"/>
      <c r="E18" s="5" t="s">
        <v>390</v>
      </c>
      <c r="F18" s="5"/>
      <c r="G18" s="33"/>
      <c r="H18" s="33"/>
      <c r="I18" s="33"/>
      <c r="J18" s="33"/>
      <c r="K18" s="31"/>
      <c r="L18" s="33"/>
      <c r="M18" s="33" t="s">
        <v>146</v>
      </c>
      <c r="N18" s="33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16.5" customHeight="1">
      <c r="A19" s="342" t="s">
        <v>3</v>
      </c>
      <c r="B19" s="342" t="s">
        <v>4</v>
      </c>
      <c r="C19" s="342" t="s">
        <v>5</v>
      </c>
      <c r="D19" s="342" t="s">
        <v>6</v>
      </c>
      <c r="E19" s="342" t="s">
        <v>7</v>
      </c>
      <c r="F19" s="342" t="s">
        <v>9</v>
      </c>
      <c r="G19" s="347" t="s">
        <v>10</v>
      </c>
      <c r="H19" s="300"/>
      <c r="I19" s="301"/>
      <c r="J19" s="348" t="s">
        <v>295</v>
      </c>
      <c r="K19" s="349" t="s">
        <v>11</v>
      </c>
      <c r="L19" s="348" t="s">
        <v>12</v>
      </c>
      <c r="M19" s="342" t="s">
        <v>13</v>
      </c>
      <c r="N19" s="348" t="s">
        <v>14</v>
      </c>
      <c r="O19" s="350" t="s">
        <v>15</v>
      </c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spans="1:26" ht="16.5" customHeight="1">
      <c r="A20" s="295"/>
      <c r="B20" s="295"/>
      <c r="C20" s="295"/>
      <c r="D20" s="295"/>
      <c r="E20" s="295"/>
      <c r="F20" s="295"/>
      <c r="G20" s="126" t="s">
        <v>16</v>
      </c>
      <c r="H20" s="127" t="s">
        <v>222</v>
      </c>
      <c r="I20" s="126" t="s">
        <v>17</v>
      </c>
      <c r="J20" s="295"/>
      <c r="K20" s="295"/>
      <c r="L20" s="295"/>
      <c r="M20" s="295"/>
      <c r="N20" s="295"/>
      <c r="O20" s="295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spans="1:26" ht="16.5" customHeight="1">
      <c r="A21" s="105">
        <v>1</v>
      </c>
      <c r="B21" s="113" t="s">
        <v>61</v>
      </c>
      <c r="C21" s="113" t="s">
        <v>20</v>
      </c>
      <c r="D21" s="113" t="s">
        <v>315</v>
      </c>
      <c r="E21" s="114" t="s">
        <v>358</v>
      </c>
      <c r="F21" s="114"/>
      <c r="G21" s="115" t="s">
        <v>360</v>
      </c>
      <c r="H21" s="45">
        <v>3</v>
      </c>
      <c r="I21" s="45">
        <v>0</v>
      </c>
      <c r="J21" s="115">
        <v>3</v>
      </c>
      <c r="K21" s="116" t="s">
        <v>361</v>
      </c>
      <c r="L21" s="117"/>
      <c r="M21" s="353">
        <v>37</v>
      </c>
      <c r="N21" s="117" t="s">
        <v>35</v>
      </c>
      <c r="O21" s="353" t="s">
        <v>362</v>
      </c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spans="1:26" ht="16.5" customHeight="1">
      <c r="A22" s="112">
        <v>2</v>
      </c>
      <c r="B22" s="113" t="s">
        <v>86</v>
      </c>
      <c r="C22" s="113" t="s">
        <v>363</v>
      </c>
      <c r="D22" s="113" t="s">
        <v>315</v>
      </c>
      <c r="E22" s="114" t="s">
        <v>364</v>
      </c>
      <c r="F22" s="114"/>
      <c r="G22" s="115" t="s">
        <v>360</v>
      </c>
      <c r="H22" s="45">
        <v>3</v>
      </c>
      <c r="I22" s="45">
        <v>0</v>
      </c>
      <c r="J22" s="115">
        <v>3</v>
      </c>
      <c r="K22" s="116" t="s">
        <v>365</v>
      </c>
      <c r="L22" s="117"/>
      <c r="M22" s="303"/>
      <c r="N22" s="117" t="s">
        <v>35</v>
      </c>
      <c r="O22" s="303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16.5" customHeight="1">
      <c r="A23" s="112">
        <v>3</v>
      </c>
      <c r="B23" s="113" t="s">
        <v>57</v>
      </c>
      <c r="C23" s="113" t="s">
        <v>37</v>
      </c>
      <c r="D23" s="113" t="s">
        <v>391</v>
      </c>
      <c r="E23" s="114" t="s">
        <v>366</v>
      </c>
      <c r="F23" s="114"/>
      <c r="G23" s="115" t="s">
        <v>368</v>
      </c>
      <c r="H23" s="45">
        <v>2</v>
      </c>
      <c r="I23" s="45">
        <v>0</v>
      </c>
      <c r="J23" s="115">
        <v>2</v>
      </c>
      <c r="K23" s="116" t="s">
        <v>369</v>
      </c>
      <c r="L23" s="117"/>
      <c r="M23" s="303"/>
      <c r="N23" s="117" t="s">
        <v>35</v>
      </c>
      <c r="O23" s="303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spans="1:26" ht="16.5" customHeight="1">
      <c r="A24" s="112">
        <v>4</v>
      </c>
      <c r="B24" s="113" t="s">
        <v>57</v>
      </c>
      <c r="C24" s="113" t="s">
        <v>44</v>
      </c>
      <c r="D24" s="113" t="s">
        <v>315</v>
      </c>
      <c r="E24" s="118" t="s">
        <v>370</v>
      </c>
      <c r="F24" s="118"/>
      <c r="G24" s="115" t="s">
        <v>371</v>
      </c>
      <c r="H24" s="45">
        <v>2</v>
      </c>
      <c r="I24" s="45">
        <v>0</v>
      </c>
      <c r="J24" s="45">
        <v>2</v>
      </c>
      <c r="K24" s="116" t="s">
        <v>372</v>
      </c>
      <c r="L24" s="117"/>
      <c r="M24" s="303"/>
      <c r="N24" s="117" t="s">
        <v>35</v>
      </c>
      <c r="O24" s="303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spans="1:26" ht="18" customHeight="1">
      <c r="A25" s="105">
        <v>5</v>
      </c>
      <c r="B25" s="113" t="s">
        <v>29</v>
      </c>
      <c r="C25" s="113" t="s">
        <v>30</v>
      </c>
      <c r="D25" s="113" t="s">
        <v>315</v>
      </c>
      <c r="E25" s="118" t="s">
        <v>373</v>
      </c>
      <c r="F25" s="118"/>
      <c r="G25" s="45" t="s">
        <v>374</v>
      </c>
      <c r="H25" s="45">
        <v>2</v>
      </c>
      <c r="I25" s="45">
        <v>1</v>
      </c>
      <c r="J25" s="45">
        <v>3</v>
      </c>
      <c r="K25" s="116" t="s">
        <v>392</v>
      </c>
      <c r="L25" s="117"/>
      <c r="M25" s="303"/>
      <c r="N25" s="117" t="s">
        <v>35</v>
      </c>
      <c r="O25" s="303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spans="1:26" ht="36" customHeight="1">
      <c r="A26" s="112">
        <v>6</v>
      </c>
      <c r="B26" s="113" t="s">
        <v>86</v>
      </c>
      <c r="C26" s="113" t="s">
        <v>20</v>
      </c>
      <c r="D26" s="113" t="s">
        <v>315</v>
      </c>
      <c r="E26" s="20" t="s">
        <v>378</v>
      </c>
      <c r="F26" s="20"/>
      <c r="G26" s="115" t="s">
        <v>379</v>
      </c>
      <c r="H26" s="45">
        <v>2</v>
      </c>
      <c r="I26" s="45">
        <v>1</v>
      </c>
      <c r="J26" s="45">
        <v>3</v>
      </c>
      <c r="K26" s="116" t="s">
        <v>393</v>
      </c>
      <c r="L26" s="117"/>
      <c r="M26" s="303"/>
      <c r="N26" s="119" t="s">
        <v>381</v>
      </c>
      <c r="O26" s="303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</row>
    <row r="27" spans="1:26" ht="16.5" customHeight="1">
      <c r="A27" s="112">
        <v>7</v>
      </c>
      <c r="B27" s="113" t="s">
        <v>19</v>
      </c>
      <c r="C27" s="113" t="s">
        <v>20</v>
      </c>
      <c r="D27" s="113" t="s">
        <v>31</v>
      </c>
      <c r="E27" s="118" t="s">
        <v>382</v>
      </c>
      <c r="F27" s="118"/>
      <c r="G27" s="115" t="s">
        <v>383</v>
      </c>
      <c r="H27" s="45">
        <v>2</v>
      </c>
      <c r="I27" s="45">
        <v>1</v>
      </c>
      <c r="J27" s="45">
        <v>3</v>
      </c>
      <c r="K27" s="116" t="s">
        <v>384</v>
      </c>
      <c r="L27" s="117"/>
      <c r="M27" s="303"/>
      <c r="N27" s="117" t="s">
        <v>385</v>
      </c>
      <c r="O27" s="303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spans="1:26" ht="16.5" customHeight="1">
      <c r="A28" s="112">
        <v>8</v>
      </c>
      <c r="B28" s="113" t="s">
        <v>19</v>
      </c>
      <c r="C28" s="113" t="s">
        <v>30</v>
      </c>
      <c r="D28" s="113" t="s">
        <v>31</v>
      </c>
      <c r="E28" s="114" t="s">
        <v>386</v>
      </c>
      <c r="F28" s="114"/>
      <c r="G28" s="115" t="s">
        <v>394</v>
      </c>
      <c r="H28" s="115">
        <v>2</v>
      </c>
      <c r="I28" s="45">
        <v>1</v>
      </c>
      <c r="J28" s="115">
        <v>3</v>
      </c>
      <c r="K28" s="116" t="s">
        <v>389</v>
      </c>
      <c r="L28" s="117"/>
      <c r="M28" s="295"/>
      <c r="N28" s="117" t="s">
        <v>35</v>
      </c>
      <c r="O28" s="295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spans="1:26" ht="16.5" customHeight="1">
      <c r="A29" s="102"/>
      <c r="B29" s="101"/>
      <c r="C29" s="101"/>
      <c r="D29" s="101"/>
      <c r="E29" s="123"/>
      <c r="F29" s="123"/>
      <c r="G29" s="124"/>
      <c r="H29" s="124"/>
      <c r="I29" s="124"/>
      <c r="J29" s="124"/>
      <c r="K29" s="125"/>
      <c r="L29" s="124"/>
      <c r="M29" s="124"/>
      <c r="N29" s="124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spans="1:26" ht="16.5" customHeight="1">
      <c r="A30" s="102"/>
      <c r="B30" s="101"/>
      <c r="C30" s="101"/>
      <c r="D30" s="101"/>
      <c r="E30" s="5" t="s">
        <v>395</v>
      </c>
      <c r="F30" s="5"/>
      <c r="G30" s="33"/>
      <c r="H30" s="33"/>
      <c r="I30" s="33"/>
      <c r="J30" s="33"/>
      <c r="K30" s="31"/>
      <c r="L30" s="33" t="s">
        <v>396</v>
      </c>
      <c r="M30" s="33" t="s">
        <v>146</v>
      </c>
      <c r="N30" s="33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1:26" ht="16.5" customHeight="1">
      <c r="A31" s="345" t="s">
        <v>3</v>
      </c>
      <c r="B31" s="345" t="s">
        <v>4</v>
      </c>
      <c r="C31" s="345" t="s">
        <v>5</v>
      </c>
      <c r="D31" s="345" t="s">
        <v>6</v>
      </c>
      <c r="E31" s="345" t="s">
        <v>7</v>
      </c>
      <c r="F31" s="345" t="s">
        <v>9</v>
      </c>
      <c r="G31" s="346" t="s">
        <v>10</v>
      </c>
      <c r="H31" s="300"/>
      <c r="I31" s="301"/>
      <c r="J31" s="343" t="s">
        <v>295</v>
      </c>
      <c r="K31" s="344" t="s">
        <v>11</v>
      </c>
      <c r="L31" s="343" t="s">
        <v>12</v>
      </c>
      <c r="M31" s="345" t="s">
        <v>13</v>
      </c>
      <c r="N31" s="343" t="s">
        <v>14</v>
      </c>
      <c r="O31" s="351" t="s">
        <v>15</v>
      </c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1:26" ht="16.5" customHeight="1">
      <c r="A32" s="295"/>
      <c r="B32" s="295"/>
      <c r="C32" s="295"/>
      <c r="D32" s="295"/>
      <c r="E32" s="295"/>
      <c r="F32" s="295"/>
      <c r="G32" s="103" t="s">
        <v>16</v>
      </c>
      <c r="H32" s="104" t="s">
        <v>222</v>
      </c>
      <c r="I32" s="103" t="s">
        <v>17</v>
      </c>
      <c r="J32" s="295"/>
      <c r="K32" s="295"/>
      <c r="L32" s="295"/>
      <c r="M32" s="295"/>
      <c r="N32" s="295"/>
      <c r="O32" s="295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1:26" ht="16.5" customHeight="1">
      <c r="A33" s="105">
        <v>1</v>
      </c>
      <c r="B33" s="113" t="s">
        <v>61</v>
      </c>
      <c r="C33" s="113" t="s">
        <v>20</v>
      </c>
      <c r="D33" s="113" t="s">
        <v>31</v>
      </c>
      <c r="E33" s="118" t="s">
        <v>358</v>
      </c>
      <c r="F33" s="118"/>
      <c r="G33" s="45" t="s">
        <v>360</v>
      </c>
      <c r="H33" s="45">
        <v>3</v>
      </c>
      <c r="I33" s="45">
        <v>0</v>
      </c>
      <c r="J33" s="45">
        <v>3</v>
      </c>
      <c r="K33" s="116" t="s">
        <v>397</v>
      </c>
      <c r="L33" s="117"/>
      <c r="M33" s="353">
        <v>37</v>
      </c>
      <c r="N33" s="117" t="s">
        <v>42</v>
      </c>
      <c r="O33" s="353" t="s">
        <v>362</v>
      </c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1:26" ht="16.5" customHeight="1">
      <c r="A34" s="112">
        <v>2</v>
      </c>
      <c r="B34" s="113" t="s">
        <v>36</v>
      </c>
      <c r="C34" s="113" t="s">
        <v>20</v>
      </c>
      <c r="D34" s="113" t="s">
        <v>31</v>
      </c>
      <c r="E34" s="114" t="s">
        <v>364</v>
      </c>
      <c r="F34" s="114"/>
      <c r="G34" s="115" t="s">
        <v>360</v>
      </c>
      <c r="H34" s="45">
        <v>3</v>
      </c>
      <c r="I34" s="45">
        <v>0</v>
      </c>
      <c r="J34" s="115">
        <v>3</v>
      </c>
      <c r="K34" s="116" t="s">
        <v>398</v>
      </c>
      <c r="L34" s="117"/>
      <c r="M34" s="303"/>
      <c r="N34" s="117" t="s">
        <v>35</v>
      </c>
      <c r="O34" s="303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1:26" ht="16.5" customHeight="1">
      <c r="A35" s="112">
        <v>3</v>
      </c>
      <c r="B35" s="113" t="s">
        <v>57</v>
      </c>
      <c r="C35" s="113" t="s">
        <v>44</v>
      </c>
      <c r="D35" s="113" t="s">
        <v>31</v>
      </c>
      <c r="E35" s="114" t="s">
        <v>366</v>
      </c>
      <c r="F35" s="114"/>
      <c r="G35" s="115" t="s">
        <v>368</v>
      </c>
      <c r="H35" s="45">
        <v>2</v>
      </c>
      <c r="I35" s="45">
        <v>0</v>
      </c>
      <c r="J35" s="115">
        <v>2</v>
      </c>
      <c r="K35" s="116" t="s">
        <v>369</v>
      </c>
      <c r="L35" s="117"/>
      <c r="M35" s="303"/>
      <c r="N35" s="117" t="s">
        <v>35</v>
      </c>
      <c r="O35" s="303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spans="1:26" ht="16.5" customHeight="1">
      <c r="A36" s="112">
        <v>4</v>
      </c>
      <c r="B36" s="113" t="s">
        <v>57</v>
      </c>
      <c r="C36" s="113" t="s">
        <v>223</v>
      </c>
      <c r="D36" s="113" t="s">
        <v>31</v>
      </c>
      <c r="E36" s="118" t="s">
        <v>370</v>
      </c>
      <c r="F36" s="118"/>
      <c r="G36" s="115" t="s">
        <v>371</v>
      </c>
      <c r="H36" s="45">
        <v>2</v>
      </c>
      <c r="I36" s="45">
        <v>0</v>
      </c>
      <c r="J36" s="45">
        <v>2</v>
      </c>
      <c r="K36" s="116" t="s">
        <v>372</v>
      </c>
      <c r="L36" s="117"/>
      <c r="M36" s="303"/>
      <c r="N36" s="117" t="s">
        <v>35</v>
      </c>
      <c r="O36" s="303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spans="1:26" ht="16.5" customHeight="1">
      <c r="A37" s="105">
        <v>5</v>
      </c>
      <c r="B37" s="113" t="s">
        <v>57</v>
      </c>
      <c r="C37" s="113" t="s">
        <v>20</v>
      </c>
      <c r="D37" s="113" t="s">
        <v>399</v>
      </c>
      <c r="E37" s="118" t="s">
        <v>373</v>
      </c>
      <c r="F37" s="118"/>
      <c r="G37" s="45" t="s">
        <v>374</v>
      </c>
      <c r="H37" s="45">
        <v>2</v>
      </c>
      <c r="I37" s="45">
        <v>1</v>
      </c>
      <c r="J37" s="45">
        <v>3</v>
      </c>
      <c r="K37" s="116" t="s">
        <v>392</v>
      </c>
      <c r="L37" s="117"/>
      <c r="M37" s="303"/>
      <c r="N37" s="117" t="s">
        <v>35</v>
      </c>
      <c r="O37" s="303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spans="1:26" ht="16.5" customHeight="1">
      <c r="A38" s="112">
        <v>6</v>
      </c>
      <c r="B38" s="113" t="s">
        <v>29</v>
      </c>
      <c r="C38" s="113" t="s">
        <v>20</v>
      </c>
      <c r="D38" s="113" t="s">
        <v>31</v>
      </c>
      <c r="E38" s="118" t="s">
        <v>378</v>
      </c>
      <c r="F38" s="118"/>
      <c r="G38" s="115" t="s">
        <v>379</v>
      </c>
      <c r="H38" s="45">
        <v>2</v>
      </c>
      <c r="I38" s="45">
        <v>1</v>
      </c>
      <c r="J38" s="45">
        <v>3</v>
      </c>
      <c r="K38" s="116" t="s">
        <v>393</v>
      </c>
      <c r="L38" s="117"/>
      <c r="M38" s="303"/>
      <c r="N38" s="119" t="s">
        <v>400</v>
      </c>
      <c r="O38" s="303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ht="16.5" customHeight="1">
      <c r="A39" s="112">
        <v>7</v>
      </c>
      <c r="B39" s="113" t="s">
        <v>43</v>
      </c>
      <c r="C39" s="113" t="s">
        <v>20</v>
      </c>
      <c r="D39" s="113" t="s">
        <v>31</v>
      </c>
      <c r="E39" s="118" t="s">
        <v>382</v>
      </c>
      <c r="F39" s="118"/>
      <c r="G39" s="115" t="s">
        <v>383</v>
      </c>
      <c r="H39" s="45">
        <v>2</v>
      </c>
      <c r="I39" s="45">
        <v>1</v>
      </c>
      <c r="J39" s="45">
        <v>3</v>
      </c>
      <c r="K39" s="116" t="s">
        <v>401</v>
      </c>
      <c r="L39" s="117"/>
      <c r="M39" s="303"/>
      <c r="N39" s="117" t="s">
        <v>160</v>
      </c>
      <c r="O39" s="303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ht="16.5" customHeight="1">
      <c r="A40" s="112">
        <v>8</v>
      </c>
      <c r="B40" s="113" t="s">
        <v>86</v>
      </c>
      <c r="C40" s="113" t="s">
        <v>30</v>
      </c>
      <c r="D40" s="113" t="s">
        <v>31</v>
      </c>
      <c r="E40" s="114" t="s">
        <v>386</v>
      </c>
      <c r="F40" s="114"/>
      <c r="G40" s="115" t="s">
        <v>394</v>
      </c>
      <c r="H40" s="115">
        <v>2</v>
      </c>
      <c r="I40" s="45">
        <v>1</v>
      </c>
      <c r="J40" s="115">
        <v>3</v>
      </c>
      <c r="K40" s="116" t="s">
        <v>389</v>
      </c>
      <c r="L40" s="117"/>
      <c r="M40" s="295"/>
      <c r="N40" s="117" t="s">
        <v>35</v>
      </c>
      <c r="O40" s="295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ht="16.5" customHeight="1">
      <c r="A41" s="102"/>
      <c r="B41" s="101"/>
      <c r="C41" s="101"/>
      <c r="D41" s="101"/>
      <c r="E41" s="123"/>
      <c r="F41" s="123"/>
      <c r="G41" s="124"/>
      <c r="H41" s="124"/>
      <c r="I41" s="124"/>
      <c r="J41" s="124"/>
      <c r="K41" s="125"/>
      <c r="L41" s="124"/>
      <c r="M41" s="124"/>
      <c r="N41" s="124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</row>
    <row r="42" spans="1:26" ht="16.5" customHeight="1">
      <c r="A42" s="102"/>
      <c r="B42" s="101"/>
      <c r="C42" s="101"/>
      <c r="D42" s="101"/>
      <c r="E42" s="123" t="s">
        <v>402</v>
      </c>
      <c r="F42" s="123"/>
      <c r="G42" s="124"/>
      <c r="H42" s="124"/>
      <c r="I42" s="124"/>
      <c r="J42" s="124"/>
      <c r="K42" s="125"/>
      <c r="L42" s="124"/>
      <c r="M42" s="124"/>
      <c r="N42" s="124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</row>
    <row r="43" spans="1:26" ht="16.5" customHeight="1">
      <c r="A43" s="102"/>
      <c r="B43" s="101"/>
      <c r="C43" s="101"/>
      <c r="D43" s="101"/>
      <c r="E43" s="5" t="s">
        <v>403</v>
      </c>
      <c r="F43" s="5"/>
      <c r="G43" s="33"/>
      <c r="H43" s="33"/>
      <c r="I43" s="33"/>
      <c r="J43" s="33"/>
      <c r="K43" s="31"/>
      <c r="L43" s="33"/>
      <c r="M43" s="33" t="s">
        <v>74</v>
      </c>
      <c r="N43" s="33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1:26" ht="16.5" customHeight="1">
      <c r="A44" s="345" t="s">
        <v>3</v>
      </c>
      <c r="B44" s="345" t="s">
        <v>4</v>
      </c>
      <c r="C44" s="345" t="s">
        <v>5</v>
      </c>
      <c r="D44" s="345" t="s">
        <v>6</v>
      </c>
      <c r="E44" s="345" t="s">
        <v>7</v>
      </c>
      <c r="F44" s="345" t="s">
        <v>9</v>
      </c>
      <c r="G44" s="346" t="s">
        <v>10</v>
      </c>
      <c r="H44" s="300"/>
      <c r="I44" s="301"/>
      <c r="J44" s="343" t="s">
        <v>295</v>
      </c>
      <c r="K44" s="344" t="s">
        <v>11</v>
      </c>
      <c r="L44" s="343" t="s">
        <v>12</v>
      </c>
      <c r="M44" s="345" t="s">
        <v>13</v>
      </c>
      <c r="N44" s="343" t="s">
        <v>14</v>
      </c>
      <c r="O44" s="351" t="s">
        <v>15</v>
      </c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ht="16.5" customHeight="1">
      <c r="A45" s="295"/>
      <c r="B45" s="295"/>
      <c r="C45" s="295"/>
      <c r="D45" s="295"/>
      <c r="E45" s="295"/>
      <c r="F45" s="295"/>
      <c r="G45" s="103" t="s">
        <v>16</v>
      </c>
      <c r="H45" s="104" t="s">
        <v>222</v>
      </c>
      <c r="I45" s="103" t="s">
        <v>17</v>
      </c>
      <c r="J45" s="295"/>
      <c r="K45" s="295"/>
      <c r="L45" s="295"/>
      <c r="M45" s="295"/>
      <c r="N45" s="295"/>
      <c r="O45" s="295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ht="16.5" customHeight="1">
      <c r="A46" s="105">
        <v>1</v>
      </c>
      <c r="B46" s="113" t="s">
        <v>61</v>
      </c>
      <c r="C46" s="113" t="s">
        <v>37</v>
      </c>
      <c r="D46" s="113" t="s">
        <v>404</v>
      </c>
      <c r="E46" s="118" t="s">
        <v>405</v>
      </c>
      <c r="F46" s="118"/>
      <c r="G46" s="115" t="s">
        <v>406</v>
      </c>
      <c r="H46" s="45">
        <v>1</v>
      </c>
      <c r="I46" s="45">
        <v>1</v>
      </c>
      <c r="J46" s="45">
        <v>2</v>
      </c>
      <c r="K46" s="116" t="s">
        <v>407</v>
      </c>
      <c r="L46" s="117"/>
      <c r="M46" s="353" t="s">
        <v>408</v>
      </c>
      <c r="N46" s="117" t="s">
        <v>35</v>
      </c>
      <c r="O46" s="353" t="s">
        <v>362</v>
      </c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ht="16.5" customHeight="1">
      <c r="A47" s="112">
        <v>2</v>
      </c>
      <c r="B47" s="113" t="s">
        <v>61</v>
      </c>
      <c r="C47" s="113" t="s">
        <v>44</v>
      </c>
      <c r="D47" s="113" t="s">
        <v>404</v>
      </c>
      <c r="E47" s="118" t="s">
        <v>409</v>
      </c>
      <c r="F47" s="118"/>
      <c r="G47" s="115" t="s">
        <v>410</v>
      </c>
      <c r="H47" s="45">
        <v>2</v>
      </c>
      <c r="I47" s="45">
        <v>0</v>
      </c>
      <c r="J47" s="45">
        <v>2</v>
      </c>
      <c r="K47" s="116" t="s">
        <v>384</v>
      </c>
      <c r="L47" s="117"/>
      <c r="M47" s="303"/>
      <c r="N47" s="117" t="s">
        <v>411</v>
      </c>
      <c r="O47" s="303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ht="16.5" customHeight="1">
      <c r="A48" s="112">
        <v>3</v>
      </c>
      <c r="B48" s="113" t="s">
        <v>86</v>
      </c>
      <c r="C48" s="113" t="s">
        <v>20</v>
      </c>
      <c r="D48" s="113" t="s">
        <v>412</v>
      </c>
      <c r="E48" s="118" t="s">
        <v>413</v>
      </c>
      <c r="F48" s="118"/>
      <c r="G48" s="115" t="s">
        <v>414</v>
      </c>
      <c r="H48" s="45">
        <v>2</v>
      </c>
      <c r="I48" s="45">
        <v>1</v>
      </c>
      <c r="J48" s="45">
        <v>3</v>
      </c>
      <c r="K48" s="116" t="s">
        <v>415</v>
      </c>
      <c r="L48" s="117"/>
      <c r="M48" s="303"/>
      <c r="N48" s="117" t="s">
        <v>35</v>
      </c>
      <c r="O48" s="303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ht="16.5" customHeight="1">
      <c r="A49" s="112">
        <v>4</v>
      </c>
      <c r="B49" s="113" t="s">
        <v>19</v>
      </c>
      <c r="C49" s="113" t="s">
        <v>37</v>
      </c>
      <c r="D49" s="113" t="s">
        <v>399</v>
      </c>
      <c r="E49" s="118" t="s">
        <v>416</v>
      </c>
      <c r="F49" s="118"/>
      <c r="G49" s="115" t="s">
        <v>417</v>
      </c>
      <c r="H49" s="45">
        <v>2</v>
      </c>
      <c r="I49" s="45">
        <v>0</v>
      </c>
      <c r="J49" s="45">
        <v>2</v>
      </c>
      <c r="K49" s="116" t="s">
        <v>418</v>
      </c>
      <c r="L49" s="117" t="s">
        <v>419</v>
      </c>
      <c r="M49" s="303"/>
      <c r="N49" s="117" t="s">
        <v>35</v>
      </c>
      <c r="O49" s="303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ht="16.5" customHeight="1">
      <c r="A50" s="105">
        <v>5</v>
      </c>
      <c r="B50" s="113" t="s">
        <v>19</v>
      </c>
      <c r="C50" s="113" t="s">
        <v>44</v>
      </c>
      <c r="D50" s="113" t="s">
        <v>399</v>
      </c>
      <c r="E50" s="118" t="s">
        <v>420</v>
      </c>
      <c r="F50" s="118"/>
      <c r="G50" s="115" t="s">
        <v>421</v>
      </c>
      <c r="H50" s="45">
        <v>2</v>
      </c>
      <c r="I50" s="45">
        <v>0</v>
      </c>
      <c r="J50" s="45">
        <v>2</v>
      </c>
      <c r="K50" s="116" t="s">
        <v>422</v>
      </c>
      <c r="L50" s="117"/>
      <c r="M50" s="303"/>
      <c r="N50" s="117" t="s">
        <v>423</v>
      </c>
      <c r="O50" s="303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spans="1:26" ht="16.5" customHeight="1">
      <c r="A51" s="112">
        <v>6</v>
      </c>
      <c r="B51" s="113" t="s">
        <v>86</v>
      </c>
      <c r="C51" s="113" t="s">
        <v>37</v>
      </c>
      <c r="D51" s="113" t="s">
        <v>315</v>
      </c>
      <c r="E51" s="118" t="s">
        <v>424</v>
      </c>
      <c r="F51" s="118"/>
      <c r="G51" s="45" t="s">
        <v>425</v>
      </c>
      <c r="H51" s="127">
        <v>2</v>
      </c>
      <c r="I51" s="127">
        <v>0</v>
      </c>
      <c r="J51" s="127">
        <v>2</v>
      </c>
      <c r="K51" s="116" t="s">
        <v>426</v>
      </c>
      <c r="L51" s="117"/>
      <c r="M51" s="303"/>
      <c r="N51" s="117" t="s">
        <v>35</v>
      </c>
      <c r="O51" s="303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spans="1:26" ht="16.5" customHeight="1">
      <c r="A52" s="112">
        <v>7</v>
      </c>
      <c r="B52" s="113" t="s">
        <v>57</v>
      </c>
      <c r="C52" s="113" t="s">
        <v>20</v>
      </c>
      <c r="D52" s="113" t="s">
        <v>412</v>
      </c>
      <c r="E52" s="118" t="s">
        <v>427</v>
      </c>
      <c r="F52" s="118"/>
      <c r="G52" s="115" t="s">
        <v>428</v>
      </c>
      <c r="H52" s="45">
        <v>2</v>
      </c>
      <c r="I52" s="45">
        <v>1</v>
      </c>
      <c r="J52" s="45">
        <v>3</v>
      </c>
      <c r="K52" s="116" t="s">
        <v>429</v>
      </c>
      <c r="L52" s="117"/>
      <c r="M52" s="303"/>
      <c r="N52" s="117" t="s">
        <v>430</v>
      </c>
      <c r="O52" s="303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spans="1:26" ht="16.5" customHeight="1">
      <c r="A53" s="112">
        <v>8</v>
      </c>
      <c r="B53" s="113" t="s">
        <v>29</v>
      </c>
      <c r="C53" s="113" t="s">
        <v>20</v>
      </c>
      <c r="D53" s="113" t="s">
        <v>208</v>
      </c>
      <c r="E53" s="118" t="s">
        <v>431</v>
      </c>
      <c r="F53" s="118"/>
      <c r="G53" s="45" t="s">
        <v>432</v>
      </c>
      <c r="H53" s="45">
        <v>2</v>
      </c>
      <c r="I53" s="45">
        <v>1</v>
      </c>
      <c r="J53" s="45">
        <v>3</v>
      </c>
      <c r="K53" s="116" t="s">
        <v>375</v>
      </c>
      <c r="L53" s="117"/>
      <c r="M53" s="295"/>
      <c r="N53" s="117" t="s">
        <v>35</v>
      </c>
      <c r="O53" s="295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spans="1:26" ht="16.5" customHeight="1">
      <c r="A54" s="102"/>
      <c r="B54" s="101"/>
      <c r="C54" s="101"/>
      <c r="D54" s="101"/>
      <c r="E54" s="123"/>
      <c r="F54" s="123"/>
      <c r="G54" s="124"/>
      <c r="H54" s="124"/>
      <c r="I54" s="124"/>
      <c r="J54" s="124"/>
      <c r="K54" s="125"/>
      <c r="L54" s="124"/>
      <c r="M54" s="124"/>
      <c r="N54" s="124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spans="1:26" ht="16.5" customHeight="1">
      <c r="A55" s="102"/>
      <c r="B55" s="101"/>
      <c r="C55" s="101"/>
      <c r="D55" s="101"/>
      <c r="E55" s="5" t="s">
        <v>433</v>
      </c>
      <c r="F55" s="5"/>
      <c r="G55" s="33"/>
      <c r="H55" s="33"/>
      <c r="I55" s="33"/>
      <c r="J55" s="33"/>
      <c r="K55" s="31"/>
      <c r="L55" s="33"/>
      <c r="M55" s="33" t="s">
        <v>74</v>
      </c>
      <c r="N55" s="33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spans="1:26" ht="16.5" customHeight="1">
      <c r="A56" s="345" t="s">
        <v>3</v>
      </c>
      <c r="B56" s="345" t="s">
        <v>4</v>
      </c>
      <c r="C56" s="345" t="s">
        <v>5</v>
      </c>
      <c r="D56" s="345" t="s">
        <v>6</v>
      </c>
      <c r="E56" s="345" t="s">
        <v>7</v>
      </c>
      <c r="F56" s="345" t="s">
        <v>9</v>
      </c>
      <c r="G56" s="346" t="s">
        <v>10</v>
      </c>
      <c r="H56" s="300"/>
      <c r="I56" s="301"/>
      <c r="J56" s="343" t="s">
        <v>295</v>
      </c>
      <c r="K56" s="344" t="s">
        <v>11</v>
      </c>
      <c r="L56" s="343" t="s">
        <v>12</v>
      </c>
      <c r="M56" s="345" t="s">
        <v>13</v>
      </c>
      <c r="N56" s="343" t="s">
        <v>14</v>
      </c>
      <c r="O56" s="351" t="s">
        <v>15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spans="1:26" ht="16.5" customHeight="1">
      <c r="A57" s="295"/>
      <c r="B57" s="295"/>
      <c r="C57" s="295"/>
      <c r="D57" s="295"/>
      <c r="E57" s="295"/>
      <c r="F57" s="295"/>
      <c r="G57" s="103" t="s">
        <v>16</v>
      </c>
      <c r="H57" s="104" t="s">
        <v>222</v>
      </c>
      <c r="I57" s="103" t="s">
        <v>17</v>
      </c>
      <c r="J57" s="295"/>
      <c r="K57" s="295"/>
      <c r="L57" s="295"/>
      <c r="M57" s="295"/>
      <c r="N57" s="295"/>
      <c r="O57" s="295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spans="1:26" ht="16.5" customHeight="1">
      <c r="A58" s="105">
        <v>1</v>
      </c>
      <c r="B58" s="113" t="s">
        <v>61</v>
      </c>
      <c r="C58" s="113" t="s">
        <v>44</v>
      </c>
      <c r="D58" s="113" t="s">
        <v>412</v>
      </c>
      <c r="E58" s="118" t="s">
        <v>405</v>
      </c>
      <c r="F58" s="118"/>
      <c r="G58" s="115" t="s">
        <v>406</v>
      </c>
      <c r="H58" s="45">
        <v>1</v>
      </c>
      <c r="I58" s="45">
        <v>1</v>
      </c>
      <c r="J58" s="45">
        <v>2</v>
      </c>
      <c r="K58" s="116" t="s">
        <v>407</v>
      </c>
      <c r="L58" s="117"/>
      <c r="M58" s="353" t="s">
        <v>434</v>
      </c>
      <c r="N58" s="117" t="s">
        <v>35</v>
      </c>
      <c r="O58" s="353" t="s">
        <v>362</v>
      </c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spans="1:26" ht="16.5" customHeight="1">
      <c r="A59" s="112">
        <v>2</v>
      </c>
      <c r="B59" s="113" t="s">
        <v>61</v>
      </c>
      <c r="C59" s="113" t="s">
        <v>37</v>
      </c>
      <c r="D59" s="113" t="s">
        <v>412</v>
      </c>
      <c r="E59" s="118" t="s">
        <v>409</v>
      </c>
      <c r="F59" s="118"/>
      <c r="G59" s="115" t="s">
        <v>410</v>
      </c>
      <c r="H59" s="45">
        <v>2</v>
      </c>
      <c r="I59" s="45">
        <v>0</v>
      </c>
      <c r="J59" s="45">
        <v>2</v>
      </c>
      <c r="K59" s="116" t="s">
        <v>401</v>
      </c>
      <c r="L59" s="117"/>
      <c r="M59" s="303"/>
      <c r="N59" s="117" t="s">
        <v>35</v>
      </c>
      <c r="O59" s="303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spans="1:26" ht="16.5" customHeight="1">
      <c r="A60" s="112">
        <v>3</v>
      </c>
      <c r="B60" s="113" t="s">
        <v>61</v>
      </c>
      <c r="C60" s="113" t="s">
        <v>20</v>
      </c>
      <c r="D60" s="113" t="s">
        <v>412</v>
      </c>
      <c r="E60" s="118" t="s">
        <v>413</v>
      </c>
      <c r="F60" s="118"/>
      <c r="G60" s="115" t="s">
        <v>414</v>
      </c>
      <c r="H60" s="45">
        <v>2</v>
      </c>
      <c r="I60" s="45">
        <v>1</v>
      </c>
      <c r="J60" s="45">
        <v>3</v>
      </c>
      <c r="K60" s="116" t="s">
        <v>415</v>
      </c>
      <c r="L60" s="117"/>
      <c r="M60" s="303"/>
      <c r="N60" s="117" t="s">
        <v>35</v>
      </c>
      <c r="O60" s="303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spans="1:26" ht="16.5" customHeight="1">
      <c r="A61" s="112">
        <v>4</v>
      </c>
      <c r="B61" s="113" t="s">
        <v>57</v>
      </c>
      <c r="C61" s="113" t="s">
        <v>37</v>
      </c>
      <c r="D61" s="113" t="s">
        <v>377</v>
      </c>
      <c r="E61" s="118" t="s">
        <v>416</v>
      </c>
      <c r="F61" s="118"/>
      <c r="G61" s="115" t="s">
        <v>417</v>
      </c>
      <c r="H61" s="45">
        <v>2</v>
      </c>
      <c r="I61" s="45">
        <v>0</v>
      </c>
      <c r="J61" s="45">
        <v>2</v>
      </c>
      <c r="K61" s="116" t="s">
        <v>418</v>
      </c>
      <c r="L61" s="117" t="s">
        <v>419</v>
      </c>
      <c r="M61" s="303"/>
      <c r="N61" s="117" t="s">
        <v>35</v>
      </c>
      <c r="O61" s="303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spans="1:26" ht="16.5" customHeight="1">
      <c r="A62" s="105">
        <v>5</v>
      </c>
      <c r="B62" s="113" t="s">
        <v>19</v>
      </c>
      <c r="C62" s="113" t="s">
        <v>37</v>
      </c>
      <c r="D62" s="113" t="s">
        <v>412</v>
      </c>
      <c r="E62" s="118" t="s">
        <v>420</v>
      </c>
      <c r="F62" s="118"/>
      <c r="G62" s="115" t="s">
        <v>421</v>
      </c>
      <c r="H62" s="45">
        <v>2</v>
      </c>
      <c r="I62" s="45">
        <v>0</v>
      </c>
      <c r="J62" s="45">
        <v>2</v>
      </c>
      <c r="K62" s="116" t="s">
        <v>422</v>
      </c>
      <c r="L62" s="117"/>
      <c r="M62" s="303"/>
      <c r="N62" s="117" t="s">
        <v>423</v>
      </c>
      <c r="O62" s="303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spans="1:26" ht="16.5" customHeight="1">
      <c r="A63" s="112">
        <v>6</v>
      </c>
      <c r="B63" s="113" t="s">
        <v>19</v>
      </c>
      <c r="C63" s="113" t="s">
        <v>44</v>
      </c>
      <c r="D63" s="113" t="s">
        <v>412</v>
      </c>
      <c r="E63" s="118" t="s">
        <v>424</v>
      </c>
      <c r="F63" s="118"/>
      <c r="G63" s="45" t="s">
        <v>425</v>
      </c>
      <c r="H63" s="45">
        <v>2</v>
      </c>
      <c r="I63" s="45">
        <v>0</v>
      </c>
      <c r="J63" s="45">
        <v>2</v>
      </c>
      <c r="K63" s="116" t="s">
        <v>426</v>
      </c>
      <c r="L63" s="117"/>
      <c r="M63" s="303"/>
      <c r="N63" s="117" t="s">
        <v>35</v>
      </c>
      <c r="O63" s="303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spans="1:26" ht="16.5" customHeight="1">
      <c r="A64" s="112">
        <v>7</v>
      </c>
      <c r="B64" s="113" t="s">
        <v>19</v>
      </c>
      <c r="C64" s="113" t="s">
        <v>20</v>
      </c>
      <c r="D64" s="113" t="s">
        <v>412</v>
      </c>
      <c r="E64" s="118" t="s">
        <v>427</v>
      </c>
      <c r="F64" s="118"/>
      <c r="G64" s="115" t="s">
        <v>428</v>
      </c>
      <c r="H64" s="45">
        <v>2</v>
      </c>
      <c r="I64" s="45">
        <v>1</v>
      </c>
      <c r="J64" s="45">
        <v>3</v>
      </c>
      <c r="K64" s="116" t="s">
        <v>429</v>
      </c>
      <c r="L64" s="117"/>
      <c r="M64" s="303"/>
      <c r="N64" s="117" t="s">
        <v>430</v>
      </c>
      <c r="O64" s="303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spans="1:26" ht="16.5" customHeight="1">
      <c r="A65" s="112">
        <v>8</v>
      </c>
      <c r="B65" s="113" t="s">
        <v>86</v>
      </c>
      <c r="C65" s="113" t="s">
        <v>20</v>
      </c>
      <c r="D65" s="113" t="s">
        <v>377</v>
      </c>
      <c r="E65" s="118" t="s">
        <v>431</v>
      </c>
      <c r="F65" s="118"/>
      <c r="G65" s="45" t="s">
        <v>432</v>
      </c>
      <c r="H65" s="45">
        <v>2</v>
      </c>
      <c r="I65" s="45">
        <v>1</v>
      </c>
      <c r="J65" s="45">
        <v>3</v>
      </c>
      <c r="K65" s="116" t="s">
        <v>392</v>
      </c>
      <c r="L65" s="117"/>
      <c r="M65" s="295"/>
      <c r="N65" s="117" t="s">
        <v>35</v>
      </c>
      <c r="O65" s="295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spans="1:26" ht="16.5" customHeight="1">
      <c r="A66" s="102"/>
      <c r="B66" s="101"/>
      <c r="C66" s="101"/>
      <c r="D66" s="101"/>
      <c r="E66" s="123"/>
      <c r="F66" s="123"/>
      <c r="G66" s="124"/>
      <c r="H66" s="124"/>
      <c r="I66" s="124"/>
      <c r="J66" s="124"/>
      <c r="K66" s="125"/>
      <c r="L66" s="124"/>
      <c r="M66" s="124"/>
      <c r="N66" s="124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spans="1:26" ht="16.5" customHeight="1">
      <c r="A67" s="102"/>
      <c r="B67" s="101"/>
      <c r="C67" s="101"/>
      <c r="D67" s="101"/>
      <c r="E67" s="5" t="s">
        <v>357</v>
      </c>
      <c r="F67" s="5"/>
      <c r="G67" s="124"/>
      <c r="H67" s="124"/>
      <c r="I67" s="124"/>
      <c r="J67" s="124"/>
      <c r="K67" s="125"/>
      <c r="L67" s="124"/>
      <c r="M67" s="124">
        <v>2020</v>
      </c>
      <c r="N67" s="124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spans="1:26" ht="16.5" customHeight="1">
      <c r="A68" s="345" t="s">
        <v>3</v>
      </c>
      <c r="B68" s="345" t="s">
        <v>4</v>
      </c>
      <c r="C68" s="345" t="s">
        <v>5</v>
      </c>
      <c r="D68" s="345" t="s">
        <v>6</v>
      </c>
      <c r="E68" s="345" t="s">
        <v>7</v>
      </c>
      <c r="F68" s="345" t="s">
        <v>9</v>
      </c>
      <c r="G68" s="346" t="s">
        <v>10</v>
      </c>
      <c r="H68" s="300"/>
      <c r="I68" s="301"/>
      <c r="J68" s="343" t="s">
        <v>295</v>
      </c>
      <c r="K68" s="344" t="s">
        <v>11</v>
      </c>
      <c r="L68" s="343" t="s">
        <v>12</v>
      </c>
      <c r="M68" s="345" t="s">
        <v>13</v>
      </c>
      <c r="N68" s="343" t="s">
        <v>14</v>
      </c>
      <c r="O68" s="351" t="s">
        <v>15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spans="1:26" ht="16.5" customHeight="1">
      <c r="A69" s="295"/>
      <c r="B69" s="295"/>
      <c r="C69" s="295"/>
      <c r="D69" s="295"/>
      <c r="E69" s="295"/>
      <c r="F69" s="295"/>
      <c r="G69" s="103" t="s">
        <v>16</v>
      </c>
      <c r="H69" s="104" t="s">
        <v>222</v>
      </c>
      <c r="I69" s="103" t="s">
        <v>17</v>
      </c>
      <c r="J69" s="295"/>
      <c r="K69" s="295"/>
      <c r="L69" s="295"/>
      <c r="M69" s="295"/>
      <c r="N69" s="295"/>
      <c r="O69" s="295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spans="1:26" ht="16.5" customHeight="1">
      <c r="A70" s="105">
        <v>1</v>
      </c>
      <c r="B70" s="427" t="s">
        <v>57</v>
      </c>
      <c r="C70" s="427" t="s">
        <v>30</v>
      </c>
      <c r="D70" s="427" t="s">
        <v>113</v>
      </c>
      <c r="E70" s="88" t="s">
        <v>436</v>
      </c>
      <c r="F70" s="88"/>
      <c r="G70" s="115" t="s">
        <v>437</v>
      </c>
      <c r="H70" s="45">
        <v>2</v>
      </c>
      <c r="I70" s="45">
        <v>1</v>
      </c>
      <c r="J70" s="45">
        <v>3</v>
      </c>
      <c r="K70" s="116" t="s">
        <v>438</v>
      </c>
      <c r="L70" s="117"/>
      <c r="M70" s="353" t="s">
        <v>439</v>
      </c>
      <c r="N70" s="117" t="s">
        <v>35</v>
      </c>
      <c r="O70" s="353" t="s">
        <v>150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spans="1:26" ht="16.5" customHeight="1">
      <c r="A71" s="112">
        <v>2</v>
      </c>
      <c r="B71" s="113" t="s">
        <v>61</v>
      </c>
      <c r="C71" s="113" t="s">
        <v>44</v>
      </c>
      <c r="D71" s="113" t="s">
        <v>440</v>
      </c>
      <c r="E71" s="88" t="s">
        <v>441</v>
      </c>
      <c r="F71" s="88"/>
      <c r="G71" s="115" t="s">
        <v>442</v>
      </c>
      <c r="H71" s="45">
        <v>2</v>
      </c>
      <c r="I71" s="45">
        <v>0</v>
      </c>
      <c r="J71" s="45">
        <v>2</v>
      </c>
      <c r="K71" s="116" t="s">
        <v>443</v>
      </c>
      <c r="L71" s="117"/>
      <c r="M71" s="303"/>
      <c r="N71" s="117" t="s">
        <v>381</v>
      </c>
      <c r="O71" s="303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spans="1:26" ht="16.5" customHeight="1">
      <c r="A72" s="112">
        <v>3</v>
      </c>
      <c r="B72" s="113" t="s">
        <v>43</v>
      </c>
      <c r="C72" s="113" t="s">
        <v>30</v>
      </c>
      <c r="D72" s="113" t="s">
        <v>444</v>
      </c>
      <c r="E72" s="88" t="s">
        <v>445</v>
      </c>
      <c r="F72" s="88"/>
      <c r="G72" s="115" t="s">
        <v>446</v>
      </c>
      <c r="H72" s="45">
        <v>2</v>
      </c>
      <c r="I72" s="45">
        <v>1</v>
      </c>
      <c r="J72" s="45">
        <v>3</v>
      </c>
      <c r="K72" s="116" t="s">
        <v>447</v>
      </c>
      <c r="L72" s="117"/>
      <c r="M72" s="303"/>
      <c r="N72" s="119" t="s">
        <v>381</v>
      </c>
      <c r="O72" s="303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spans="1:26" ht="16.5" customHeight="1">
      <c r="A73" s="112">
        <v>4</v>
      </c>
      <c r="B73" s="101" t="s">
        <v>29</v>
      </c>
      <c r="C73" s="101" t="s">
        <v>20</v>
      </c>
      <c r="D73" s="113" t="s">
        <v>399</v>
      </c>
      <c r="E73" s="128" t="s">
        <v>448</v>
      </c>
      <c r="F73" s="128"/>
      <c r="G73" s="115" t="s">
        <v>449</v>
      </c>
      <c r="H73" s="115">
        <v>3</v>
      </c>
      <c r="I73" s="115">
        <v>0</v>
      </c>
      <c r="J73" s="115">
        <v>3</v>
      </c>
      <c r="K73" s="116" t="s">
        <v>450</v>
      </c>
      <c r="L73" s="119" t="s">
        <v>451</v>
      </c>
      <c r="M73" s="303"/>
      <c r="N73" s="117" t="s">
        <v>452</v>
      </c>
      <c r="O73" s="303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spans="1:26" ht="16.5" customHeight="1">
      <c r="A74" s="105">
        <v>5</v>
      </c>
      <c r="B74" s="113"/>
      <c r="C74" s="113"/>
      <c r="D74" s="113"/>
      <c r="E74" s="128" t="s">
        <v>453</v>
      </c>
      <c r="F74" s="128"/>
      <c r="G74" s="115" t="s">
        <v>454</v>
      </c>
      <c r="H74" s="45" t="s">
        <v>25</v>
      </c>
      <c r="I74" s="45" t="s">
        <v>25</v>
      </c>
      <c r="J74" s="45">
        <v>3</v>
      </c>
      <c r="K74" s="116" t="s">
        <v>419</v>
      </c>
      <c r="L74" s="117"/>
      <c r="M74" s="303"/>
      <c r="N74" s="117" t="s">
        <v>35</v>
      </c>
      <c r="O74" s="303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spans="1:26" ht="16.5" customHeight="1">
      <c r="A75" s="112">
        <v>6</v>
      </c>
      <c r="B75" s="113" t="s">
        <v>19</v>
      </c>
      <c r="C75" s="427" t="s">
        <v>37</v>
      </c>
      <c r="D75" s="113" t="s">
        <v>455</v>
      </c>
      <c r="E75" s="88" t="s">
        <v>456</v>
      </c>
      <c r="F75" s="88"/>
      <c r="G75" s="115" t="s">
        <v>457</v>
      </c>
      <c r="H75" s="45">
        <v>2</v>
      </c>
      <c r="I75" s="45">
        <v>0</v>
      </c>
      <c r="J75" s="45">
        <v>2</v>
      </c>
      <c r="K75" s="116" t="s">
        <v>458</v>
      </c>
      <c r="L75" s="117"/>
      <c r="M75" s="303"/>
      <c r="N75" s="117" t="s">
        <v>35</v>
      </c>
      <c r="O75" s="303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spans="1:26" ht="16.5" customHeight="1">
      <c r="A76" s="112">
        <v>7</v>
      </c>
      <c r="B76" s="113"/>
      <c r="C76" s="113"/>
      <c r="D76" s="113"/>
      <c r="E76" s="118" t="s">
        <v>459</v>
      </c>
      <c r="F76" s="118"/>
      <c r="G76" s="115"/>
      <c r="H76" s="117"/>
      <c r="I76" s="117"/>
      <c r="J76" s="117"/>
      <c r="K76" s="116"/>
      <c r="L76" s="117"/>
      <c r="M76" s="303"/>
      <c r="N76" s="117" t="s">
        <v>35</v>
      </c>
      <c r="O76" s="303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spans="1:26" ht="26.25" customHeight="1">
      <c r="A77" s="112">
        <v>8</v>
      </c>
      <c r="B77" s="113" t="s">
        <v>19</v>
      </c>
      <c r="C77" s="427" t="s">
        <v>44</v>
      </c>
      <c r="D77" s="113" t="s">
        <v>455</v>
      </c>
      <c r="E77" s="118" t="s">
        <v>460</v>
      </c>
      <c r="F77" s="118"/>
      <c r="G77" s="115" t="s">
        <v>461</v>
      </c>
      <c r="H77" s="45">
        <v>2</v>
      </c>
      <c r="I77" s="45">
        <v>0</v>
      </c>
      <c r="J77" s="45">
        <v>2</v>
      </c>
      <c r="K77" s="116" t="s">
        <v>462</v>
      </c>
      <c r="L77" s="117" t="s">
        <v>419</v>
      </c>
      <c r="M77" s="295"/>
      <c r="N77" s="119" t="s">
        <v>381</v>
      </c>
      <c r="O77" s="295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spans="1:26" ht="16.5" customHeight="1">
      <c r="A78" s="102"/>
      <c r="B78" s="101"/>
      <c r="C78" s="101"/>
      <c r="D78" s="101"/>
      <c r="E78" s="123"/>
      <c r="F78" s="123"/>
      <c r="G78" s="124"/>
      <c r="H78" s="124"/>
      <c r="I78" s="124"/>
      <c r="J78" s="124"/>
      <c r="K78" s="125"/>
      <c r="L78" s="124"/>
      <c r="M78" s="124"/>
      <c r="N78" s="124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spans="1:26" ht="16.5" customHeight="1">
      <c r="A79" s="102"/>
      <c r="B79" s="101"/>
      <c r="C79" s="101"/>
      <c r="D79" s="101"/>
      <c r="E79" s="123"/>
      <c r="F79" s="123"/>
      <c r="G79" s="124"/>
      <c r="H79" s="124"/>
      <c r="I79" s="124"/>
      <c r="J79" s="124"/>
      <c r="K79" s="125"/>
      <c r="L79" s="124"/>
      <c r="M79" s="124"/>
      <c r="N79" s="124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spans="1:26" ht="16.5" customHeight="1">
      <c r="A80" s="102"/>
      <c r="B80" s="101"/>
      <c r="C80" s="101"/>
      <c r="D80" s="101"/>
      <c r="E80" s="5" t="s">
        <v>390</v>
      </c>
      <c r="F80" s="5"/>
      <c r="G80" s="124"/>
      <c r="H80" s="124"/>
      <c r="I80" s="124"/>
      <c r="J80" s="124"/>
      <c r="K80" s="125"/>
      <c r="L80" s="124"/>
      <c r="M80" s="124">
        <v>2020</v>
      </c>
      <c r="N80" s="124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spans="1:26" ht="16.5" customHeight="1">
      <c r="A81" s="345" t="s">
        <v>3</v>
      </c>
      <c r="B81" s="345" t="s">
        <v>4</v>
      </c>
      <c r="C81" s="345" t="s">
        <v>5</v>
      </c>
      <c r="D81" s="345" t="s">
        <v>6</v>
      </c>
      <c r="E81" s="345" t="s">
        <v>7</v>
      </c>
      <c r="F81" s="345" t="s">
        <v>9</v>
      </c>
      <c r="G81" s="346" t="s">
        <v>10</v>
      </c>
      <c r="H81" s="300"/>
      <c r="I81" s="301"/>
      <c r="J81" s="343" t="s">
        <v>295</v>
      </c>
      <c r="K81" s="344" t="s">
        <v>11</v>
      </c>
      <c r="L81" s="343" t="s">
        <v>12</v>
      </c>
      <c r="M81" s="345" t="s">
        <v>13</v>
      </c>
      <c r="N81" s="343" t="s">
        <v>14</v>
      </c>
      <c r="O81" s="351" t="s">
        <v>15</v>
      </c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spans="1:26" ht="16.5" customHeight="1">
      <c r="A82" s="295"/>
      <c r="B82" s="295"/>
      <c r="C82" s="295"/>
      <c r="D82" s="295"/>
      <c r="E82" s="295"/>
      <c r="F82" s="295"/>
      <c r="G82" s="103" t="s">
        <v>16</v>
      </c>
      <c r="H82" s="104" t="s">
        <v>222</v>
      </c>
      <c r="I82" s="103" t="s">
        <v>17</v>
      </c>
      <c r="J82" s="295"/>
      <c r="K82" s="295"/>
      <c r="L82" s="295"/>
      <c r="M82" s="295"/>
      <c r="N82" s="295"/>
      <c r="O82" s="295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spans="1:26" ht="16.5" customHeight="1">
      <c r="A83" s="105">
        <v>1</v>
      </c>
      <c r="B83" s="113" t="s">
        <v>43</v>
      </c>
      <c r="C83" s="427" t="s">
        <v>30</v>
      </c>
      <c r="D83" s="427" t="s">
        <v>377</v>
      </c>
      <c r="E83" s="88" t="s">
        <v>436</v>
      </c>
      <c r="F83" s="88"/>
      <c r="G83" s="115" t="s">
        <v>437</v>
      </c>
      <c r="H83" s="45">
        <v>2</v>
      </c>
      <c r="I83" s="45">
        <v>1</v>
      </c>
      <c r="J83" s="45">
        <v>3</v>
      </c>
      <c r="K83" s="116" t="s">
        <v>438</v>
      </c>
      <c r="L83" s="117"/>
      <c r="M83" s="353" t="s">
        <v>463</v>
      </c>
      <c r="N83" s="117" t="s">
        <v>35</v>
      </c>
      <c r="O83" s="353" t="s">
        <v>362</v>
      </c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spans="1:26" ht="16.5" customHeight="1">
      <c r="A84" s="112">
        <v>2</v>
      </c>
      <c r="B84" s="113" t="s">
        <v>19</v>
      </c>
      <c r="C84" s="113" t="s">
        <v>44</v>
      </c>
      <c r="D84" s="113" t="s">
        <v>440</v>
      </c>
      <c r="E84" s="88" t="s">
        <v>441</v>
      </c>
      <c r="F84" s="88"/>
      <c r="G84" s="115" t="s">
        <v>442</v>
      </c>
      <c r="H84" s="45">
        <v>2</v>
      </c>
      <c r="I84" s="45">
        <v>0</v>
      </c>
      <c r="J84" s="45">
        <v>2</v>
      </c>
      <c r="K84" s="116" t="s">
        <v>443</v>
      </c>
      <c r="L84" s="117"/>
      <c r="M84" s="303"/>
      <c r="N84" s="117" t="s">
        <v>381</v>
      </c>
      <c r="O84" s="303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spans="1:26" ht="16.5" customHeight="1">
      <c r="A85" s="112">
        <v>3</v>
      </c>
      <c r="B85" s="113" t="s">
        <v>29</v>
      </c>
      <c r="C85" s="113" t="s">
        <v>20</v>
      </c>
      <c r="D85" s="113" t="s">
        <v>464</v>
      </c>
      <c r="E85" s="88" t="s">
        <v>445</v>
      </c>
      <c r="F85" s="88"/>
      <c r="G85" s="115" t="s">
        <v>446</v>
      </c>
      <c r="H85" s="45">
        <v>2</v>
      </c>
      <c r="I85" s="45">
        <v>1</v>
      </c>
      <c r="J85" s="45">
        <v>3</v>
      </c>
      <c r="K85" s="116" t="s">
        <v>447</v>
      </c>
      <c r="L85" s="117"/>
      <c r="M85" s="303"/>
      <c r="N85" s="117" t="s">
        <v>465</v>
      </c>
      <c r="O85" s="303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spans="1:26" ht="16.5" customHeight="1">
      <c r="A86" s="112">
        <v>4</v>
      </c>
      <c r="B86" s="113" t="s">
        <v>43</v>
      </c>
      <c r="C86" s="113" t="s">
        <v>20</v>
      </c>
      <c r="D86" s="113" t="s">
        <v>399</v>
      </c>
      <c r="E86" s="128" t="s">
        <v>448</v>
      </c>
      <c r="F86" s="128"/>
      <c r="G86" s="115" t="s">
        <v>449</v>
      </c>
      <c r="H86" s="115">
        <v>3</v>
      </c>
      <c r="I86" s="115">
        <v>0</v>
      </c>
      <c r="J86" s="115">
        <v>3</v>
      </c>
      <c r="K86" s="116" t="s">
        <v>450</v>
      </c>
      <c r="L86" s="117" t="s">
        <v>466</v>
      </c>
      <c r="M86" s="303"/>
      <c r="N86" s="117" t="s">
        <v>452</v>
      </c>
      <c r="O86" s="303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spans="1:26" ht="16.5" customHeight="1">
      <c r="A87" s="105">
        <v>5</v>
      </c>
      <c r="B87" s="113"/>
      <c r="C87" s="113"/>
      <c r="D87" s="113"/>
      <c r="E87" s="128" t="s">
        <v>453</v>
      </c>
      <c r="F87" s="128"/>
      <c r="G87" s="115" t="s">
        <v>454</v>
      </c>
      <c r="H87" s="45" t="s">
        <v>25</v>
      </c>
      <c r="I87" s="45" t="s">
        <v>25</v>
      </c>
      <c r="J87" s="45">
        <v>3</v>
      </c>
      <c r="K87" s="116" t="s">
        <v>467</v>
      </c>
      <c r="L87" s="117"/>
      <c r="M87" s="303"/>
      <c r="N87" s="117"/>
      <c r="O87" s="303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spans="1:26" ht="16.5" customHeight="1">
      <c r="A88" s="112">
        <v>6</v>
      </c>
      <c r="B88" s="113" t="s">
        <v>86</v>
      </c>
      <c r="C88" s="113" t="s">
        <v>37</v>
      </c>
      <c r="D88" s="113" t="s">
        <v>468</v>
      </c>
      <c r="E88" s="88" t="s">
        <v>456</v>
      </c>
      <c r="F88" s="88"/>
      <c r="G88" s="115" t="s">
        <v>457</v>
      </c>
      <c r="H88" s="45">
        <v>2</v>
      </c>
      <c r="I88" s="45">
        <v>0</v>
      </c>
      <c r="J88" s="45">
        <v>2</v>
      </c>
      <c r="K88" s="116" t="s">
        <v>469</v>
      </c>
      <c r="L88" s="117"/>
      <c r="M88" s="303"/>
      <c r="N88" s="119" t="s">
        <v>470</v>
      </c>
      <c r="O88" s="303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spans="1:26" ht="16.5" customHeight="1">
      <c r="A89" s="112">
        <v>7</v>
      </c>
      <c r="B89" s="113"/>
      <c r="C89" s="113"/>
      <c r="D89" s="113"/>
      <c r="E89" s="118" t="s">
        <v>459</v>
      </c>
      <c r="F89" s="118"/>
      <c r="G89" s="115"/>
      <c r="H89" s="117"/>
      <c r="I89" s="117"/>
      <c r="J89" s="117"/>
      <c r="K89" s="116"/>
      <c r="L89" s="117"/>
      <c r="M89" s="303"/>
      <c r="N89" s="117" t="s">
        <v>35</v>
      </c>
      <c r="O89" s="303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spans="1:26" ht="16.5" customHeight="1">
      <c r="A90" s="112">
        <v>8</v>
      </c>
      <c r="B90" s="113" t="s">
        <v>86</v>
      </c>
      <c r="C90" s="113" t="s">
        <v>44</v>
      </c>
      <c r="D90" s="113" t="s">
        <v>468</v>
      </c>
      <c r="E90" s="118" t="s">
        <v>460</v>
      </c>
      <c r="F90" s="118"/>
      <c r="G90" s="115" t="s">
        <v>461</v>
      </c>
      <c r="H90" s="45">
        <v>2</v>
      </c>
      <c r="I90" s="45">
        <v>0</v>
      </c>
      <c r="J90" s="45">
        <v>2</v>
      </c>
      <c r="K90" s="116" t="s">
        <v>462</v>
      </c>
      <c r="L90" s="117"/>
      <c r="M90" s="295"/>
      <c r="N90" s="119" t="s">
        <v>381</v>
      </c>
      <c r="O90" s="295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spans="1:26" ht="16.5" customHeight="1">
      <c r="A91" s="102"/>
      <c r="B91" s="101"/>
      <c r="C91" s="101"/>
      <c r="D91" s="101"/>
      <c r="E91" s="5"/>
      <c r="F91" s="5"/>
      <c r="G91" s="129"/>
      <c r="H91" s="33"/>
      <c r="I91" s="33"/>
      <c r="J91" s="33"/>
      <c r="K91" s="125"/>
      <c r="L91" s="124"/>
      <c r="M91" s="124"/>
      <c r="N91" s="130"/>
      <c r="O91" s="124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spans="1:26" ht="16.5" customHeight="1">
      <c r="A92" s="102"/>
      <c r="B92" s="101"/>
      <c r="C92" s="101"/>
      <c r="D92" s="101"/>
      <c r="E92" s="123"/>
      <c r="F92" s="123"/>
      <c r="G92" s="124"/>
      <c r="H92" s="124"/>
      <c r="I92" s="124"/>
      <c r="J92" s="124"/>
      <c r="K92" s="125"/>
      <c r="L92" s="124"/>
      <c r="M92" s="124">
        <v>2019</v>
      </c>
      <c r="N92" s="124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spans="1:26" ht="16.5" customHeight="1">
      <c r="A93" s="345" t="s">
        <v>3</v>
      </c>
      <c r="B93" s="345" t="s">
        <v>4</v>
      </c>
      <c r="C93" s="345" t="s">
        <v>5</v>
      </c>
      <c r="D93" s="345" t="s">
        <v>6</v>
      </c>
      <c r="E93" s="345" t="s">
        <v>7</v>
      </c>
      <c r="F93" s="345" t="s">
        <v>9</v>
      </c>
      <c r="G93" s="346" t="s">
        <v>10</v>
      </c>
      <c r="H93" s="300"/>
      <c r="I93" s="301"/>
      <c r="J93" s="343" t="s">
        <v>295</v>
      </c>
      <c r="K93" s="344" t="s">
        <v>11</v>
      </c>
      <c r="L93" s="343" t="s">
        <v>12</v>
      </c>
      <c r="M93" s="345" t="s">
        <v>13</v>
      </c>
      <c r="N93" s="343" t="s">
        <v>14</v>
      </c>
      <c r="O93" s="351" t="s">
        <v>15</v>
      </c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spans="1:26" ht="16.5" customHeight="1">
      <c r="A94" s="295"/>
      <c r="B94" s="295"/>
      <c r="C94" s="295"/>
      <c r="D94" s="295"/>
      <c r="E94" s="295"/>
      <c r="F94" s="295"/>
      <c r="G94" s="103" t="s">
        <v>16</v>
      </c>
      <c r="H94" s="104" t="s">
        <v>222</v>
      </c>
      <c r="I94" s="103" t="s">
        <v>17</v>
      </c>
      <c r="J94" s="295"/>
      <c r="K94" s="295"/>
      <c r="L94" s="295"/>
      <c r="M94" s="295"/>
      <c r="N94" s="295"/>
      <c r="O94" s="295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spans="1:26" ht="16.5" customHeight="1">
      <c r="A95" s="112">
        <v>1</v>
      </c>
      <c r="B95" s="113"/>
      <c r="C95" s="113"/>
      <c r="D95" s="113"/>
      <c r="E95" s="114" t="s">
        <v>471</v>
      </c>
      <c r="F95" s="114"/>
      <c r="G95" s="115" t="s">
        <v>472</v>
      </c>
      <c r="H95" s="115">
        <v>6</v>
      </c>
      <c r="I95" s="115">
        <v>0</v>
      </c>
      <c r="J95" s="45">
        <v>6</v>
      </c>
      <c r="K95" s="116" t="s">
        <v>419</v>
      </c>
      <c r="L95" s="117"/>
      <c r="M95" s="353" t="s">
        <v>473</v>
      </c>
      <c r="N95" s="117" t="s">
        <v>35</v>
      </c>
      <c r="O95" s="353" t="s">
        <v>150</v>
      </c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spans="1:26" ht="16.5" customHeight="1">
      <c r="A96" s="112">
        <v>2</v>
      </c>
      <c r="B96" s="113" t="s">
        <v>86</v>
      </c>
      <c r="C96" s="113" t="s">
        <v>37</v>
      </c>
      <c r="D96" s="113" t="s">
        <v>399</v>
      </c>
      <c r="E96" s="118" t="s">
        <v>474</v>
      </c>
      <c r="F96" s="118"/>
      <c r="G96" s="45" t="s">
        <v>475</v>
      </c>
      <c r="H96" s="45">
        <v>2</v>
      </c>
      <c r="I96" s="45">
        <v>2</v>
      </c>
      <c r="J96" s="45">
        <v>2</v>
      </c>
      <c r="K96" s="116" t="s">
        <v>458</v>
      </c>
      <c r="L96" s="117"/>
      <c r="M96" s="303"/>
      <c r="N96" s="117" t="s">
        <v>35</v>
      </c>
      <c r="O96" s="303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spans="1:26" ht="16.5" customHeight="1">
      <c r="A97" s="112">
        <v>3</v>
      </c>
      <c r="B97" s="113" t="s">
        <v>29</v>
      </c>
      <c r="C97" s="113" t="s">
        <v>37</v>
      </c>
      <c r="D97" s="113" t="s">
        <v>444</v>
      </c>
      <c r="E97" s="118" t="s">
        <v>476</v>
      </c>
      <c r="F97" s="118"/>
      <c r="G97" s="45" t="s">
        <v>477</v>
      </c>
      <c r="H97" s="45">
        <v>2</v>
      </c>
      <c r="I97" s="45">
        <v>2</v>
      </c>
      <c r="J97" s="45">
        <v>0</v>
      </c>
      <c r="K97" s="116" t="s">
        <v>478</v>
      </c>
      <c r="L97" s="117"/>
      <c r="M97" s="303"/>
      <c r="N97" s="119" t="s">
        <v>470</v>
      </c>
      <c r="O97" s="303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spans="1:26" ht="16.5" customHeight="1">
      <c r="A98" s="112">
        <v>4</v>
      </c>
      <c r="B98" s="113"/>
      <c r="C98" s="113"/>
      <c r="D98" s="113"/>
      <c r="E98" s="118" t="s">
        <v>479</v>
      </c>
      <c r="F98" s="118"/>
      <c r="G98" s="117"/>
      <c r="H98" s="117"/>
      <c r="I98" s="117"/>
      <c r="J98" s="117"/>
      <c r="K98" s="116"/>
      <c r="L98" s="117"/>
      <c r="M98" s="295"/>
      <c r="N98" s="117" t="s">
        <v>35</v>
      </c>
      <c r="O98" s="303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spans="1:26" ht="16.5" customHeight="1">
      <c r="A99" s="112">
        <v>5</v>
      </c>
      <c r="B99" s="113" t="s">
        <v>57</v>
      </c>
      <c r="C99" s="113" t="s">
        <v>37</v>
      </c>
      <c r="D99" s="113" t="s">
        <v>444</v>
      </c>
      <c r="E99" s="131" t="s">
        <v>480</v>
      </c>
      <c r="F99" s="131"/>
      <c r="G99" s="45" t="s">
        <v>481</v>
      </c>
      <c r="H99" s="45">
        <v>2</v>
      </c>
      <c r="I99" s="45">
        <v>0</v>
      </c>
      <c r="J99" s="45">
        <v>2</v>
      </c>
      <c r="K99" s="116" t="s">
        <v>482</v>
      </c>
      <c r="L99" s="117"/>
      <c r="M99" s="119" t="s">
        <v>483</v>
      </c>
      <c r="N99" s="117" t="s">
        <v>484</v>
      </c>
      <c r="O99" s="295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spans="1:26" ht="16.5" customHeight="1">
      <c r="A100" s="102"/>
      <c r="B100" s="101"/>
      <c r="C100" s="101"/>
      <c r="D100" s="101"/>
      <c r="E100" s="123"/>
      <c r="F100" s="123"/>
      <c r="G100" s="124"/>
      <c r="H100" s="124"/>
      <c r="I100" s="124"/>
      <c r="J100" s="124"/>
      <c r="K100" s="125"/>
      <c r="L100" s="124"/>
      <c r="M100" s="124"/>
      <c r="N100" s="124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spans="1:26" ht="16.5" customHeight="1">
      <c r="A101" s="102"/>
      <c r="B101" s="101"/>
      <c r="C101" s="101"/>
      <c r="D101" s="101"/>
      <c r="E101" s="123"/>
      <c r="F101" s="123"/>
      <c r="G101" s="124"/>
      <c r="H101" s="124"/>
      <c r="I101" s="124"/>
      <c r="J101" s="124"/>
      <c r="K101" s="125"/>
      <c r="L101" s="124"/>
      <c r="M101" s="124"/>
      <c r="N101" s="124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spans="1:26" ht="16.5" customHeight="1">
      <c r="A102" s="3" t="s">
        <v>140</v>
      </c>
      <c r="B102" s="101"/>
      <c r="C102" s="101"/>
      <c r="D102" s="101"/>
      <c r="E102" s="123"/>
      <c r="F102" s="5"/>
      <c r="G102" s="33"/>
      <c r="H102" s="33"/>
      <c r="I102" s="33"/>
      <c r="J102" s="33"/>
      <c r="K102" s="31"/>
      <c r="L102" s="32"/>
      <c r="M102" s="52" t="s">
        <v>141</v>
      </c>
      <c r="N102" s="124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spans="1:26" ht="16.5" customHeight="1">
      <c r="A103" s="3" t="s">
        <v>142</v>
      </c>
      <c r="B103" s="101"/>
      <c r="C103" s="101"/>
      <c r="D103" s="101"/>
      <c r="E103" s="123"/>
      <c r="F103" s="5"/>
      <c r="G103" s="33"/>
      <c r="H103" s="33"/>
      <c r="I103" s="33"/>
      <c r="J103" s="33"/>
      <c r="K103" s="31"/>
      <c r="L103" s="32"/>
      <c r="M103" s="33" t="s">
        <v>485</v>
      </c>
      <c r="N103" s="124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spans="1:26" ht="16.5" customHeight="1">
      <c r="A104" s="3"/>
      <c r="B104" s="101"/>
      <c r="C104" s="101"/>
      <c r="D104" s="101"/>
      <c r="E104" s="123"/>
      <c r="F104" s="5"/>
      <c r="G104" s="33"/>
      <c r="H104" s="33"/>
      <c r="I104" s="33"/>
      <c r="J104" s="33"/>
      <c r="K104" s="31"/>
      <c r="L104" s="32"/>
      <c r="M104" s="33"/>
      <c r="N104" s="124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spans="1:26" ht="16.5" customHeight="1">
      <c r="A105" s="3"/>
      <c r="B105" s="101"/>
      <c r="C105" s="101"/>
      <c r="D105" s="101"/>
      <c r="E105" s="123"/>
      <c r="F105" s="5"/>
      <c r="G105" s="33"/>
      <c r="H105" s="33"/>
      <c r="I105" s="33"/>
      <c r="J105" s="33"/>
      <c r="K105" s="31"/>
      <c r="L105" s="32"/>
      <c r="M105" s="33"/>
      <c r="N105" s="124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spans="1:26" ht="16.5" customHeight="1">
      <c r="A106" s="3"/>
      <c r="B106" s="101"/>
      <c r="C106" s="101"/>
      <c r="D106" s="101"/>
      <c r="E106" s="123"/>
      <c r="F106" s="5"/>
      <c r="G106" s="33"/>
      <c r="H106" s="33"/>
      <c r="I106" s="33"/>
      <c r="J106" s="33"/>
      <c r="K106" s="31"/>
      <c r="L106" s="32"/>
      <c r="M106" s="33"/>
      <c r="N106" s="124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spans="1:26" ht="16.5" customHeight="1">
      <c r="A107" s="3"/>
      <c r="B107" s="101"/>
      <c r="C107" s="101"/>
      <c r="D107" s="101"/>
      <c r="E107" s="123"/>
      <c r="F107" s="5"/>
      <c r="G107" s="33"/>
      <c r="H107" s="33"/>
      <c r="I107" s="33"/>
      <c r="J107" s="33"/>
      <c r="K107" s="31"/>
      <c r="L107" s="32"/>
      <c r="M107" s="33"/>
      <c r="N107" s="124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spans="1:26" ht="16.5" customHeight="1">
      <c r="A108" s="22" t="s">
        <v>144</v>
      </c>
      <c r="B108" s="101"/>
      <c r="C108" s="101"/>
      <c r="D108" s="101"/>
      <c r="E108" s="123"/>
      <c r="F108" s="132"/>
      <c r="G108" s="55"/>
      <c r="H108" s="55"/>
      <c r="I108" s="55"/>
      <c r="J108" s="55"/>
      <c r="K108" s="34"/>
      <c r="L108" s="133"/>
      <c r="M108" s="55" t="s">
        <v>482</v>
      </c>
      <c r="N108" s="124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spans="1:26" ht="16.5" customHeight="1">
      <c r="A109" s="102"/>
      <c r="B109" s="101"/>
      <c r="C109" s="101"/>
      <c r="D109" s="101"/>
      <c r="E109" s="123"/>
      <c r="F109" s="123"/>
      <c r="G109" s="124"/>
      <c r="H109" s="124"/>
      <c r="I109" s="124"/>
      <c r="J109" s="124"/>
      <c r="K109" s="125"/>
      <c r="L109" s="124"/>
      <c r="M109" s="124"/>
      <c r="N109" s="124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spans="1:26" ht="16.5" customHeight="1">
      <c r="A110" s="102"/>
      <c r="B110" s="101"/>
      <c r="C110" s="101"/>
      <c r="D110" s="101"/>
      <c r="E110" s="123"/>
      <c r="F110" s="123"/>
      <c r="G110" s="124"/>
      <c r="H110" s="124"/>
      <c r="I110" s="124"/>
      <c r="J110" s="124"/>
      <c r="K110" s="125"/>
      <c r="L110" s="124"/>
      <c r="M110" s="124"/>
      <c r="N110" s="124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spans="1:26" ht="16.5" customHeight="1">
      <c r="A111" s="102"/>
      <c r="B111" s="101"/>
      <c r="C111" s="101"/>
      <c r="D111" s="101"/>
      <c r="E111" s="123"/>
      <c r="F111" s="123"/>
      <c r="G111" s="124"/>
      <c r="H111" s="124"/>
      <c r="I111" s="124"/>
      <c r="J111" s="124"/>
      <c r="K111" s="125"/>
      <c r="L111" s="124"/>
      <c r="M111" s="124"/>
      <c r="N111" s="124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spans="1:26" ht="16.5" customHeight="1">
      <c r="A112" s="102"/>
      <c r="B112" s="101"/>
      <c r="C112" s="101"/>
      <c r="D112" s="101"/>
      <c r="E112" s="123"/>
      <c r="F112" s="123"/>
      <c r="G112" s="124"/>
      <c r="H112" s="124"/>
      <c r="I112" s="124"/>
      <c r="J112" s="124"/>
      <c r="K112" s="125"/>
      <c r="L112" s="124"/>
      <c r="M112" s="124"/>
      <c r="N112" s="124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spans="1:26" ht="16.5" customHeight="1">
      <c r="A113" s="102"/>
      <c r="B113" s="101"/>
      <c r="C113" s="101"/>
      <c r="D113" s="101"/>
      <c r="E113" s="123"/>
      <c r="F113" s="123"/>
      <c r="G113" s="124"/>
      <c r="H113" s="124"/>
      <c r="I113" s="124"/>
      <c r="J113" s="124"/>
      <c r="K113" s="125"/>
      <c r="L113" s="124"/>
      <c r="M113" s="124"/>
      <c r="N113" s="124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spans="1:26" ht="16.5" customHeight="1">
      <c r="A114" s="102"/>
      <c r="B114" s="101"/>
      <c r="C114" s="101"/>
      <c r="D114" s="101"/>
      <c r="E114" s="123"/>
      <c r="F114" s="123"/>
      <c r="G114" s="124"/>
      <c r="H114" s="124"/>
      <c r="I114" s="124"/>
      <c r="J114" s="124"/>
      <c r="K114" s="125"/>
      <c r="L114" s="124"/>
      <c r="M114" s="124"/>
      <c r="N114" s="124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spans="1:26" ht="16.5" customHeight="1">
      <c r="A115" s="102"/>
      <c r="B115" s="101"/>
      <c r="C115" s="101"/>
      <c r="D115" s="101"/>
      <c r="E115" s="123"/>
      <c r="F115" s="123"/>
      <c r="G115" s="124"/>
      <c r="H115" s="124"/>
      <c r="I115" s="124"/>
      <c r="J115" s="124"/>
      <c r="K115" s="125"/>
      <c r="L115" s="124"/>
      <c r="M115" s="124"/>
      <c r="N115" s="124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spans="1:26" ht="16.5" customHeight="1">
      <c r="A116" s="102"/>
      <c r="B116" s="101"/>
      <c r="C116" s="101"/>
      <c r="D116" s="101"/>
      <c r="E116" s="123"/>
      <c r="F116" s="123"/>
      <c r="G116" s="124"/>
      <c r="H116" s="124"/>
      <c r="I116" s="124"/>
      <c r="J116" s="124"/>
      <c r="K116" s="125"/>
      <c r="L116" s="124"/>
      <c r="M116" s="124"/>
      <c r="N116" s="124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spans="1:26" ht="16.5" customHeight="1">
      <c r="A117" s="102"/>
      <c r="B117" s="101"/>
      <c r="C117" s="101"/>
      <c r="D117" s="101"/>
      <c r="E117" s="123"/>
      <c r="F117" s="123"/>
      <c r="G117" s="124"/>
      <c r="H117" s="124"/>
      <c r="I117" s="124"/>
      <c r="J117" s="124"/>
      <c r="K117" s="125"/>
      <c r="L117" s="124"/>
      <c r="M117" s="124"/>
      <c r="N117" s="124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spans="1:26" ht="16.5" customHeight="1">
      <c r="A118" s="102"/>
      <c r="B118" s="101"/>
      <c r="C118" s="101"/>
      <c r="D118" s="101"/>
      <c r="E118" s="123"/>
      <c r="F118" s="123"/>
      <c r="G118" s="124"/>
      <c r="H118" s="124"/>
      <c r="I118" s="124"/>
      <c r="J118" s="124"/>
      <c r="K118" s="125"/>
      <c r="L118" s="124"/>
      <c r="M118" s="124"/>
      <c r="N118" s="124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spans="1:26" ht="16.5" customHeight="1">
      <c r="A119" s="102"/>
      <c r="B119" s="101"/>
      <c r="C119" s="101"/>
      <c r="D119" s="101"/>
      <c r="E119" s="123"/>
      <c r="F119" s="123"/>
      <c r="G119" s="124"/>
      <c r="H119" s="124"/>
      <c r="I119" s="124"/>
      <c r="J119" s="124"/>
      <c r="K119" s="125"/>
      <c r="L119" s="124"/>
      <c r="M119" s="124"/>
      <c r="N119" s="124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spans="1:26" ht="16.5" customHeight="1">
      <c r="A120" s="102"/>
      <c r="B120" s="101"/>
      <c r="C120" s="101"/>
      <c r="D120" s="101"/>
      <c r="E120" s="123"/>
      <c r="F120" s="123"/>
      <c r="G120" s="124"/>
      <c r="H120" s="124"/>
      <c r="I120" s="124"/>
      <c r="J120" s="124"/>
      <c r="K120" s="125"/>
      <c r="L120" s="124"/>
      <c r="M120" s="124"/>
      <c r="N120" s="124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spans="1:26" ht="16.5" customHeight="1">
      <c r="A121" s="102"/>
      <c r="B121" s="101"/>
      <c r="C121" s="101"/>
      <c r="D121" s="101"/>
      <c r="E121" s="123"/>
      <c r="F121" s="123"/>
      <c r="G121" s="124"/>
      <c r="H121" s="124"/>
      <c r="I121" s="124"/>
      <c r="J121" s="124"/>
      <c r="K121" s="125"/>
      <c r="L121" s="124"/>
      <c r="M121" s="124"/>
      <c r="N121" s="124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spans="1:26" ht="16.5" customHeight="1">
      <c r="A122" s="102"/>
      <c r="B122" s="101"/>
      <c r="C122" s="101"/>
      <c r="D122" s="101"/>
      <c r="E122" s="123"/>
      <c r="F122" s="123"/>
      <c r="G122" s="124"/>
      <c r="H122" s="124"/>
      <c r="I122" s="124"/>
      <c r="J122" s="124"/>
      <c r="K122" s="125"/>
      <c r="L122" s="124"/>
      <c r="M122" s="124"/>
      <c r="N122" s="124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spans="1:26" ht="16.5" customHeight="1">
      <c r="A123" s="102"/>
      <c r="B123" s="101"/>
      <c r="C123" s="101"/>
      <c r="D123" s="101"/>
      <c r="E123" s="123"/>
      <c r="F123" s="123"/>
      <c r="G123" s="124"/>
      <c r="H123" s="124"/>
      <c r="I123" s="124"/>
      <c r="J123" s="124"/>
      <c r="K123" s="125"/>
      <c r="L123" s="124"/>
      <c r="M123" s="124"/>
      <c r="N123" s="124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spans="1:26" ht="16.5" customHeight="1">
      <c r="A124" s="102"/>
      <c r="B124" s="101"/>
      <c r="C124" s="101"/>
      <c r="D124" s="101"/>
      <c r="E124" s="123"/>
      <c r="F124" s="123"/>
      <c r="G124" s="124"/>
      <c r="H124" s="124"/>
      <c r="I124" s="124"/>
      <c r="J124" s="124"/>
      <c r="K124" s="125"/>
      <c r="L124" s="124"/>
      <c r="M124" s="124"/>
      <c r="N124" s="124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spans="1:26" ht="16.5" customHeight="1">
      <c r="A125" s="102"/>
      <c r="B125" s="101"/>
      <c r="C125" s="101"/>
      <c r="D125" s="101"/>
      <c r="E125" s="123"/>
      <c r="F125" s="123"/>
      <c r="G125" s="124"/>
      <c r="H125" s="124"/>
      <c r="I125" s="124"/>
      <c r="J125" s="124"/>
      <c r="K125" s="125"/>
      <c r="L125" s="124"/>
      <c r="M125" s="124"/>
      <c r="N125" s="124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spans="1:26" ht="16.5" customHeight="1">
      <c r="A126" s="102"/>
      <c r="B126" s="101"/>
      <c r="C126" s="101"/>
      <c r="D126" s="101"/>
      <c r="E126" s="123"/>
      <c r="F126" s="123"/>
      <c r="G126" s="124"/>
      <c r="H126" s="124"/>
      <c r="I126" s="124"/>
      <c r="J126" s="124"/>
      <c r="K126" s="125"/>
      <c r="L126" s="124"/>
      <c r="M126" s="124"/>
      <c r="N126" s="124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spans="1:26" ht="16.5" customHeight="1">
      <c r="A127" s="102"/>
      <c r="B127" s="101"/>
      <c r="C127" s="101"/>
      <c r="D127" s="101"/>
      <c r="E127" s="123"/>
      <c r="F127" s="123"/>
      <c r="G127" s="124"/>
      <c r="H127" s="124"/>
      <c r="I127" s="124"/>
      <c r="J127" s="124"/>
      <c r="K127" s="125"/>
      <c r="L127" s="124"/>
      <c r="M127" s="124"/>
      <c r="N127" s="124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spans="1:26" ht="16.5" customHeight="1">
      <c r="A128" s="102"/>
      <c r="B128" s="101"/>
      <c r="C128" s="101"/>
      <c r="D128" s="101"/>
      <c r="E128" s="123"/>
      <c r="F128" s="123"/>
      <c r="G128" s="124"/>
      <c r="H128" s="124"/>
      <c r="I128" s="124"/>
      <c r="J128" s="124"/>
      <c r="K128" s="125"/>
      <c r="L128" s="124"/>
      <c r="M128" s="124"/>
      <c r="N128" s="124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spans="1:26" ht="16.5" customHeight="1">
      <c r="A129" s="102"/>
      <c r="B129" s="101"/>
      <c r="C129" s="101"/>
      <c r="D129" s="101"/>
      <c r="E129" s="123"/>
      <c r="F129" s="123"/>
      <c r="G129" s="124"/>
      <c r="H129" s="124"/>
      <c r="I129" s="124"/>
      <c r="J129" s="124"/>
      <c r="K129" s="125"/>
      <c r="L129" s="124"/>
      <c r="M129" s="124"/>
      <c r="N129" s="124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spans="1:26" ht="16.5" customHeight="1">
      <c r="A130" s="102"/>
      <c r="B130" s="101"/>
      <c r="C130" s="101"/>
      <c r="D130" s="101"/>
      <c r="E130" s="123"/>
      <c r="F130" s="123"/>
      <c r="G130" s="124"/>
      <c r="H130" s="124"/>
      <c r="I130" s="124"/>
      <c r="J130" s="124"/>
      <c r="K130" s="125"/>
      <c r="L130" s="124"/>
      <c r="M130" s="124"/>
      <c r="N130" s="124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spans="1:26" ht="16.5" customHeight="1">
      <c r="A131" s="102"/>
      <c r="B131" s="101"/>
      <c r="C131" s="101"/>
      <c r="D131" s="101"/>
      <c r="E131" s="123"/>
      <c r="F131" s="123"/>
      <c r="G131" s="124"/>
      <c r="H131" s="124"/>
      <c r="I131" s="124"/>
      <c r="J131" s="124"/>
      <c r="K131" s="125"/>
      <c r="L131" s="124"/>
      <c r="M131" s="124"/>
      <c r="N131" s="124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spans="1:26" ht="16.5" customHeight="1">
      <c r="A132" s="102"/>
      <c r="B132" s="101"/>
      <c r="C132" s="101"/>
      <c r="D132" s="101"/>
      <c r="E132" s="123"/>
      <c r="F132" s="123"/>
      <c r="G132" s="124"/>
      <c r="H132" s="124"/>
      <c r="I132" s="124"/>
      <c r="J132" s="124"/>
      <c r="K132" s="125"/>
      <c r="L132" s="124"/>
      <c r="M132" s="124"/>
      <c r="N132" s="124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spans="1:26" ht="16.5" customHeight="1">
      <c r="A133" s="102"/>
      <c r="B133" s="101"/>
      <c r="C133" s="101"/>
      <c r="D133" s="101"/>
      <c r="E133" s="123"/>
      <c r="F133" s="123"/>
      <c r="G133" s="124"/>
      <c r="H133" s="124"/>
      <c r="I133" s="124"/>
      <c r="J133" s="124"/>
      <c r="K133" s="125"/>
      <c r="L133" s="124"/>
      <c r="M133" s="124"/>
      <c r="N133" s="124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spans="1:26" ht="16.5" customHeight="1">
      <c r="A134" s="102"/>
      <c r="B134" s="101"/>
      <c r="C134" s="101"/>
      <c r="D134" s="101"/>
      <c r="E134" s="123"/>
      <c r="F134" s="123"/>
      <c r="G134" s="124"/>
      <c r="H134" s="124"/>
      <c r="I134" s="124"/>
      <c r="J134" s="124"/>
      <c r="K134" s="125"/>
      <c r="L134" s="124"/>
      <c r="M134" s="124"/>
      <c r="N134" s="124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spans="1:26" ht="16.5" customHeight="1">
      <c r="A135" s="102"/>
      <c r="B135" s="101"/>
      <c r="C135" s="101"/>
      <c r="D135" s="101"/>
      <c r="E135" s="123"/>
      <c r="F135" s="123"/>
      <c r="G135" s="124"/>
      <c r="H135" s="124"/>
      <c r="I135" s="124"/>
      <c r="J135" s="124"/>
      <c r="K135" s="125"/>
      <c r="L135" s="124"/>
      <c r="M135" s="124"/>
      <c r="N135" s="124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spans="1:26" ht="16.5" customHeight="1">
      <c r="A136" s="102"/>
      <c r="B136" s="101"/>
      <c r="C136" s="101"/>
      <c r="D136" s="101"/>
      <c r="E136" s="123"/>
      <c r="F136" s="123"/>
      <c r="G136" s="124"/>
      <c r="H136" s="124"/>
      <c r="I136" s="124"/>
      <c r="J136" s="124"/>
      <c r="K136" s="125"/>
      <c r="L136" s="124"/>
      <c r="M136" s="124"/>
      <c r="N136" s="124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spans="1:26" ht="16.5" customHeight="1">
      <c r="A137" s="102"/>
      <c r="B137" s="101"/>
      <c r="C137" s="101"/>
      <c r="D137" s="101"/>
      <c r="E137" s="123"/>
      <c r="F137" s="123"/>
      <c r="G137" s="124"/>
      <c r="H137" s="124"/>
      <c r="I137" s="124"/>
      <c r="J137" s="124"/>
      <c r="K137" s="125"/>
      <c r="L137" s="124"/>
      <c r="M137" s="124"/>
      <c r="N137" s="124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spans="1:26" ht="16.5" customHeight="1">
      <c r="A138" s="102"/>
      <c r="B138" s="101"/>
      <c r="C138" s="101"/>
      <c r="D138" s="101"/>
      <c r="E138" s="123"/>
      <c r="F138" s="123"/>
      <c r="G138" s="124"/>
      <c r="H138" s="124"/>
      <c r="I138" s="124"/>
      <c r="J138" s="124"/>
      <c r="K138" s="125"/>
      <c r="L138" s="124"/>
      <c r="M138" s="124"/>
      <c r="N138" s="124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spans="1:26" ht="16.5" customHeight="1">
      <c r="A139" s="102"/>
      <c r="B139" s="101"/>
      <c r="C139" s="101"/>
      <c r="D139" s="101"/>
      <c r="E139" s="123"/>
      <c r="F139" s="123"/>
      <c r="G139" s="124"/>
      <c r="H139" s="124"/>
      <c r="I139" s="124"/>
      <c r="J139" s="124"/>
      <c r="K139" s="125"/>
      <c r="L139" s="124"/>
      <c r="M139" s="124"/>
      <c r="N139" s="124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spans="1:26" ht="16.5" customHeight="1">
      <c r="A140" s="102"/>
      <c r="B140" s="101"/>
      <c r="C140" s="101"/>
      <c r="D140" s="101"/>
      <c r="E140" s="123"/>
      <c r="F140" s="123"/>
      <c r="G140" s="124"/>
      <c r="H140" s="124"/>
      <c r="I140" s="124"/>
      <c r="J140" s="124"/>
      <c r="K140" s="125"/>
      <c r="L140" s="124"/>
      <c r="M140" s="124"/>
      <c r="N140" s="124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spans="1:26" ht="16.5" customHeight="1">
      <c r="A141" s="102"/>
      <c r="B141" s="101"/>
      <c r="C141" s="101"/>
      <c r="D141" s="101"/>
      <c r="E141" s="123"/>
      <c r="F141" s="123"/>
      <c r="G141" s="124"/>
      <c r="H141" s="124"/>
      <c r="I141" s="124"/>
      <c r="J141" s="124"/>
      <c r="K141" s="125"/>
      <c r="L141" s="124"/>
      <c r="M141" s="124"/>
      <c r="N141" s="124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spans="1:26" ht="16.5" customHeight="1">
      <c r="A142" s="102"/>
      <c r="B142" s="101"/>
      <c r="C142" s="101"/>
      <c r="D142" s="101"/>
      <c r="E142" s="123"/>
      <c r="F142" s="123"/>
      <c r="G142" s="124"/>
      <c r="H142" s="124"/>
      <c r="I142" s="124"/>
      <c r="J142" s="124"/>
      <c r="K142" s="125"/>
      <c r="L142" s="124"/>
      <c r="M142" s="124"/>
      <c r="N142" s="124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spans="1:26" ht="16.5" customHeight="1">
      <c r="A143" s="102"/>
      <c r="B143" s="101"/>
      <c r="C143" s="101"/>
      <c r="D143" s="101"/>
      <c r="E143" s="123"/>
      <c r="F143" s="123"/>
      <c r="G143" s="124"/>
      <c r="H143" s="124"/>
      <c r="I143" s="124"/>
      <c r="J143" s="124"/>
      <c r="K143" s="125"/>
      <c r="L143" s="124"/>
      <c r="M143" s="124"/>
      <c r="N143" s="124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spans="1:26" ht="16.5" customHeight="1">
      <c r="A144" s="102"/>
      <c r="B144" s="101"/>
      <c r="C144" s="101"/>
      <c r="D144" s="101"/>
      <c r="E144" s="123"/>
      <c r="F144" s="123"/>
      <c r="G144" s="124"/>
      <c r="H144" s="124"/>
      <c r="I144" s="124"/>
      <c r="J144" s="124"/>
      <c r="K144" s="125"/>
      <c r="L144" s="124"/>
      <c r="M144" s="124"/>
      <c r="N144" s="124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spans="1:26" ht="16.5" customHeight="1">
      <c r="A145" s="102"/>
      <c r="B145" s="101"/>
      <c r="C145" s="101"/>
      <c r="D145" s="101"/>
      <c r="E145" s="123"/>
      <c r="F145" s="123"/>
      <c r="G145" s="124"/>
      <c r="H145" s="124"/>
      <c r="I145" s="124"/>
      <c r="J145" s="124"/>
      <c r="K145" s="125"/>
      <c r="L145" s="124"/>
      <c r="M145" s="124"/>
      <c r="N145" s="124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spans="1:26" ht="16.5" customHeight="1">
      <c r="A146" s="102"/>
      <c r="B146" s="101"/>
      <c r="C146" s="101"/>
      <c r="D146" s="101"/>
      <c r="E146" s="123"/>
      <c r="F146" s="123"/>
      <c r="G146" s="124"/>
      <c r="H146" s="124"/>
      <c r="I146" s="124"/>
      <c r="J146" s="124"/>
      <c r="K146" s="125"/>
      <c r="L146" s="124"/>
      <c r="M146" s="124"/>
      <c r="N146" s="124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spans="1:26" ht="16.5" customHeight="1">
      <c r="A147" s="102"/>
      <c r="B147" s="101"/>
      <c r="C147" s="101"/>
      <c r="D147" s="101"/>
      <c r="E147" s="123"/>
      <c r="F147" s="123"/>
      <c r="G147" s="124"/>
      <c r="H147" s="124"/>
      <c r="I147" s="124"/>
      <c r="J147" s="124"/>
      <c r="K147" s="125"/>
      <c r="L147" s="124"/>
      <c r="M147" s="124"/>
      <c r="N147" s="124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spans="1:26" ht="16.5" customHeight="1">
      <c r="A148" s="102"/>
      <c r="B148" s="101"/>
      <c r="C148" s="101"/>
      <c r="D148" s="101"/>
      <c r="E148" s="123"/>
      <c r="F148" s="123"/>
      <c r="G148" s="124"/>
      <c r="H148" s="124"/>
      <c r="I148" s="124"/>
      <c r="J148" s="124"/>
      <c r="K148" s="125"/>
      <c r="L148" s="124"/>
      <c r="M148" s="124"/>
      <c r="N148" s="124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spans="1:26" ht="16.5" customHeight="1">
      <c r="A149" s="102"/>
      <c r="B149" s="101"/>
      <c r="C149" s="101"/>
      <c r="D149" s="101"/>
      <c r="E149" s="123"/>
      <c r="F149" s="123"/>
      <c r="G149" s="124"/>
      <c r="H149" s="124"/>
      <c r="I149" s="124"/>
      <c r="J149" s="124"/>
      <c r="K149" s="125"/>
      <c r="L149" s="124"/>
      <c r="M149" s="124"/>
      <c r="N149" s="124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spans="1:26" ht="16.5" customHeight="1">
      <c r="A150" s="102"/>
      <c r="B150" s="101"/>
      <c r="C150" s="101"/>
      <c r="D150" s="101"/>
      <c r="E150" s="123"/>
      <c r="F150" s="123"/>
      <c r="G150" s="124"/>
      <c r="H150" s="124"/>
      <c r="I150" s="124"/>
      <c r="J150" s="124"/>
      <c r="K150" s="125"/>
      <c r="L150" s="124"/>
      <c r="M150" s="124"/>
      <c r="N150" s="124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spans="1:26" ht="16.5" customHeight="1">
      <c r="A151" s="102"/>
      <c r="B151" s="101"/>
      <c r="C151" s="101"/>
      <c r="D151" s="101"/>
      <c r="E151" s="123"/>
      <c r="F151" s="123"/>
      <c r="G151" s="124"/>
      <c r="H151" s="124"/>
      <c r="I151" s="124"/>
      <c r="J151" s="124"/>
      <c r="K151" s="125"/>
      <c r="L151" s="124"/>
      <c r="M151" s="124"/>
      <c r="N151" s="124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spans="1:26" ht="16.5" customHeight="1">
      <c r="A152" s="102"/>
      <c r="B152" s="101"/>
      <c r="C152" s="101"/>
      <c r="D152" s="101"/>
      <c r="E152" s="123"/>
      <c r="F152" s="123"/>
      <c r="G152" s="124"/>
      <c r="H152" s="124"/>
      <c r="I152" s="124"/>
      <c r="J152" s="124"/>
      <c r="K152" s="125"/>
      <c r="L152" s="124"/>
      <c r="M152" s="124"/>
      <c r="N152" s="124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spans="1:26" ht="16.5" customHeight="1">
      <c r="A153" s="102"/>
      <c r="B153" s="101"/>
      <c r="C153" s="101"/>
      <c r="D153" s="101"/>
      <c r="E153" s="123"/>
      <c r="F153" s="123"/>
      <c r="G153" s="124"/>
      <c r="H153" s="124"/>
      <c r="I153" s="124"/>
      <c r="J153" s="124"/>
      <c r="K153" s="125"/>
      <c r="L153" s="124"/>
      <c r="M153" s="124"/>
      <c r="N153" s="124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spans="1:26" ht="16.5" customHeight="1">
      <c r="A154" s="102"/>
      <c r="B154" s="101"/>
      <c r="C154" s="101"/>
      <c r="D154" s="101"/>
      <c r="E154" s="123"/>
      <c r="F154" s="123"/>
      <c r="G154" s="124"/>
      <c r="H154" s="124"/>
      <c r="I154" s="124"/>
      <c r="J154" s="124"/>
      <c r="K154" s="125"/>
      <c r="L154" s="124"/>
      <c r="M154" s="124"/>
      <c r="N154" s="124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spans="1:26" ht="16.5" customHeight="1">
      <c r="A155" s="102"/>
      <c r="B155" s="101"/>
      <c r="C155" s="101"/>
      <c r="D155" s="101"/>
      <c r="E155" s="123"/>
      <c r="F155" s="123"/>
      <c r="G155" s="124"/>
      <c r="H155" s="124"/>
      <c r="I155" s="124"/>
      <c r="J155" s="124"/>
      <c r="K155" s="125"/>
      <c r="L155" s="124"/>
      <c r="M155" s="124"/>
      <c r="N155" s="124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spans="1:26" ht="16.5" customHeight="1">
      <c r="A156" s="102"/>
      <c r="B156" s="101"/>
      <c r="C156" s="101"/>
      <c r="D156" s="101"/>
      <c r="E156" s="123"/>
      <c r="F156" s="123"/>
      <c r="G156" s="124"/>
      <c r="H156" s="124"/>
      <c r="I156" s="124"/>
      <c r="J156" s="124"/>
      <c r="K156" s="125"/>
      <c r="L156" s="124"/>
      <c r="M156" s="124"/>
      <c r="N156" s="124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spans="1:26" ht="16.5" customHeight="1">
      <c r="A157" s="102"/>
      <c r="B157" s="101"/>
      <c r="C157" s="101"/>
      <c r="D157" s="101"/>
      <c r="E157" s="123"/>
      <c r="F157" s="123"/>
      <c r="G157" s="124"/>
      <c r="H157" s="124"/>
      <c r="I157" s="124"/>
      <c r="J157" s="124"/>
      <c r="K157" s="125"/>
      <c r="L157" s="124"/>
      <c r="M157" s="124"/>
      <c r="N157" s="124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spans="1:26" ht="16.5" customHeight="1">
      <c r="A158" s="102"/>
      <c r="B158" s="101"/>
      <c r="C158" s="101"/>
      <c r="D158" s="101"/>
      <c r="E158" s="123"/>
      <c r="F158" s="123"/>
      <c r="G158" s="124"/>
      <c r="H158" s="124"/>
      <c r="I158" s="124"/>
      <c r="J158" s="124"/>
      <c r="K158" s="125"/>
      <c r="L158" s="124"/>
      <c r="M158" s="124"/>
      <c r="N158" s="124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spans="1:26" ht="16.5" customHeight="1">
      <c r="A159" s="102"/>
      <c r="B159" s="101"/>
      <c r="C159" s="101"/>
      <c r="D159" s="101"/>
      <c r="E159" s="123"/>
      <c r="F159" s="123"/>
      <c r="G159" s="124"/>
      <c r="H159" s="124"/>
      <c r="I159" s="124"/>
      <c r="J159" s="124"/>
      <c r="K159" s="125"/>
      <c r="L159" s="124"/>
      <c r="M159" s="124"/>
      <c r="N159" s="124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spans="1:26" ht="16.5" customHeight="1">
      <c r="A160" s="102"/>
      <c r="B160" s="101"/>
      <c r="C160" s="101"/>
      <c r="D160" s="101"/>
      <c r="E160" s="123"/>
      <c r="F160" s="123"/>
      <c r="G160" s="124"/>
      <c r="H160" s="124"/>
      <c r="I160" s="124"/>
      <c r="J160" s="124"/>
      <c r="K160" s="125"/>
      <c r="L160" s="124"/>
      <c r="M160" s="124"/>
      <c r="N160" s="124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spans="1:26" ht="16.5" customHeight="1">
      <c r="A161" s="102"/>
      <c r="B161" s="101"/>
      <c r="C161" s="101"/>
      <c r="D161" s="101"/>
      <c r="E161" s="123"/>
      <c r="F161" s="123"/>
      <c r="G161" s="124"/>
      <c r="H161" s="124"/>
      <c r="I161" s="124"/>
      <c r="J161" s="124"/>
      <c r="K161" s="125"/>
      <c r="L161" s="124"/>
      <c r="M161" s="124"/>
      <c r="N161" s="124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spans="1:26" ht="16.5" customHeight="1">
      <c r="A162" s="102"/>
      <c r="B162" s="101"/>
      <c r="C162" s="101"/>
      <c r="D162" s="101"/>
      <c r="E162" s="123"/>
      <c r="F162" s="123"/>
      <c r="G162" s="124"/>
      <c r="H162" s="124"/>
      <c r="I162" s="124"/>
      <c r="J162" s="124"/>
      <c r="K162" s="125"/>
      <c r="L162" s="124"/>
      <c r="M162" s="124"/>
      <c r="N162" s="124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spans="1:26" ht="16.5" customHeight="1">
      <c r="A163" s="102"/>
      <c r="B163" s="101"/>
      <c r="C163" s="101"/>
      <c r="D163" s="101"/>
      <c r="E163" s="123"/>
      <c r="F163" s="123"/>
      <c r="G163" s="124"/>
      <c r="H163" s="124"/>
      <c r="I163" s="124"/>
      <c r="J163" s="124"/>
      <c r="K163" s="125"/>
      <c r="L163" s="124"/>
      <c r="M163" s="124"/>
      <c r="N163" s="124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spans="1:26" ht="16.5" customHeight="1">
      <c r="A164" s="102"/>
      <c r="B164" s="101"/>
      <c r="C164" s="101"/>
      <c r="D164" s="101"/>
      <c r="E164" s="123"/>
      <c r="F164" s="123"/>
      <c r="G164" s="124"/>
      <c r="H164" s="124"/>
      <c r="I164" s="124"/>
      <c r="J164" s="124"/>
      <c r="K164" s="125"/>
      <c r="L164" s="124"/>
      <c r="M164" s="124"/>
      <c r="N164" s="124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spans="1:26" ht="16.5" customHeight="1">
      <c r="A165" s="102"/>
      <c r="B165" s="101"/>
      <c r="C165" s="101"/>
      <c r="D165" s="101"/>
      <c r="E165" s="123"/>
      <c r="F165" s="123"/>
      <c r="G165" s="124"/>
      <c r="H165" s="124"/>
      <c r="I165" s="124"/>
      <c r="J165" s="124"/>
      <c r="K165" s="125"/>
      <c r="L165" s="124"/>
      <c r="M165" s="124"/>
      <c r="N165" s="124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spans="1:26" ht="16.5" customHeight="1">
      <c r="A166" s="102"/>
      <c r="B166" s="101"/>
      <c r="C166" s="101"/>
      <c r="D166" s="101"/>
      <c r="E166" s="123"/>
      <c r="F166" s="123"/>
      <c r="G166" s="124"/>
      <c r="H166" s="124"/>
      <c r="I166" s="124"/>
      <c r="J166" s="124"/>
      <c r="K166" s="125"/>
      <c r="L166" s="124"/>
      <c r="M166" s="124"/>
      <c r="N166" s="124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spans="1:26" ht="16.5" customHeight="1">
      <c r="A167" s="102"/>
      <c r="B167" s="101"/>
      <c r="C167" s="101"/>
      <c r="D167" s="101"/>
      <c r="E167" s="123"/>
      <c r="F167" s="123"/>
      <c r="G167" s="124"/>
      <c r="H167" s="124"/>
      <c r="I167" s="124"/>
      <c r="J167" s="124"/>
      <c r="K167" s="125"/>
      <c r="L167" s="124"/>
      <c r="M167" s="124"/>
      <c r="N167" s="124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spans="1:26" ht="16.5" customHeight="1">
      <c r="A168" s="102"/>
      <c r="B168" s="101"/>
      <c r="C168" s="101"/>
      <c r="D168" s="101"/>
      <c r="E168" s="123"/>
      <c r="F168" s="123"/>
      <c r="G168" s="124"/>
      <c r="H168" s="124"/>
      <c r="I168" s="124"/>
      <c r="J168" s="124"/>
      <c r="K168" s="125"/>
      <c r="L168" s="124"/>
      <c r="M168" s="124"/>
      <c r="N168" s="124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spans="1:26" ht="16.5" customHeight="1">
      <c r="A169" s="102"/>
      <c r="B169" s="101"/>
      <c r="C169" s="101"/>
      <c r="D169" s="101"/>
      <c r="E169" s="123"/>
      <c r="F169" s="123"/>
      <c r="G169" s="124"/>
      <c r="H169" s="124"/>
      <c r="I169" s="124"/>
      <c r="J169" s="124"/>
      <c r="K169" s="125"/>
      <c r="L169" s="124"/>
      <c r="M169" s="124"/>
      <c r="N169" s="124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spans="1:26" ht="16.5" customHeight="1">
      <c r="A170" s="102"/>
      <c r="B170" s="101"/>
      <c r="C170" s="101"/>
      <c r="D170" s="101"/>
      <c r="E170" s="123"/>
      <c r="F170" s="123"/>
      <c r="G170" s="124"/>
      <c r="H170" s="124"/>
      <c r="I170" s="124"/>
      <c r="J170" s="124"/>
      <c r="K170" s="125"/>
      <c r="L170" s="124"/>
      <c r="M170" s="124"/>
      <c r="N170" s="124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spans="1:26" ht="16.5" customHeight="1">
      <c r="A171" s="102"/>
      <c r="B171" s="101"/>
      <c r="C171" s="101"/>
      <c r="D171" s="101"/>
      <c r="E171" s="123"/>
      <c r="F171" s="123"/>
      <c r="G171" s="124"/>
      <c r="H171" s="124"/>
      <c r="I171" s="124"/>
      <c r="J171" s="124"/>
      <c r="K171" s="125"/>
      <c r="L171" s="124"/>
      <c r="M171" s="124"/>
      <c r="N171" s="124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spans="1:26" ht="16.5" customHeight="1">
      <c r="A172" s="102"/>
      <c r="B172" s="101"/>
      <c r="C172" s="101"/>
      <c r="D172" s="101"/>
      <c r="E172" s="123"/>
      <c r="F172" s="123"/>
      <c r="G172" s="124"/>
      <c r="H172" s="124"/>
      <c r="I172" s="124"/>
      <c r="J172" s="124"/>
      <c r="K172" s="125"/>
      <c r="L172" s="124"/>
      <c r="M172" s="124"/>
      <c r="N172" s="124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spans="1:26" ht="16.5" customHeight="1">
      <c r="A173" s="102"/>
      <c r="B173" s="101"/>
      <c r="C173" s="101"/>
      <c r="D173" s="101"/>
      <c r="E173" s="123"/>
      <c r="F173" s="123"/>
      <c r="G173" s="124"/>
      <c r="H173" s="124"/>
      <c r="I173" s="124"/>
      <c r="J173" s="124"/>
      <c r="K173" s="125"/>
      <c r="L173" s="124"/>
      <c r="M173" s="124"/>
      <c r="N173" s="124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spans="1:26" ht="16.5" customHeight="1">
      <c r="A174" s="102"/>
      <c r="B174" s="101"/>
      <c r="C174" s="101"/>
      <c r="D174" s="101"/>
      <c r="E174" s="123"/>
      <c r="F174" s="123"/>
      <c r="G174" s="124"/>
      <c r="H174" s="124"/>
      <c r="I174" s="124"/>
      <c r="J174" s="124"/>
      <c r="K174" s="125"/>
      <c r="L174" s="124"/>
      <c r="M174" s="124"/>
      <c r="N174" s="124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spans="1:26" ht="16.5" customHeight="1">
      <c r="A175" s="102"/>
      <c r="B175" s="101"/>
      <c r="C175" s="101"/>
      <c r="D175" s="101"/>
      <c r="E175" s="123"/>
      <c r="F175" s="123"/>
      <c r="G175" s="124"/>
      <c r="H175" s="124"/>
      <c r="I175" s="124"/>
      <c r="J175" s="124"/>
      <c r="K175" s="125"/>
      <c r="L175" s="124"/>
      <c r="M175" s="124"/>
      <c r="N175" s="124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spans="1:26" ht="16.5" customHeight="1">
      <c r="A176" s="102"/>
      <c r="B176" s="101"/>
      <c r="C176" s="101"/>
      <c r="D176" s="101"/>
      <c r="E176" s="123"/>
      <c r="F176" s="123"/>
      <c r="G176" s="124"/>
      <c r="H176" s="124"/>
      <c r="I176" s="124"/>
      <c r="J176" s="124"/>
      <c r="K176" s="125"/>
      <c r="L176" s="124"/>
      <c r="M176" s="124"/>
      <c r="N176" s="124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spans="1:26" ht="16.5" customHeight="1">
      <c r="A177" s="102"/>
      <c r="B177" s="101"/>
      <c r="C177" s="101"/>
      <c r="D177" s="101"/>
      <c r="E177" s="123"/>
      <c r="F177" s="123"/>
      <c r="G177" s="124"/>
      <c r="H177" s="124"/>
      <c r="I177" s="124"/>
      <c r="J177" s="124"/>
      <c r="K177" s="125"/>
      <c r="L177" s="124"/>
      <c r="M177" s="124"/>
      <c r="N177" s="124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spans="1:26" ht="16.5" customHeight="1">
      <c r="A178" s="102"/>
      <c r="B178" s="101"/>
      <c r="C178" s="101"/>
      <c r="D178" s="101"/>
      <c r="E178" s="123"/>
      <c r="F178" s="123"/>
      <c r="G178" s="124"/>
      <c r="H178" s="124"/>
      <c r="I178" s="124"/>
      <c r="J178" s="124"/>
      <c r="K178" s="125"/>
      <c r="L178" s="124"/>
      <c r="M178" s="124"/>
      <c r="N178" s="124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spans="1:26" ht="16.5" customHeight="1">
      <c r="A179" s="102"/>
      <c r="B179" s="101"/>
      <c r="C179" s="101"/>
      <c r="D179" s="101"/>
      <c r="E179" s="123"/>
      <c r="F179" s="123"/>
      <c r="G179" s="124"/>
      <c r="H179" s="124"/>
      <c r="I179" s="124"/>
      <c r="J179" s="124"/>
      <c r="K179" s="125"/>
      <c r="L179" s="124"/>
      <c r="M179" s="124"/>
      <c r="N179" s="124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spans="1:26" ht="16.5" customHeight="1">
      <c r="A180" s="102"/>
      <c r="B180" s="101"/>
      <c r="C180" s="101"/>
      <c r="D180" s="101"/>
      <c r="E180" s="123"/>
      <c r="F180" s="123"/>
      <c r="G180" s="124"/>
      <c r="H180" s="124"/>
      <c r="I180" s="124"/>
      <c r="J180" s="124"/>
      <c r="K180" s="125"/>
      <c r="L180" s="124"/>
      <c r="M180" s="124"/>
      <c r="N180" s="124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spans="1:26" ht="16.5" customHeight="1">
      <c r="A181" s="102"/>
      <c r="B181" s="101"/>
      <c r="C181" s="101"/>
      <c r="D181" s="101"/>
      <c r="E181" s="123"/>
      <c r="F181" s="123"/>
      <c r="G181" s="124"/>
      <c r="H181" s="124"/>
      <c r="I181" s="124"/>
      <c r="J181" s="124"/>
      <c r="K181" s="125"/>
      <c r="L181" s="124"/>
      <c r="M181" s="124"/>
      <c r="N181" s="124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spans="1:26" ht="16.5" customHeight="1">
      <c r="A182" s="102"/>
      <c r="B182" s="101"/>
      <c r="C182" s="101"/>
      <c r="D182" s="101"/>
      <c r="E182" s="123"/>
      <c r="F182" s="123"/>
      <c r="G182" s="124"/>
      <c r="H182" s="124"/>
      <c r="I182" s="124"/>
      <c r="J182" s="124"/>
      <c r="K182" s="125"/>
      <c r="L182" s="124"/>
      <c r="M182" s="124"/>
      <c r="N182" s="124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spans="1:26" ht="16.5" customHeight="1">
      <c r="A183" s="102"/>
      <c r="B183" s="101"/>
      <c r="C183" s="101"/>
      <c r="D183" s="101"/>
      <c r="E183" s="123"/>
      <c r="F183" s="123"/>
      <c r="G183" s="124"/>
      <c r="H183" s="124"/>
      <c r="I183" s="124"/>
      <c r="J183" s="124"/>
      <c r="K183" s="125"/>
      <c r="L183" s="124"/>
      <c r="M183" s="124"/>
      <c r="N183" s="124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spans="1:26" ht="16.5" customHeight="1">
      <c r="A184" s="102"/>
      <c r="B184" s="101"/>
      <c r="C184" s="101"/>
      <c r="D184" s="101"/>
      <c r="E184" s="123"/>
      <c r="F184" s="123"/>
      <c r="G184" s="124"/>
      <c r="H184" s="124"/>
      <c r="I184" s="124"/>
      <c r="J184" s="124"/>
      <c r="K184" s="125"/>
      <c r="L184" s="124"/>
      <c r="M184" s="124"/>
      <c r="N184" s="124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spans="1:26" ht="16.5" customHeight="1">
      <c r="A185" s="102"/>
      <c r="B185" s="101"/>
      <c r="C185" s="101"/>
      <c r="D185" s="101"/>
      <c r="E185" s="123"/>
      <c r="F185" s="123"/>
      <c r="G185" s="124"/>
      <c r="H185" s="124"/>
      <c r="I185" s="124"/>
      <c r="J185" s="124"/>
      <c r="K185" s="125"/>
      <c r="L185" s="124"/>
      <c r="M185" s="124"/>
      <c r="N185" s="124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spans="1:26" ht="16.5" customHeight="1">
      <c r="A186" s="102"/>
      <c r="B186" s="101"/>
      <c r="C186" s="101"/>
      <c r="D186" s="101"/>
      <c r="E186" s="123"/>
      <c r="F186" s="123"/>
      <c r="G186" s="124"/>
      <c r="H186" s="124"/>
      <c r="I186" s="124"/>
      <c r="J186" s="124"/>
      <c r="K186" s="125"/>
      <c r="L186" s="124"/>
      <c r="M186" s="124"/>
      <c r="N186" s="124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spans="1:26" ht="16.5" customHeight="1">
      <c r="A187" s="102"/>
      <c r="B187" s="101"/>
      <c r="C187" s="101"/>
      <c r="D187" s="101"/>
      <c r="E187" s="123"/>
      <c r="F187" s="123"/>
      <c r="G187" s="124"/>
      <c r="H187" s="124"/>
      <c r="I187" s="124"/>
      <c r="J187" s="124"/>
      <c r="K187" s="125"/>
      <c r="L187" s="124"/>
      <c r="M187" s="124"/>
      <c r="N187" s="124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spans="1:26" ht="16.5" customHeight="1">
      <c r="A188" s="102"/>
      <c r="B188" s="101"/>
      <c r="C188" s="101"/>
      <c r="D188" s="101"/>
      <c r="E188" s="123"/>
      <c r="F188" s="123"/>
      <c r="G188" s="124"/>
      <c r="H188" s="124"/>
      <c r="I188" s="124"/>
      <c r="J188" s="124"/>
      <c r="K188" s="125"/>
      <c r="L188" s="124"/>
      <c r="M188" s="124"/>
      <c r="N188" s="124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spans="1:26" ht="16.5" customHeight="1">
      <c r="A189" s="102"/>
      <c r="B189" s="101"/>
      <c r="C189" s="101"/>
      <c r="D189" s="101"/>
      <c r="E189" s="123"/>
      <c r="F189" s="123"/>
      <c r="G189" s="124"/>
      <c r="H189" s="124"/>
      <c r="I189" s="124"/>
      <c r="J189" s="124"/>
      <c r="K189" s="125"/>
      <c r="L189" s="124"/>
      <c r="M189" s="124"/>
      <c r="N189" s="124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spans="1:26" ht="16.5" customHeight="1">
      <c r="A190" s="102"/>
      <c r="B190" s="101"/>
      <c r="C190" s="101"/>
      <c r="D190" s="101"/>
      <c r="E190" s="123"/>
      <c r="F190" s="123"/>
      <c r="G190" s="124"/>
      <c r="H190" s="124"/>
      <c r="I190" s="124"/>
      <c r="J190" s="124"/>
      <c r="K190" s="125"/>
      <c r="L190" s="124"/>
      <c r="M190" s="124"/>
      <c r="N190" s="124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spans="1:26" ht="16.5" customHeight="1">
      <c r="A191" s="102"/>
      <c r="B191" s="101"/>
      <c r="C191" s="101"/>
      <c r="D191" s="101"/>
      <c r="E191" s="123"/>
      <c r="F191" s="123"/>
      <c r="G191" s="124"/>
      <c r="H191" s="124"/>
      <c r="I191" s="124"/>
      <c r="J191" s="124"/>
      <c r="K191" s="125"/>
      <c r="L191" s="124"/>
      <c r="M191" s="124"/>
      <c r="N191" s="124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spans="1:26" ht="16.5" customHeight="1">
      <c r="A192" s="102"/>
      <c r="B192" s="101"/>
      <c r="C192" s="101"/>
      <c r="D192" s="101"/>
      <c r="E192" s="123"/>
      <c r="F192" s="123"/>
      <c r="G192" s="124"/>
      <c r="H192" s="124"/>
      <c r="I192" s="124"/>
      <c r="J192" s="124"/>
      <c r="K192" s="125"/>
      <c r="L192" s="124"/>
      <c r="M192" s="124"/>
      <c r="N192" s="124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spans="1:26" ht="16.5" customHeight="1">
      <c r="A193" s="102"/>
      <c r="B193" s="101"/>
      <c r="C193" s="101"/>
      <c r="D193" s="101"/>
      <c r="E193" s="123"/>
      <c r="F193" s="123"/>
      <c r="G193" s="124"/>
      <c r="H193" s="124"/>
      <c r="I193" s="124"/>
      <c r="J193" s="124"/>
      <c r="K193" s="125"/>
      <c r="L193" s="124"/>
      <c r="M193" s="124"/>
      <c r="N193" s="124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spans="1:26" ht="16.5" customHeight="1">
      <c r="A194" s="102"/>
      <c r="B194" s="101"/>
      <c r="C194" s="101"/>
      <c r="D194" s="101"/>
      <c r="E194" s="123"/>
      <c r="F194" s="123"/>
      <c r="G194" s="124"/>
      <c r="H194" s="124"/>
      <c r="I194" s="124"/>
      <c r="J194" s="124"/>
      <c r="K194" s="125"/>
      <c r="L194" s="124"/>
      <c r="M194" s="124"/>
      <c r="N194" s="124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spans="1:26" ht="16.5" customHeight="1">
      <c r="A195" s="102"/>
      <c r="B195" s="101"/>
      <c r="C195" s="101"/>
      <c r="D195" s="101"/>
      <c r="E195" s="123"/>
      <c r="F195" s="123"/>
      <c r="G195" s="124"/>
      <c r="H195" s="124"/>
      <c r="I195" s="124"/>
      <c r="J195" s="124"/>
      <c r="K195" s="125"/>
      <c r="L195" s="124"/>
      <c r="M195" s="124"/>
      <c r="N195" s="124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spans="1:26" ht="16.5" customHeight="1">
      <c r="A196" s="102"/>
      <c r="B196" s="101"/>
      <c r="C196" s="101"/>
      <c r="D196" s="101"/>
      <c r="E196" s="123"/>
      <c r="F196" s="123"/>
      <c r="G196" s="124"/>
      <c r="H196" s="124"/>
      <c r="I196" s="124"/>
      <c r="J196" s="124"/>
      <c r="K196" s="125"/>
      <c r="L196" s="124"/>
      <c r="M196" s="124"/>
      <c r="N196" s="124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spans="1:26" ht="16.5" customHeight="1">
      <c r="A197" s="102"/>
      <c r="B197" s="101"/>
      <c r="C197" s="101"/>
      <c r="D197" s="101"/>
      <c r="E197" s="123"/>
      <c r="F197" s="123"/>
      <c r="G197" s="124"/>
      <c r="H197" s="124"/>
      <c r="I197" s="124"/>
      <c r="J197" s="124"/>
      <c r="K197" s="125"/>
      <c r="L197" s="124"/>
      <c r="M197" s="124"/>
      <c r="N197" s="124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spans="1:26" ht="16.5" customHeight="1">
      <c r="A198" s="102"/>
      <c r="B198" s="101"/>
      <c r="C198" s="101"/>
      <c r="D198" s="101"/>
      <c r="E198" s="123"/>
      <c r="F198" s="123"/>
      <c r="G198" s="124"/>
      <c r="H198" s="124"/>
      <c r="I198" s="124"/>
      <c r="J198" s="124"/>
      <c r="K198" s="125"/>
      <c r="L198" s="124"/>
      <c r="M198" s="124"/>
      <c r="N198" s="124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spans="1:26" ht="16.5" customHeight="1">
      <c r="A199" s="102"/>
      <c r="B199" s="101"/>
      <c r="C199" s="101"/>
      <c r="D199" s="101"/>
      <c r="E199" s="123"/>
      <c r="F199" s="123"/>
      <c r="G199" s="124"/>
      <c r="H199" s="124"/>
      <c r="I199" s="124"/>
      <c r="J199" s="124"/>
      <c r="K199" s="125"/>
      <c r="L199" s="124"/>
      <c r="M199" s="124"/>
      <c r="N199" s="124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spans="1:26" ht="16.5" customHeight="1">
      <c r="A200" s="102"/>
      <c r="B200" s="101"/>
      <c r="C200" s="101"/>
      <c r="D200" s="101"/>
      <c r="E200" s="123"/>
      <c r="F200" s="123"/>
      <c r="G200" s="124"/>
      <c r="H200" s="124"/>
      <c r="I200" s="124"/>
      <c r="J200" s="124"/>
      <c r="K200" s="125"/>
      <c r="L200" s="124"/>
      <c r="M200" s="124"/>
      <c r="N200" s="124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spans="1:26" ht="16.5" customHeight="1">
      <c r="A201" s="102"/>
      <c r="B201" s="101"/>
      <c r="C201" s="101"/>
      <c r="D201" s="101"/>
      <c r="E201" s="123"/>
      <c r="F201" s="123"/>
      <c r="G201" s="124"/>
      <c r="H201" s="124"/>
      <c r="I201" s="124"/>
      <c r="J201" s="124"/>
      <c r="K201" s="125"/>
      <c r="L201" s="124"/>
      <c r="M201" s="124"/>
      <c r="N201" s="124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spans="1:26" ht="16.5" customHeight="1">
      <c r="A202" s="102"/>
      <c r="B202" s="101"/>
      <c r="C202" s="101"/>
      <c r="D202" s="101"/>
      <c r="E202" s="123"/>
      <c r="F202" s="123"/>
      <c r="G202" s="124"/>
      <c r="H202" s="124"/>
      <c r="I202" s="124"/>
      <c r="J202" s="124"/>
      <c r="K202" s="125"/>
      <c r="L202" s="124"/>
      <c r="M202" s="124"/>
      <c r="N202" s="124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spans="1:26" ht="16.5" customHeight="1">
      <c r="A203" s="102"/>
      <c r="B203" s="101"/>
      <c r="C203" s="101"/>
      <c r="D203" s="101"/>
      <c r="E203" s="123"/>
      <c r="F203" s="123"/>
      <c r="G203" s="124"/>
      <c r="H203" s="124"/>
      <c r="I203" s="124"/>
      <c r="J203" s="124"/>
      <c r="K203" s="125"/>
      <c r="L203" s="124"/>
      <c r="M203" s="124"/>
      <c r="N203" s="124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spans="1:26" ht="16.5" customHeight="1">
      <c r="A204" s="102"/>
      <c r="B204" s="101"/>
      <c r="C204" s="101"/>
      <c r="D204" s="101"/>
      <c r="E204" s="123"/>
      <c r="F204" s="123"/>
      <c r="G204" s="124"/>
      <c r="H204" s="124"/>
      <c r="I204" s="124"/>
      <c r="J204" s="124"/>
      <c r="K204" s="125"/>
      <c r="L204" s="124"/>
      <c r="M204" s="124"/>
      <c r="N204" s="124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spans="1:26" ht="16.5" customHeight="1">
      <c r="A205" s="102"/>
      <c r="B205" s="101"/>
      <c r="C205" s="101"/>
      <c r="D205" s="101"/>
      <c r="E205" s="123"/>
      <c r="F205" s="123"/>
      <c r="G205" s="124"/>
      <c r="H205" s="124"/>
      <c r="I205" s="124"/>
      <c r="J205" s="124"/>
      <c r="K205" s="125"/>
      <c r="L205" s="124"/>
      <c r="M205" s="124"/>
      <c r="N205" s="124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spans="1:26" ht="16.5" customHeight="1">
      <c r="A206" s="102"/>
      <c r="B206" s="101"/>
      <c r="C206" s="101"/>
      <c r="D206" s="101"/>
      <c r="E206" s="123"/>
      <c r="F206" s="123"/>
      <c r="G206" s="124"/>
      <c r="H206" s="124"/>
      <c r="I206" s="124"/>
      <c r="J206" s="124"/>
      <c r="K206" s="125"/>
      <c r="L206" s="124"/>
      <c r="M206" s="124"/>
      <c r="N206" s="124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spans="1:26" ht="16.5" customHeight="1">
      <c r="A207" s="102"/>
      <c r="B207" s="101"/>
      <c r="C207" s="101"/>
      <c r="D207" s="101"/>
      <c r="E207" s="123"/>
      <c r="F207" s="123"/>
      <c r="G207" s="124"/>
      <c r="H207" s="124"/>
      <c r="I207" s="124"/>
      <c r="J207" s="124"/>
      <c r="K207" s="125"/>
      <c r="L207" s="124"/>
      <c r="M207" s="124"/>
      <c r="N207" s="124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spans="1:26" ht="16.5" customHeight="1">
      <c r="A208" s="102"/>
      <c r="B208" s="101"/>
      <c r="C208" s="101"/>
      <c r="D208" s="101"/>
      <c r="E208" s="123"/>
      <c r="F208" s="123"/>
      <c r="G208" s="124"/>
      <c r="H208" s="124"/>
      <c r="I208" s="124"/>
      <c r="J208" s="124"/>
      <c r="K208" s="125"/>
      <c r="L208" s="124"/>
      <c r="M208" s="124"/>
      <c r="N208" s="124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spans="1:26" ht="16.5" customHeight="1">
      <c r="A209" s="102"/>
      <c r="B209" s="101"/>
      <c r="C209" s="101"/>
      <c r="D209" s="101"/>
      <c r="E209" s="123"/>
      <c r="F209" s="123"/>
      <c r="G209" s="124"/>
      <c r="H209" s="124"/>
      <c r="I209" s="124"/>
      <c r="J209" s="124"/>
      <c r="K209" s="125"/>
      <c r="L209" s="124"/>
      <c r="M209" s="124"/>
      <c r="N209" s="124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spans="1:26" ht="16.5" customHeight="1">
      <c r="A210" s="102"/>
      <c r="B210" s="101"/>
      <c r="C210" s="101"/>
      <c r="D210" s="101"/>
      <c r="E210" s="123"/>
      <c r="F210" s="123"/>
      <c r="G210" s="124"/>
      <c r="H210" s="124"/>
      <c r="I210" s="124"/>
      <c r="J210" s="124"/>
      <c r="K210" s="125"/>
      <c r="L210" s="124"/>
      <c r="M210" s="124"/>
      <c r="N210" s="124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spans="1:26" ht="16.5" customHeight="1">
      <c r="A211" s="102"/>
      <c r="B211" s="101"/>
      <c r="C211" s="101"/>
      <c r="D211" s="101"/>
      <c r="E211" s="123"/>
      <c r="F211" s="123"/>
      <c r="G211" s="124"/>
      <c r="H211" s="124"/>
      <c r="I211" s="124"/>
      <c r="J211" s="124"/>
      <c r="K211" s="125"/>
      <c r="L211" s="124"/>
      <c r="M211" s="124"/>
      <c r="N211" s="124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spans="1:26" ht="16.5" customHeight="1">
      <c r="A212" s="102"/>
      <c r="B212" s="101"/>
      <c r="C212" s="101"/>
      <c r="D212" s="101"/>
      <c r="E212" s="123"/>
      <c r="F212" s="123"/>
      <c r="G212" s="124"/>
      <c r="H212" s="124"/>
      <c r="I212" s="124"/>
      <c r="J212" s="124"/>
      <c r="K212" s="125"/>
      <c r="L212" s="124"/>
      <c r="M212" s="124"/>
      <c r="N212" s="124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spans="1:26" ht="16.5" customHeight="1">
      <c r="A213" s="102"/>
      <c r="B213" s="101"/>
      <c r="C213" s="101"/>
      <c r="D213" s="101"/>
      <c r="E213" s="123"/>
      <c r="F213" s="123"/>
      <c r="G213" s="124"/>
      <c r="H213" s="124"/>
      <c r="I213" s="124"/>
      <c r="J213" s="124"/>
      <c r="K213" s="125"/>
      <c r="L213" s="124"/>
      <c r="M213" s="124"/>
      <c r="N213" s="124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spans="1:26" ht="16.5" customHeight="1">
      <c r="A214" s="102"/>
      <c r="B214" s="101"/>
      <c r="C214" s="101"/>
      <c r="D214" s="101"/>
      <c r="E214" s="123"/>
      <c r="F214" s="123"/>
      <c r="G214" s="124"/>
      <c r="H214" s="124"/>
      <c r="I214" s="124"/>
      <c r="J214" s="124"/>
      <c r="K214" s="125"/>
      <c r="L214" s="124"/>
      <c r="M214" s="124"/>
      <c r="N214" s="124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spans="1:26" ht="16.5" customHeight="1">
      <c r="A215" s="102"/>
      <c r="B215" s="101"/>
      <c r="C215" s="101"/>
      <c r="D215" s="101"/>
      <c r="E215" s="123"/>
      <c r="F215" s="123"/>
      <c r="G215" s="124"/>
      <c r="H215" s="124"/>
      <c r="I215" s="124"/>
      <c r="J215" s="124"/>
      <c r="K215" s="125"/>
      <c r="L215" s="124"/>
      <c r="M215" s="124"/>
      <c r="N215" s="124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spans="1:26" ht="16.5" customHeight="1">
      <c r="A216" s="102"/>
      <c r="B216" s="101"/>
      <c r="C216" s="101"/>
      <c r="D216" s="101"/>
      <c r="E216" s="123"/>
      <c r="F216" s="123"/>
      <c r="G216" s="124"/>
      <c r="H216" s="124"/>
      <c r="I216" s="124"/>
      <c r="J216" s="124"/>
      <c r="K216" s="125"/>
      <c r="L216" s="124"/>
      <c r="M216" s="124"/>
      <c r="N216" s="124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spans="1:26" ht="16.5" customHeight="1">
      <c r="A217" s="102"/>
      <c r="B217" s="101"/>
      <c r="C217" s="101"/>
      <c r="D217" s="101"/>
      <c r="E217" s="123"/>
      <c r="F217" s="123"/>
      <c r="G217" s="124"/>
      <c r="H217" s="124"/>
      <c r="I217" s="124"/>
      <c r="J217" s="124"/>
      <c r="K217" s="125"/>
      <c r="L217" s="124"/>
      <c r="M217" s="124"/>
      <c r="N217" s="124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spans="1:26" ht="16.5" customHeight="1">
      <c r="A218" s="102"/>
      <c r="B218" s="101"/>
      <c r="C218" s="101"/>
      <c r="D218" s="101"/>
      <c r="E218" s="123"/>
      <c r="F218" s="123"/>
      <c r="G218" s="124"/>
      <c r="H218" s="124"/>
      <c r="I218" s="124"/>
      <c r="J218" s="124"/>
      <c r="K218" s="125"/>
      <c r="L218" s="124"/>
      <c r="M218" s="124"/>
      <c r="N218" s="124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spans="1:26" ht="16.5" customHeight="1">
      <c r="A219" s="102"/>
      <c r="B219" s="101"/>
      <c r="C219" s="101"/>
      <c r="D219" s="101"/>
      <c r="E219" s="123"/>
      <c r="F219" s="123"/>
      <c r="G219" s="124"/>
      <c r="H219" s="124"/>
      <c r="I219" s="124"/>
      <c r="J219" s="124"/>
      <c r="K219" s="125"/>
      <c r="L219" s="124"/>
      <c r="M219" s="124"/>
      <c r="N219" s="124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spans="1:26" ht="16.5" customHeight="1">
      <c r="A220" s="102"/>
      <c r="B220" s="101"/>
      <c r="C220" s="101"/>
      <c r="D220" s="101"/>
      <c r="E220" s="123"/>
      <c r="F220" s="123"/>
      <c r="G220" s="124"/>
      <c r="H220" s="124"/>
      <c r="I220" s="124"/>
      <c r="J220" s="124"/>
      <c r="K220" s="125"/>
      <c r="L220" s="124"/>
      <c r="M220" s="124"/>
      <c r="N220" s="124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spans="1:26" ht="16.5" customHeight="1">
      <c r="A221" s="102"/>
      <c r="B221" s="101"/>
      <c r="C221" s="101"/>
      <c r="D221" s="101"/>
      <c r="E221" s="123"/>
      <c r="F221" s="123"/>
      <c r="G221" s="124"/>
      <c r="H221" s="124"/>
      <c r="I221" s="124"/>
      <c r="J221" s="124"/>
      <c r="K221" s="125"/>
      <c r="L221" s="124"/>
      <c r="M221" s="124"/>
      <c r="N221" s="124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spans="1:26" ht="16.5" customHeight="1">
      <c r="A222" s="102"/>
      <c r="B222" s="101"/>
      <c r="C222" s="101"/>
      <c r="D222" s="101"/>
      <c r="E222" s="123"/>
      <c r="F222" s="123"/>
      <c r="G222" s="124"/>
      <c r="H222" s="124"/>
      <c r="I222" s="124"/>
      <c r="J222" s="124"/>
      <c r="K222" s="125"/>
      <c r="L222" s="124"/>
      <c r="M222" s="124"/>
      <c r="N222" s="124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spans="1:26" ht="16.5" customHeight="1">
      <c r="A223" s="102"/>
      <c r="B223" s="101"/>
      <c r="C223" s="101"/>
      <c r="D223" s="101"/>
      <c r="E223" s="123"/>
      <c r="F223" s="123"/>
      <c r="G223" s="124"/>
      <c r="H223" s="124"/>
      <c r="I223" s="124"/>
      <c r="J223" s="124"/>
      <c r="K223" s="125"/>
      <c r="L223" s="124"/>
      <c r="M223" s="124"/>
      <c r="N223" s="124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spans="1:26" ht="16.5" customHeight="1">
      <c r="A224" s="102"/>
      <c r="B224" s="101"/>
      <c r="C224" s="101"/>
      <c r="D224" s="101"/>
      <c r="E224" s="123"/>
      <c r="F224" s="123"/>
      <c r="G224" s="124"/>
      <c r="H224" s="124"/>
      <c r="I224" s="124"/>
      <c r="J224" s="124"/>
      <c r="K224" s="125"/>
      <c r="L224" s="124"/>
      <c r="M224" s="124"/>
      <c r="N224" s="124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spans="1:26" ht="16.5" customHeight="1">
      <c r="A225" s="102"/>
      <c r="B225" s="101"/>
      <c r="C225" s="101"/>
      <c r="D225" s="101"/>
      <c r="E225" s="123"/>
      <c r="F225" s="123"/>
      <c r="G225" s="124"/>
      <c r="H225" s="124"/>
      <c r="I225" s="124"/>
      <c r="J225" s="124"/>
      <c r="K225" s="125"/>
      <c r="L225" s="124"/>
      <c r="M225" s="124"/>
      <c r="N225" s="124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spans="1:26" ht="16.5" customHeight="1">
      <c r="A226" s="102"/>
      <c r="B226" s="101"/>
      <c r="C226" s="101"/>
      <c r="D226" s="101"/>
      <c r="E226" s="123"/>
      <c r="F226" s="123"/>
      <c r="G226" s="124"/>
      <c r="H226" s="124"/>
      <c r="I226" s="124"/>
      <c r="J226" s="124"/>
      <c r="K226" s="125"/>
      <c r="L226" s="124"/>
      <c r="M226" s="124"/>
      <c r="N226" s="124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spans="1:26" ht="16.5" customHeight="1">
      <c r="A227" s="102"/>
      <c r="B227" s="101"/>
      <c r="C227" s="101"/>
      <c r="D227" s="101"/>
      <c r="E227" s="123"/>
      <c r="F227" s="123"/>
      <c r="G227" s="124"/>
      <c r="H227" s="124"/>
      <c r="I227" s="124"/>
      <c r="J227" s="124"/>
      <c r="K227" s="125"/>
      <c r="L227" s="124"/>
      <c r="M227" s="124"/>
      <c r="N227" s="124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spans="1:26" ht="16.5" customHeight="1">
      <c r="A228" s="102"/>
      <c r="B228" s="101"/>
      <c r="C228" s="101"/>
      <c r="D228" s="101"/>
      <c r="E228" s="123"/>
      <c r="F228" s="123"/>
      <c r="G228" s="124"/>
      <c r="H228" s="124"/>
      <c r="I228" s="124"/>
      <c r="J228" s="124"/>
      <c r="K228" s="125"/>
      <c r="L228" s="124"/>
      <c r="M228" s="124"/>
      <c r="N228" s="124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spans="1:26" ht="16.5" customHeight="1">
      <c r="A229" s="102"/>
      <c r="B229" s="101"/>
      <c r="C229" s="101"/>
      <c r="D229" s="101"/>
      <c r="E229" s="123"/>
      <c r="F229" s="123"/>
      <c r="G229" s="124"/>
      <c r="H229" s="124"/>
      <c r="I229" s="124"/>
      <c r="J229" s="124"/>
      <c r="K229" s="125"/>
      <c r="L229" s="124"/>
      <c r="M229" s="124"/>
      <c r="N229" s="124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spans="1:26" ht="16.5" customHeight="1">
      <c r="A230" s="102"/>
      <c r="B230" s="101"/>
      <c r="C230" s="101"/>
      <c r="D230" s="101"/>
      <c r="E230" s="123"/>
      <c r="F230" s="123"/>
      <c r="G230" s="124"/>
      <c r="H230" s="124"/>
      <c r="I230" s="124"/>
      <c r="J230" s="124"/>
      <c r="K230" s="125"/>
      <c r="L230" s="124"/>
      <c r="M230" s="124"/>
      <c r="N230" s="124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spans="1:26" ht="16.5" customHeight="1">
      <c r="A231" s="102"/>
      <c r="B231" s="101"/>
      <c r="C231" s="101"/>
      <c r="D231" s="101"/>
      <c r="E231" s="123"/>
      <c r="F231" s="123"/>
      <c r="G231" s="124"/>
      <c r="H231" s="124"/>
      <c r="I231" s="124"/>
      <c r="J231" s="124"/>
      <c r="K231" s="125"/>
      <c r="L231" s="124"/>
      <c r="M231" s="124"/>
      <c r="N231" s="124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spans="1:26" ht="16.5" customHeight="1">
      <c r="A232" s="102"/>
      <c r="B232" s="101"/>
      <c r="C232" s="101"/>
      <c r="D232" s="101"/>
      <c r="E232" s="123"/>
      <c r="F232" s="123"/>
      <c r="G232" s="124"/>
      <c r="H232" s="124"/>
      <c r="I232" s="124"/>
      <c r="J232" s="124"/>
      <c r="K232" s="125"/>
      <c r="L232" s="124"/>
      <c r="M232" s="124"/>
      <c r="N232" s="124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spans="1:26" ht="16.5" customHeight="1">
      <c r="A233" s="102"/>
      <c r="B233" s="101"/>
      <c r="C233" s="101"/>
      <c r="D233" s="101"/>
      <c r="E233" s="123"/>
      <c r="F233" s="123"/>
      <c r="G233" s="124"/>
      <c r="H233" s="124"/>
      <c r="I233" s="124"/>
      <c r="J233" s="124"/>
      <c r="K233" s="125"/>
      <c r="L233" s="124"/>
      <c r="M233" s="124"/>
      <c r="N233" s="124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spans="1:26" ht="16.5" customHeight="1">
      <c r="A234" s="102"/>
      <c r="B234" s="101"/>
      <c r="C234" s="101"/>
      <c r="D234" s="101"/>
      <c r="E234" s="123"/>
      <c r="F234" s="123"/>
      <c r="G234" s="124"/>
      <c r="H234" s="124"/>
      <c r="I234" s="124"/>
      <c r="J234" s="124"/>
      <c r="K234" s="125"/>
      <c r="L234" s="124"/>
      <c r="M234" s="124"/>
      <c r="N234" s="124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spans="1:26" ht="16.5" customHeight="1">
      <c r="A235" s="102"/>
      <c r="B235" s="101"/>
      <c r="C235" s="101"/>
      <c r="D235" s="101"/>
      <c r="E235" s="123"/>
      <c r="F235" s="123"/>
      <c r="G235" s="124"/>
      <c r="H235" s="124"/>
      <c r="I235" s="124"/>
      <c r="J235" s="124"/>
      <c r="K235" s="125"/>
      <c r="L235" s="124"/>
      <c r="M235" s="124"/>
      <c r="N235" s="124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spans="1:26" ht="16.5" customHeight="1">
      <c r="A236" s="102"/>
      <c r="B236" s="101"/>
      <c r="C236" s="101"/>
      <c r="D236" s="101"/>
      <c r="E236" s="123"/>
      <c r="F236" s="123"/>
      <c r="G236" s="124"/>
      <c r="H236" s="124"/>
      <c r="I236" s="124"/>
      <c r="J236" s="124"/>
      <c r="K236" s="125"/>
      <c r="L236" s="124"/>
      <c r="M236" s="124"/>
      <c r="N236" s="124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spans="1:26" ht="16.5" customHeight="1">
      <c r="A237" s="102"/>
      <c r="B237" s="101"/>
      <c r="C237" s="101"/>
      <c r="D237" s="101"/>
      <c r="E237" s="123"/>
      <c r="F237" s="123"/>
      <c r="G237" s="124"/>
      <c r="H237" s="124"/>
      <c r="I237" s="124"/>
      <c r="J237" s="124"/>
      <c r="K237" s="125"/>
      <c r="L237" s="124"/>
      <c r="M237" s="124"/>
      <c r="N237" s="124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spans="1:26" ht="16.5" customHeight="1">
      <c r="A238" s="102"/>
      <c r="B238" s="101"/>
      <c r="C238" s="101"/>
      <c r="D238" s="101"/>
      <c r="E238" s="123"/>
      <c r="F238" s="123"/>
      <c r="G238" s="124"/>
      <c r="H238" s="124"/>
      <c r="I238" s="124"/>
      <c r="J238" s="124"/>
      <c r="K238" s="125"/>
      <c r="L238" s="124"/>
      <c r="M238" s="124"/>
      <c r="N238" s="124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spans="1:26" ht="16.5" customHeight="1">
      <c r="A239" s="102"/>
      <c r="B239" s="101"/>
      <c r="C239" s="101"/>
      <c r="D239" s="101"/>
      <c r="E239" s="123"/>
      <c r="F239" s="123"/>
      <c r="G239" s="124"/>
      <c r="H239" s="124"/>
      <c r="I239" s="124"/>
      <c r="J239" s="124"/>
      <c r="K239" s="125"/>
      <c r="L239" s="124"/>
      <c r="M239" s="124"/>
      <c r="N239" s="124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spans="1:26" ht="16.5" customHeight="1">
      <c r="A240" s="102"/>
      <c r="B240" s="101"/>
      <c r="C240" s="101"/>
      <c r="D240" s="101"/>
      <c r="E240" s="123"/>
      <c r="F240" s="123"/>
      <c r="G240" s="124"/>
      <c r="H240" s="124"/>
      <c r="I240" s="124"/>
      <c r="J240" s="124"/>
      <c r="K240" s="125"/>
      <c r="L240" s="124"/>
      <c r="M240" s="124"/>
      <c r="N240" s="124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spans="1:26" ht="16.5" customHeight="1">
      <c r="A241" s="102"/>
      <c r="B241" s="101"/>
      <c r="C241" s="101"/>
      <c r="D241" s="101"/>
      <c r="E241" s="123"/>
      <c r="F241" s="123"/>
      <c r="G241" s="124"/>
      <c r="H241" s="124"/>
      <c r="I241" s="124"/>
      <c r="J241" s="124"/>
      <c r="K241" s="125"/>
      <c r="L241" s="124"/>
      <c r="M241" s="124"/>
      <c r="N241" s="124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spans="1:26" ht="16.5" customHeight="1">
      <c r="A242" s="102"/>
      <c r="B242" s="101"/>
      <c r="C242" s="101"/>
      <c r="D242" s="101"/>
      <c r="E242" s="123"/>
      <c r="F242" s="123"/>
      <c r="G242" s="124"/>
      <c r="H242" s="124"/>
      <c r="I242" s="124"/>
      <c r="J242" s="124"/>
      <c r="K242" s="125"/>
      <c r="L242" s="124"/>
      <c r="M242" s="124"/>
      <c r="N242" s="124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spans="1:26" ht="16.5" customHeight="1">
      <c r="A243" s="102"/>
      <c r="B243" s="101"/>
      <c r="C243" s="101"/>
      <c r="D243" s="101"/>
      <c r="E243" s="123"/>
      <c r="F243" s="123"/>
      <c r="G243" s="124"/>
      <c r="H243" s="124"/>
      <c r="I243" s="124"/>
      <c r="J243" s="124"/>
      <c r="K243" s="125"/>
      <c r="L243" s="124"/>
      <c r="M243" s="124"/>
      <c r="N243" s="124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spans="1:26" ht="16.5" customHeight="1">
      <c r="A244" s="102"/>
      <c r="B244" s="101"/>
      <c r="C244" s="101"/>
      <c r="D244" s="101"/>
      <c r="E244" s="123"/>
      <c r="F244" s="123"/>
      <c r="G244" s="124"/>
      <c r="H244" s="124"/>
      <c r="I244" s="124"/>
      <c r="J244" s="124"/>
      <c r="K244" s="125"/>
      <c r="L244" s="124"/>
      <c r="M244" s="124"/>
      <c r="N244" s="124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spans="1:26" ht="16.5" customHeight="1">
      <c r="A245" s="102"/>
      <c r="B245" s="101"/>
      <c r="C245" s="101"/>
      <c r="D245" s="101"/>
      <c r="E245" s="123"/>
      <c r="F245" s="123"/>
      <c r="G245" s="124"/>
      <c r="H245" s="124"/>
      <c r="I245" s="124"/>
      <c r="J245" s="124"/>
      <c r="K245" s="125"/>
      <c r="L245" s="124"/>
      <c r="M245" s="124"/>
      <c r="N245" s="124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spans="1:26" ht="16.5" customHeight="1">
      <c r="A246" s="102"/>
      <c r="B246" s="101"/>
      <c r="C246" s="101"/>
      <c r="D246" s="101"/>
      <c r="E246" s="123"/>
      <c r="F246" s="123"/>
      <c r="G246" s="124"/>
      <c r="H246" s="124"/>
      <c r="I246" s="124"/>
      <c r="J246" s="124"/>
      <c r="K246" s="125"/>
      <c r="L246" s="124"/>
      <c r="M246" s="124"/>
      <c r="N246" s="124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spans="1:26" ht="16.5" customHeight="1">
      <c r="A247" s="102"/>
      <c r="B247" s="101"/>
      <c r="C247" s="101"/>
      <c r="D247" s="101"/>
      <c r="E247" s="123"/>
      <c r="F247" s="123"/>
      <c r="G247" s="124"/>
      <c r="H247" s="124"/>
      <c r="I247" s="124"/>
      <c r="J247" s="124"/>
      <c r="K247" s="125"/>
      <c r="L247" s="124"/>
      <c r="M247" s="124"/>
      <c r="N247" s="124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spans="1:26" ht="16.5" customHeight="1">
      <c r="A248" s="102"/>
      <c r="B248" s="101"/>
      <c r="C248" s="101"/>
      <c r="D248" s="101"/>
      <c r="E248" s="123"/>
      <c r="F248" s="123"/>
      <c r="G248" s="124"/>
      <c r="H248" s="124"/>
      <c r="I248" s="124"/>
      <c r="J248" s="124"/>
      <c r="K248" s="125"/>
      <c r="L248" s="124"/>
      <c r="M248" s="124"/>
      <c r="N248" s="124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spans="1:26" ht="16.5" customHeight="1">
      <c r="A249" s="102"/>
      <c r="B249" s="101"/>
      <c r="C249" s="101"/>
      <c r="D249" s="101"/>
      <c r="E249" s="123"/>
      <c r="F249" s="123"/>
      <c r="G249" s="124"/>
      <c r="H249" s="124"/>
      <c r="I249" s="124"/>
      <c r="J249" s="124"/>
      <c r="K249" s="125"/>
      <c r="L249" s="124"/>
      <c r="M249" s="124"/>
      <c r="N249" s="124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spans="1:26" ht="16.5" customHeight="1">
      <c r="A250" s="102"/>
      <c r="B250" s="101"/>
      <c r="C250" s="101"/>
      <c r="D250" s="101"/>
      <c r="E250" s="123"/>
      <c r="F250" s="123"/>
      <c r="G250" s="124"/>
      <c r="H250" s="124"/>
      <c r="I250" s="124"/>
      <c r="J250" s="124"/>
      <c r="K250" s="125"/>
      <c r="L250" s="124"/>
      <c r="M250" s="124"/>
      <c r="N250" s="124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spans="1:26" ht="16.5" customHeight="1">
      <c r="A251" s="102"/>
      <c r="B251" s="101"/>
      <c r="C251" s="101"/>
      <c r="D251" s="101"/>
      <c r="E251" s="123"/>
      <c r="F251" s="123"/>
      <c r="G251" s="124"/>
      <c r="H251" s="124"/>
      <c r="I251" s="124"/>
      <c r="J251" s="124"/>
      <c r="K251" s="125"/>
      <c r="L251" s="124"/>
      <c r="M251" s="124"/>
      <c r="N251" s="124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spans="1:26" ht="16.5" customHeight="1">
      <c r="A252" s="102"/>
      <c r="B252" s="101"/>
      <c r="C252" s="101"/>
      <c r="D252" s="101"/>
      <c r="E252" s="123"/>
      <c r="F252" s="123"/>
      <c r="G252" s="124"/>
      <c r="H252" s="124"/>
      <c r="I252" s="124"/>
      <c r="J252" s="124"/>
      <c r="K252" s="125"/>
      <c r="L252" s="124"/>
      <c r="M252" s="124"/>
      <c r="N252" s="124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spans="1:26" ht="16.5" customHeight="1">
      <c r="A253" s="102"/>
      <c r="B253" s="101"/>
      <c r="C253" s="101"/>
      <c r="D253" s="101"/>
      <c r="E253" s="123"/>
      <c r="F253" s="123"/>
      <c r="G253" s="124"/>
      <c r="H253" s="124"/>
      <c r="I253" s="124"/>
      <c r="J253" s="124"/>
      <c r="K253" s="125"/>
      <c r="L253" s="124"/>
      <c r="M253" s="124"/>
      <c r="N253" s="124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spans="1:26" ht="16.5" customHeight="1">
      <c r="A254" s="102"/>
      <c r="B254" s="101"/>
      <c r="C254" s="101"/>
      <c r="D254" s="101"/>
      <c r="E254" s="123"/>
      <c r="F254" s="123"/>
      <c r="G254" s="124"/>
      <c r="H254" s="124"/>
      <c r="I254" s="124"/>
      <c r="J254" s="124"/>
      <c r="K254" s="125"/>
      <c r="L254" s="124"/>
      <c r="M254" s="124"/>
      <c r="N254" s="124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spans="1:26" ht="16.5" customHeight="1">
      <c r="A255" s="102"/>
      <c r="B255" s="101"/>
      <c r="C255" s="101"/>
      <c r="D255" s="101"/>
      <c r="E255" s="123"/>
      <c r="F255" s="123"/>
      <c r="G255" s="124"/>
      <c r="H255" s="124"/>
      <c r="I255" s="124"/>
      <c r="J255" s="124"/>
      <c r="K255" s="125"/>
      <c r="L255" s="124"/>
      <c r="M255" s="124"/>
      <c r="N255" s="124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spans="1:26" ht="16.5" customHeight="1">
      <c r="A256" s="102"/>
      <c r="B256" s="101"/>
      <c r="C256" s="101"/>
      <c r="D256" s="101"/>
      <c r="E256" s="123"/>
      <c r="F256" s="123"/>
      <c r="G256" s="124"/>
      <c r="H256" s="124"/>
      <c r="I256" s="124"/>
      <c r="J256" s="124"/>
      <c r="K256" s="125"/>
      <c r="L256" s="124"/>
      <c r="M256" s="124"/>
      <c r="N256" s="124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spans="1:26" ht="16.5" customHeight="1">
      <c r="A257" s="102"/>
      <c r="B257" s="101"/>
      <c r="C257" s="101"/>
      <c r="D257" s="101"/>
      <c r="E257" s="123"/>
      <c r="F257" s="123"/>
      <c r="G257" s="124"/>
      <c r="H257" s="124"/>
      <c r="I257" s="124"/>
      <c r="J257" s="124"/>
      <c r="K257" s="125"/>
      <c r="L257" s="124"/>
      <c r="M257" s="124"/>
      <c r="N257" s="124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spans="1:26" ht="16.5" customHeight="1">
      <c r="A258" s="102"/>
      <c r="B258" s="101"/>
      <c r="C258" s="101"/>
      <c r="D258" s="101"/>
      <c r="E258" s="123"/>
      <c r="F258" s="123"/>
      <c r="G258" s="124"/>
      <c r="H258" s="124"/>
      <c r="I258" s="124"/>
      <c r="J258" s="124"/>
      <c r="K258" s="125"/>
      <c r="L258" s="124"/>
      <c r="M258" s="124"/>
      <c r="N258" s="124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spans="1:26" ht="16.5" customHeight="1">
      <c r="A259" s="102"/>
      <c r="B259" s="101"/>
      <c r="C259" s="101"/>
      <c r="D259" s="101"/>
      <c r="E259" s="123"/>
      <c r="F259" s="123"/>
      <c r="G259" s="124"/>
      <c r="H259" s="124"/>
      <c r="I259" s="124"/>
      <c r="J259" s="124"/>
      <c r="K259" s="125"/>
      <c r="L259" s="124"/>
      <c r="M259" s="124"/>
      <c r="N259" s="124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spans="1:26" ht="16.5" customHeight="1">
      <c r="A260" s="102"/>
      <c r="B260" s="101"/>
      <c r="C260" s="101"/>
      <c r="D260" s="101"/>
      <c r="E260" s="123"/>
      <c r="F260" s="123"/>
      <c r="G260" s="124"/>
      <c r="H260" s="124"/>
      <c r="I260" s="124"/>
      <c r="J260" s="124"/>
      <c r="K260" s="125"/>
      <c r="L260" s="124"/>
      <c r="M260" s="124"/>
      <c r="N260" s="124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spans="1:26" ht="16.5" customHeight="1">
      <c r="A261" s="102"/>
      <c r="B261" s="101"/>
      <c r="C261" s="101"/>
      <c r="D261" s="101"/>
      <c r="E261" s="123"/>
      <c r="F261" s="123"/>
      <c r="G261" s="124"/>
      <c r="H261" s="124"/>
      <c r="I261" s="124"/>
      <c r="J261" s="124"/>
      <c r="K261" s="125"/>
      <c r="L261" s="124"/>
      <c r="M261" s="124"/>
      <c r="N261" s="124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spans="1:26" ht="16.5" customHeight="1">
      <c r="A262" s="102"/>
      <c r="B262" s="101"/>
      <c r="C262" s="101"/>
      <c r="D262" s="101"/>
      <c r="E262" s="123"/>
      <c r="F262" s="123"/>
      <c r="G262" s="124"/>
      <c r="H262" s="124"/>
      <c r="I262" s="124"/>
      <c r="J262" s="124"/>
      <c r="K262" s="125"/>
      <c r="L262" s="124"/>
      <c r="M262" s="124"/>
      <c r="N262" s="124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spans="1:26" ht="16.5" customHeight="1">
      <c r="A263" s="102"/>
      <c r="B263" s="101"/>
      <c r="C263" s="101"/>
      <c r="D263" s="101"/>
      <c r="E263" s="123"/>
      <c r="F263" s="123"/>
      <c r="G263" s="124"/>
      <c r="H263" s="124"/>
      <c r="I263" s="124"/>
      <c r="J263" s="124"/>
      <c r="K263" s="125"/>
      <c r="L263" s="124"/>
      <c r="M263" s="124"/>
      <c r="N263" s="124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spans="1:26" ht="16.5" customHeight="1">
      <c r="A264" s="102"/>
      <c r="B264" s="101"/>
      <c r="C264" s="101"/>
      <c r="D264" s="101"/>
      <c r="E264" s="123"/>
      <c r="F264" s="123"/>
      <c r="G264" s="124"/>
      <c r="H264" s="124"/>
      <c r="I264" s="124"/>
      <c r="J264" s="124"/>
      <c r="K264" s="125"/>
      <c r="L264" s="124"/>
      <c r="M264" s="124"/>
      <c r="N264" s="124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spans="1:26" ht="16.5" customHeight="1">
      <c r="A265" s="102"/>
      <c r="B265" s="101"/>
      <c r="C265" s="101"/>
      <c r="D265" s="101"/>
      <c r="E265" s="123"/>
      <c r="F265" s="123"/>
      <c r="G265" s="124"/>
      <c r="H265" s="124"/>
      <c r="I265" s="124"/>
      <c r="J265" s="124"/>
      <c r="K265" s="125"/>
      <c r="L265" s="124"/>
      <c r="M265" s="124"/>
      <c r="N265" s="124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spans="1:26" ht="16.5" customHeight="1">
      <c r="A266" s="102"/>
      <c r="B266" s="101"/>
      <c r="C266" s="101"/>
      <c r="D266" s="101"/>
      <c r="E266" s="123"/>
      <c r="F266" s="123"/>
      <c r="G266" s="124"/>
      <c r="H266" s="124"/>
      <c r="I266" s="124"/>
      <c r="J266" s="124"/>
      <c r="K266" s="125"/>
      <c r="L266" s="124"/>
      <c r="M266" s="124"/>
      <c r="N266" s="124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spans="1:26" ht="16.5" customHeight="1">
      <c r="A267" s="102"/>
      <c r="B267" s="101"/>
      <c r="C267" s="101"/>
      <c r="D267" s="101"/>
      <c r="E267" s="123"/>
      <c r="F267" s="123"/>
      <c r="G267" s="124"/>
      <c r="H267" s="124"/>
      <c r="I267" s="124"/>
      <c r="J267" s="124"/>
      <c r="K267" s="125"/>
      <c r="L267" s="124"/>
      <c r="M267" s="124"/>
      <c r="N267" s="124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spans="1:26" ht="16.5" customHeight="1">
      <c r="A268" s="102"/>
      <c r="B268" s="101"/>
      <c r="C268" s="101"/>
      <c r="D268" s="101"/>
      <c r="E268" s="123"/>
      <c r="F268" s="123"/>
      <c r="G268" s="124"/>
      <c r="H268" s="124"/>
      <c r="I268" s="124"/>
      <c r="J268" s="124"/>
      <c r="K268" s="125"/>
      <c r="L268" s="124"/>
      <c r="M268" s="124"/>
      <c r="N268" s="124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spans="1:26" ht="16.5" customHeight="1">
      <c r="A269" s="102"/>
      <c r="B269" s="101"/>
      <c r="C269" s="101"/>
      <c r="D269" s="101"/>
      <c r="E269" s="123"/>
      <c r="F269" s="123"/>
      <c r="G269" s="124"/>
      <c r="H269" s="124"/>
      <c r="I269" s="124"/>
      <c r="J269" s="124"/>
      <c r="K269" s="125"/>
      <c r="L269" s="124"/>
      <c r="M269" s="124"/>
      <c r="N269" s="124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spans="1:26" ht="16.5" customHeight="1">
      <c r="A270" s="102"/>
      <c r="B270" s="101"/>
      <c r="C270" s="101"/>
      <c r="D270" s="101"/>
      <c r="E270" s="123"/>
      <c r="F270" s="123"/>
      <c r="G270" s="124"/>
      <c r="H270" s="124"/>
      <c r="I270" s="124"/>
      <c r="J270" s="124"/>
      <c r="K270" s="125"/>
      <c r="L270" s="124"/>
      <c r="M270" s="124"/>
      <c r="N270" s="124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spans="1:26" ht="16.5" customHeight="1">
      <c r="A271" s="102"/>
      <c r="B271" s="101"/>
      <c r="C271" s="101"/>
      <c r="D271" s="101"/>
      <c r="E271" s="123"/>
      <c r="F271" s="123"/>
      <c r="G271" s="124"/>
      <c r="H271" s="124"/>
      <c r="I271" s="124"/>
      <c r="J271" s="124"/>
      <c r="K271" s="125"/>
      <c r="L271" s="124"/>
      <c r="M271" s="124"/>
      <c r="N271" s="124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spans="1:26" ht="16.5" customHeight="1">
      <c r="A272" s="102"/>
      <c r="B272" s="101"/>
      <c r="C272" s="101"/>
      <c r="D272" s="101"/>
      <c r="E272" s="123"/>
      <c r="F272" s="123"/>
      <c r="G272" s="124"/>
      <c r="H272" s="124"/>
      <c r="I272" s="124"/>
      <c r="J272" s="124"/>
      <c r="K272" s="125"/>
      <c r="L272" s="124"/>
      <c r="M272" s="124"/>
      <c r="N272" s="124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spans="1:26" ht="16.5" customHeight="1">
      <c r="A273" s="102"/>
      <c r="B273" s="101"/>
      <c r="C273" s="101"/>
      <c r="D273" s="101"/>
      <c r="E273" s="123"/>
      <c r="F273" s="123"/>
      <c r="G273" s="124"/>
      <c r="H273" s="124"/>
      <c r="I273" s="124"/>
      <c r="J273" s="124"/>
      <c r="K273" s="125"/>
      <c r="L273" s="124"/>
      <c r="M273" s="124"/>
      <c r="N273" s="124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spans="1:26" ht="16.5" customHeight="1">
      <c r="A274" s="102"/>
      <c r="B274" s="101"/>
      <c r="C274" s="101"/>
      <c r="D274" s="101"/>
      <c r="E274" s="123"/>
      <c r="F274" s="123"/>
      <c r="G274" s="124"/>
      <c r="H274" s="124"/>
      <c r="I274" s="124"/>
      <c r="J274" s="124"/>
      <c r="K274" s="125"/>
      <c r="L274" s="124"/>
      <c r="M274" s="124"/>
      <c r="N274" s="124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spans="1:26" ht="16.5" customHeight="1">
      <c r="A275" s="102"/>
      <c r="B275" s="101"/>
      <c r="C275" s="101"/>
      <c r="D275" s="101"/>
      <c r="E275" s="123"/>
      <c r="F275" s="123"/>
      <c r="G275" s="124"/>
      <c r="H275" s="124"/>
      <c r="I275" s="124"/>
      <c r="J275" s="124"/>
      <c r="K275" s="125"/>
      <c r="L275" s="124"/>
      <c r="M275" s="124"/>
      <c r="N275" s="124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spans="1:26" ht="16.5" customHeight="1">
      <c r="A276" s="102"/>
      <c r="B276" s="101"/>
      <c r="C276" s="101"/>
      <c r="D276" s="101"/>
      <c r="E276" s="123"/>
      <c r="F276" s="123"/>
      <c r="G276" s="124"/>
      <c r="H276" s="124"/>
      <c r="I276" s="124"/>
      <c r="J276" s="124"/>
      <c r="K276" s="125"/>
      <c r="L276" s="124"/>
      <c r="M276" s="124"/>
      <c r="N276" s="124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spans="1:26" ht="16.5" customHeight="1">
      <c r="A277" s="102"/>
      <c r="B277" s="101"/>
      <c r="C277" s="101"/>
      <c r="D277" s="101"/>
      <c r="E277" s="123"/>
      <c r="F277" s="123"/>
      <c r="G277" s="124"/>
      <c r="H277" s="124"/>
      <c r="I277" s="124"/>
      <c r="J277" s="124"/>
      <c r="K277" s="125"/>
      <c r="L277" s="124"/>
      <c r="M277" s="124"/>
      <c r="N277" s="124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spans="1:26" ht="16.5" customHeight="1">
      <c r="A278" s="102"/>
      <c r="B278" s="101"/>
      <c r="C278" s="101"/>
      <c r="D278" s="101"/>
      <c r="E278" s="123"/>
      <c r="F278" s="123"/>
      <c r="G278" s="124"/>
      <c r="H278" s="124"/>
      <c r="I278" s="124"/>
      <c r="J278" s="124"/>
      <c r="K278" s="125"/>
      <c r="L278" s="124"/>
      <c r="M278" s="124"/>
      <c r="N278" s="124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spans="1:26" ht="16.5" customHeight="1">
      <c r="A279" s="102"/>
      <c r="B279" s="101"/>
      <c r="C279" s="101"/>
      <c r="D279" s="101"/>
      <c r="E279" s="123"/>
      <c r="F279" s="123"/>
      <c r="G279" s="124"/>
      <c r="H279" s="124"/>
      <c r="I279" s="124"/>
      <c r="J279" s="124"/>
      <c r="K279" s="125"/>
      <c r="L279" s="124"/>
      <c r="M279" s="124"/>
      <c r="N279" s="124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spans="1:26" ht="16.5" customHeight="1">
      <c r="A280" s="102"/>
      <c r="B280" s="101"/>
      <c r="C280" s="101"/>
      <c r="D280" s="101"/>
      <c r="E280" s="123"/>
      <c r="F280" s="123"/>
      <c r="G280" s="124"/>
      <c r="H280" s="124"/>
      <c r="I280" s="124"/>
      <c r="J280" s="124"/>
      <c r="K280" s="125"/>
      <c r="L280" s="124"/>
      <c r="M280" s="124"/>
      <c r="N280" s="124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spans="1:26" ht="16.5" customHeight="1">
      <c r="A281" s="102"/>
      <c r="B281" s="101"/>
      <c r="C281" s="101"/>
      <c r="D281" s="101"/>
      <c r="E281" s="123"/>
      <c r="F281" s="123"/>
      <c r="G281" s="124"/>
      <c r="H281" s="124"/>
      <c r="I281" s="124"/>
      <c r="J281" s="124"/>
      <c r="K281" s="125"/>
      <c r="L281" s="124"/>
      <c r="M281" s="124"/>
      <c r="N281" s="124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spans="1:26" ht="16.5" customHeight="1">
      <c r="A282" s="102"/>
      <c r="B282" s="101"/>
      <c r="C282" s="101"/>
      <c r="D282" s="101"/>
      <c r="E282" s="123"/>
      <c r="F282" s="123"/>
      <c r="G282" s="124"/>
      <c r="H282" s="124"/>
      <c r="I282" s="124"/>
      <c r="J282" s="124"/>
      <c r="K282" s="125"/>
      <c r="L282" s="124"/>
      <c r="M282" s="124"/>
      <c r="N282" s="124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spans="1:26" ht="16.5" customHeight="1">
      <c r="A283" s="102"/>
      <c r="B283" s="101"/>
      <c r="C283" s="101"/>
      <c r="D283" s="101"/>
      <c r="E283" s="123"/>
      <c r="F283" s="123"/>
      <c r="G283" s="124"/>
      <c r="H283" s="124"/>
      <c r="I283" s="124"/>
      <c r="J283" s="124"/>
      <c r="K283" s="125"/>
      <c r="L283" s="124"/>
      <c r="M283" s="124"/>
      <c r="N283" s="124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spans="1:26" ht="16.5" customHeight="1">
      <c r="A284" s="102"/>
      <c r="B284" s="101"/>
      <c r="C284" s="101"/>
      <c r="D284" s="101"/>
      <c r="E284" s="123"/>
      <c r="F284" s="123"/>
      <c r="G284" s="124"/>
      <c r="H284" s="124"/>
      <c r="I284" s="124"/>
      <c r="J284" s="124"/>
      <c r="K284" s="125"/>
      <c r="L284" s="124"/>
      <c r="M284" s="124"/>
      <c r="N284" s="124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spans="1:26" ht="16.5" customHeight="1">
      <c r="A285" s="102"/>
      <c r="B285" s="101"/>
      <c r="C285" s="101"/>
      <c r="D285" s="101"/>
      <c r="E285" s="123"/>
      <c r="F285" s="123"/>
      <c r="G285" s="124"/>
      <c r="H285" s="124"/>
      <c r="I285" s="124"/>
      <c r="J285" s="124"/>
      <c r="K285" s="125"/>
      <c r="L285" s="124"/>
      <c r="M285" s="124"/>
      <c r="N285" s="124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spans="1:26" ht="16.5" customHeight="1">
      <c r="A286" s="102"/>
      <c r="B286" s="101"/>
      <c r="C286" s="101"/>
      <c r="D286" s="101"/>
      <c r="E286" s="123"/>
      <c r="F286" s="123"/>
      <c r="G286" s="124"/>
      <c r="H286" s="124"/>
      <c r="I286" s="124"/>
      <c r="J286" s="124"/>
      <c r="K286" s="125"/>
      <c r="L286" s="124"/>
      <c r="M286" s="124"/>
      <c r="N286" s="124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spans="1:26" ht="16.5" customHeight="1">
      <c r="A287" s="102"/>
      <c r="B287" s="101"/>
      <c r="C287" s="101"/>
      <c r="D287" s="101"/>
      <c r="E287" s="123"/>
      <c r="F287" s="123"/>
      <c r="G287" s="124"/>
      <c r="H287" s="124"/>
      <c r="I287" s="124"/>
      <c r="J287" s="124"/>
      <c r="K287" s="125"/>
      <c r="L287" s="124"/>
      <c r="M287" s="124"/>
      <c r="N287" s="124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spans="1:26" ht="16.5" customHeight="1">
      <c r="A288" s="102"/>
      <c r="B288" s="101"/>
      <c r="C288" s="101"/>
      <c r="D288" s="101"/>
      <c r="E288" s="123"/>
      <c r="F288" s="123"/>
      <c r="G288" s="124"/>
      <c r="H288" s="124"/>
      <c r="I288" s="124"/>
      <c r="J288" s="124"/>
      <c r="K288" s="125"/>
      <c r="L288" s="124"/>
      <c r="M288" s="124"/>
      <c r="N288" s="124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spans="1:26" ht="16.5" customHeight="1">
      <c r="A289" s="102"/>
      <c r="B289" s="101"/>
      <c r="C289" s="101"/>
      <c r="D289" s="101"/>
      <c r="E289" s="123"/>
      <c r="F289" s="123"/>
      <c r="G289" s="124"/>
      <c r="H289" s="124"/>
      <c r="I289" s="124"/>
      <c r="J289" s="124"/>
      <c r="K289" s="125"/>
      <c r="L289" s="124"/>
      <c r="M289" s="124"/>
      <c r="N289" s="124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spans="1:26" ht="16.5" customHeight="1">
      <c r="A290" s="102"/>
      <c r="B290" s="101"/>
      <c r="C290" s="101"/>
      <c r="D290" s="101"/>
      <c r="E290" s="123"/>
      <c r="F290" s="123"/>
      <c r="G290" s="124"/>
      <c r="H290" s="124"/>
      <c r="I290" s="124"/>
      <c r="J290" s="124"/>
      <c r="K290" s="125"/>
      <c r="L290" s="124"/>
      <c r="M290" s="124"/>
      <c r="N290" s="124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spans="1:26" ht="16.5" customHeight="1">
      <c r="A291" s="102"/>
      <c r="B291" s="101"/>
      <c r="C291" s="101"/>
      <c r="D291" s="101"/>
      <c r="E291" s="123"/>
      <c r="F291" s="123"/>
      <c r="G291" s="124"/>
      <c r="H291" s="124"/>
      <c r="I291" s="124"/>
      <c r="J291" s="124"/>
      <c r="K291" s="125"/>
      <c r="L291" s="124"/>
      <c r="M291" s="124"/>
      <c r="N291" s="124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spans="1:26" ht="16.5" customHeight="1">
      <c r="A292" s="102"/>
      <c r="B292" s="101"/>
      <c r="C292" s="101"/>
      <c r="D292" s="101"/>
      <c r="E292" s="123"/>
      <c r="F292" s="123"/>
      <c r="G292" s="124"/>
      <c r="H292" s="124"/>
      <c r="I292" s="124"/>
      <c r="J292" s="124"/>
      <c r="K292" s="125"/>
      <c r="L292" s="124"/>
      <c r="M292" s="124"/>
      <c r="N292" s="124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spans="1:26" ht="16.5" customHeight="1">
      <c r="A293" s="102"/>
      <c r="B293" s="101"/>
      <c r="C293" s="101"/>
      <c r="D293" s="101"/>
      <c r="E293" s="123"/>
      <c r="F293" s="123"/>
      <c r="G293" s="124"/>
      <c r="H293" s="124"/>
      <c r="I293" s="124"/>
      <c r="J293" s="124"/>
      <c r="K293" s="125"/>
      <c r="L293" s="124"/>
      <c r="M293" s="124"/>
      <c r="N293" s="124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spans="1:26" ht="16.5" customHeight="1">
      <c r="A294" s="102"/>
      <c r="B294" s="101"/>
      <c r="C294" s="101"/>
      <c r="D294" s="101"/>
      <c r="E294" s="123"/>
      <c r="F294" s="123"/>
      <c r="G294" s="124"/>
      <c r="H294" s="124"/>
      <c r="I294" s="124"/>
      <c r="J294" s="124"/>
      <c r="K294" s="125"/>
      <c r="L294" s="124"/>
      <c r="M294" s="124"/>
      <c r="N294" s="124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spans="1:26" ht="16.5" customHeight="1">
      <c r="A295" s="102"/>
      <c r="B295" s="101"/>
      <c r="C295" s="101"/>
      <c r="D295" s="101"/>
      <c r="E295" s="123"/>
      <c r="F295" s="123"/>
      <c r="G295" s="124"/>
      <c r="H295" s="124"/>
      <c r="I295" s="124"/>
      <c r="J295" s="124"/>
      <c r="K295" s="125"/>
      <c r="L295" s="124"/>
      <c r="M295" s="124"/>
      <c r="N295" s="124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spans="1:26" ht="16.5" customHeight="1">
      <c r="A296" s="102"/>
      <c r="B296" s="101"/>
      <c r="C296" s="101"/>
      <c r="D296" s="101"/>
      <c r="E296" s="123"/>
      <c r="F296" s="123"/>
      <c r="G296" s="124"/>
      <c r="H296" s="124"/>
      <c r="I296" s="124"/>
      <c r="J296" s="124"/>
      <c r="K296" s="125"/>
      <c r="L296" s="124"/>
      <c r="M296" s="124"/>
      <c r="N296" s="124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spans="1:26" ht="16.5" customHeight="1">
      <c r="A297" s="102"/>
      <c r="B297" s="101"/>
      <c r="C297" s="101"/>
      <c r="D297" s="101"/>
      <c r="E297" s="123"/>
      <c r="F297" s="123"/>
      <c r="G297" s="124"/>
      <c r="H297" s="124"/>
      <c r="I297" s="124"/>
      <c r="J297" s="124"/>
      <c r="K297" s="125"/>
      <c r="L297" s="124"/>
      <c r="M297" s="124"/>
      <c r="N297" s="124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spans="1:26" ht="16.5" customHeight="1">
      <c r="A298" s="102"/>
      <c r="B298" s="101"/>
      <c r="C298" s="101"/>
      <c r="D298" s="101"/>
      <c r="E298" s="123"/>
      <c r="F298" s="123"/>
      <c r="G298" s="124"/>
      <c r="H298" s="124"/>
      <c r="I298" s="124"/>
      <c r="J298" s="124"/>
      <c r="K298" s="125"/>
      <c r="L298" s="124"/>
      <c r="M298" s="124"/>
      <c r="N298" s="124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spans="1:26" ht="16.5" customHeight="1">
      <c r="A299" s="102"/>
      <c r="B299" s="101"/>
      <c r="C299" s="101"/>
      <c r="D299" s="101"/>
      <c r="E299" s="123"/>
      <c r="F299" s="123"/>
      <c r="G299" s="124"/>
      <c r="H299" s="124"/>
      <c r="I299" s="124"/>
      <c r="J299" s="124"/>
      <c r="K299" s="125"/>
      <c r="L299" s="124"/>
      <c r="M299" s="124"/>
      <c r="N299" s="124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spans="1:26" ht="16.5" customHeight="1">
      <c r="A300" s="102"/>
      <c r="B300" s="101"/>
      <c r="C300" s="101"/>
      <c r="D300" s="101"/>
      <c r="E300" s="123"/>
      <c r="F300" s="123"/>
      <c r="G300" s="124"/>
      <c r="H300" s="124"/>
      <c r="I300" s="124"/>
      <c r="J300" s="124"/>
      <c r="K300" s="125"/>
      <c r="L300" s="124"/>
      <c r="M300" s="124"/>
      <c r="N300" s="124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spans="1:26" ht="16.5" customHeight="1">
      <c r="A301" s="102"/>
      <c r="B301" s="101"/>
      <c r="C301" s="101"/>
      <c r="D301" s="101"/>
      <c r="E301" s="123"/>
      <c r="F301" s="123"/>
      <c r="G301" s="124"/>
      <c r="H301" s="124"/>
      <c r="I301" s="124"/>
      <c r="J301" s="124"/>
      <c r="K301" s="125"/>
      <c r="L301" s="124"/>
      <c r="M301" s="124"/>
      <c r="N301" s="124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spans="1:26" ht="16.5" customHeight="1">
      <c r="A302" s="102"/>
      <c r="B302" s="101"/>
      <c r="C302" s="101"/>
      <c r="D302" s="101"/>
      <c r="E302" s="123"/>
      <c r="F302" s="123"/>
      <c r="G302" s="124"/>
      <c r="H302" s="124"/>
      <c r="I302" s="124"/>
      <c r="J302" s="124"/>
      <c r="K302" s="125"/>
      <c r="L302" s="124"/>
      <c r="M302" s="124"/>
      <c r="N302" s="124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spans="1:26" ht="16.5" customHeight="1">
      <c r="A303" s="102"/>
      <c r="B303" s="101"/>
      <c r="C303" s="101"/>
      <c r="D303" s="101"/>
      <c r="E303" s="123"/>
      <c r="F303" s="123"/>
      <c r="G303" s="124"/>
      <c r="H303" s="124"/>
      <c r="I303" s="124"/>
      <c r="J303" s="124"/>
      <c r="K303" s="125"/>
      <c r="L303" s="124"/>
      <c r="M303" s="124"/>
      <c r="N303" s="124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spans="1:26" ht="16.5" customHeight="1">
      <c r="A304" s="102"/>
      <c r="B304" s="101"/>
      <c r="C304" s="101"/>
      <c r="D304" s="101"/>
      <c r="E304" s="123"/>
      <c r="F304" s="123"/>
      <c r="G304" s="124"/>
      <c r="H304" s="124"/>
      <c r="I304" s="124"/>
      <c r="J304" s="124"/>
      <c r="K304" s="125"/>
      <c r="L304" s="124"/>
      <c r="M304" s="124"/>
      <c r="N304" s="124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spans="1:26" ht="16.5" customHeight="1">
      <c r="A305" s="102"/>
      <c r="B305" s="101"/>
      <c r="C305" s="101"/>
      <c r="D305" s="101"/>
      <c r="E305" s="123"/>
      <c r="F305" s="123"/>
      <c r="G305" s="124"/>
      <c r="H305" s="124"/>
      <c r="I305" s="124"/>
      <c r="J305" s="124"/>
      <c r="K305" s="125"/>
      <c r="L305" s="124"/>
      <c r="M305" s="124"/>
      <c r="N305" s="124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spans="1:26" ht="16.5" customHeight="1">
      <c r="A306" s="102"/>
      <c r="B306" s="101"/>
      <c r="C306" s="101"/>
      <c r="D306" s="101"/>
      <c r="E306" s="123"/>
      <c r="F306" s="123"/>
      <c r="G306" s="124"/>
      <c r="H306" s="124"/>
      <c r="I306" s="124"/>
      <c r="J306" s="124"/>
      <c r="K306" s="125"/>
      <c r="L306" s="124"/>
      <c r="M306" s="124"/>
      <c r="N306" s="124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spans="1:26" ht="16.5" customHeight="1">
      <c r="A307" s="102"/>
      <c r="B307" s="101"/>
      <c r="C307" s="101"/>
      <c r="D307" s="101"/>
      <c r="E307" s="123"/>
      <c r="F307" s="123"/>
      <c r="G307" s="124"/>
      <c r="H307" s="124"/>
      <c r="I307" s="124"/>
      <c r="J307" s="124"/>
      <c r="K307" s="125"/>
      <c r="L307" s="124"/>
      <c r="M307" s="124"/>
      <c r="N307" s="124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spans="1:26" ht="16.5" customHeight="1">
      <c r="A308" s="102"/>
      <c r="B308" s="101"/>
      <c r="C308" s="101"/>
      <c r="D308" s="101"/>
      <c r="E308" s="123"/>
      <c r="F308" s="123"/>
      <c r="G308" s="124"/>
      <c r="H308" s="124"/>
      <c r="I308" s="124"/>
      <c r="J308" s="124"/>
      <c r="K308" s="125"/>
      <c r="L308" s="124"/>
      <c r="M308" s="124"/>
      <c r="N308" s="124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spans="1:26" ht="16.5" customHeight="1">
      <c r="A309" s="102"/>
      <c r="B309" s="101"/>
      <c r="C309" s="101"/>
      <c r="D309" s="101"/>
      <c r="E309" s="123"/>
      <c r="F309" s="123"/>
      <c r="G309" s="124"/>
      <c r="H309" s="124"/>
      <c r="I309" s="124"/>
      <c r="J309" s="124"/>
      <c r="K309" s="125"/>
      <c r="L309" s="124"/>
      <c r="M309" s="124"/>
      <c r="N309" s="124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spans="1:26" ht="16.5" customHeight="1">
      <c r="A310" s="102"/>
      <c r="B310" s="101"/>
      <c r="C310" s="101"/>
      <c r="D310" s="101"/>
      <c r="E310" s="123"/>
      <c r="F310" s="123"/>
      <c r="G310" s="124"/>
      <c r="H310" s="124"/>
      <c r="I310" s="124"/>
      <c r="J310" s="124"/>
      <c r="K310" s="125"/>
      <c r="L310" s="124"/>
      <c r="M310" s="124"/>
      <c r="N310" s="124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spans="1:26" ht="16.5" customHeight="1">
      <c r="A311" s="102"/>
      <c r="B311" s="101"/>
      <c r="C311" s="101"/>
      <c r="D311" s="101"/>
      <c r="E311" s="123"/>
      <c r="F311" s="123"/>
      <c r="G311" s="124"/>
      <c r="H311" s="124"/>
      <c r="I311" s="124"/>
      <c r="J311" s="124"/>
      <c r="K311" s="125"/>
      <c r="L311" s="124"/>
      <c r="M311" s="124"/>
      <c r="N311" s="124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spans="1:26" ht="16.5" customHeight="1">
      <c r="A312" s="102"/>
      <c r="B312" s="101"/>
      <c r="C312" s="101"/>
      <c r="D312" s="101"/>
      <c r="E312" s="123"/>
      <c r="F312" s="123"/>
      <c r="G312" s="124"/>
      <c r="H312" s="124"/>
      <c r="I312" s="124"/>
      <c r="J312" s="124"/>
      <c r="K312" s="125"/>
      <c r="L312" s="124"/>
      <c r="M312" s="124"/>
      <c r="N312" s="124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spans="1:26" ht="16.5" customHeight="1">
      <c r="A313" s="102"/>
      <c r="B313" s="101"/>
      <c r="C313" s="101"/>
      <c r="D313" s="101"/>
      <c r="E313" s="123"/>
      <c r="F313" s="123"/>
      <c r="G313" s="124"/>
      <c r="H313" s="124"/>
      <c r="I313" s="124"/>
      <c r="J313" s="124"/>
      <c r="K313" s="125"/>
      <c r="L313" s="124"/>
      <c r="M313" s="124"/>
      <c r="N313" s="124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spans="1:26" ht="16.5" customHeight="1">
      <c r="A314" s="102"/>
      <c r="B314" s="101"/>
      <c r="C314" s="101"/>
      <c r="D314" s="101"/>
      <c r="E314" s="123"/>
      <c r="F314" s="123"/>
      <c r="G314" s="124"/>
      <c r="H314" s="124"/>
      <c r="I314" s="124"/>
      <c r="J314" s="124"/>
      <c r="K314" s="125"/>
      <c r="L314" s="124"/>
      <c r="M314" s="124"/>
      <c r="N314" s="124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spans="1:26" ht="16.5" customHeight="1">
      <c r="A315" s="102"/>
      <c r="B315" s="101"/>
      <c r="C315" s="101"/>
      <c r="D315" s="101"/>
      <c r="E315" s="123"/>
      <c r="F315" s="123"/>
      <c r="G315" s="124"/>
      <c r="H315" s="124"/>
      <c r="I315" s="124"/>
      <c r="J315" s="124"/>
      <c r="K315" s="125"/>
      <c r="L315" s="124"/>
      <c r="M315" s="124"/>
      <c r="N315" s="124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spans="1:26" ht="16.5" customHeight="1">
      <c r="A316" s="102"/>
      <c r="B316" s="101"/>
      <c r="C316" s="101"/>
      <c r="D316" s="101"/>
      <c r="E316" s="123"/>
      <c r="F316" s="123"/>
      <c r="G316" s="124"/>
      <c r="H316" s="124"/>
      <c r="I316" s="124"/>
      <c r="J316" s="124"/>
      <c r="K316" s="125"/>
      <c r="L316" s="124"/>
      <c r="M316" s="124"/>
      <c r="N316" s="124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spans="1:26" ht="16.5" customHeight="1">
      <c r="A317" s="102"/>
      <c r="B317" s="101"/>
      <c r="C317" s="101"/>
      <c r="D317" s="101"/>
      <c r="E317" s="123"/>
      <c r="F317" s="123"/>
      <c r="G317" s="124"/>
      <c r="H317" s="124"/>
      <c r="I317" s="124"/>
      <c r="J317" s="124"/>
      <c r="K317" s="125"/>
      <c r="L317" s="124"/>
      <c r="M317" s="124"/>
      <c r="N317" s="124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spans="1:26" ht="16.5" customHeight="1">
      <c r="A318" s="102"/>
      <c r="B318" s="101"/>
      <c r="C318" s="101"/>
      <c r="D318" s="101"/>
      <c r="E318" s="123"/>
      <c r="F318" s="123"/>
      <c r="G318" s="124"/>
      <c r="H318" s="124"/>
      <c r="I318" s="124"/>
      <c r="J318" s="124"/>
      <c r="K318" s="125"/>
      <c r="L318" s="124"/>
      <c r="M318" s="124"/>
      <c r="N318" s="124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spans="1:26" ht="16.5" customHeight="1">
      <c r="A319" s="102"/>
      <c r="B319" s="101"/>
      <c r="C319" s="101"/>
      <c r="D319" s="101"/>
      <c r="E319" s="123"/>
      <c r="F319" s="123"/>
      <c r="G319" s="124"/>
      <c r="H319" s="124"/>
      <c r="I319" s="124"/>
      <c r="J319" s="124"/>
      <c r="K319" s="125"/>
      <c r="L319" s="124"/>
      <c r="M319" s="124"/>
      <c r="N319" s="124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spans="1:26" ht="16.5" customHeight="1">
      <c r="A320" s="102"/>
      <c r="B320" s="101"/>
      <c r="C320" s="101"/>
      <c r="D320" s="101"/>
      <c r="E320" s="123"/>
      <c r="F320" s="123"/>
      <c r="G320" s="124"/>
      <c r="H320" s="124"/>
      <c r="I320" s="124"/>
      <c r="J320" s="124"/>
      <c r="K320" s="125"/>
      <c r="L320" s="124"/>
      <c r="M320" s="124"/>
      <c r="N320" s="124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spans="1:26" ht="16.5" customHeight="1">
      <c r="A321" s="102"/>
      <c r="B321" s="101"/>
      <c r="C321" s="101"/>
      <c r="D321" s="101"/>
      <c r="E321" s="123"/>
      <c r="F321" s="123"/>
      <c r="G321" s="124"/>
      <c r="H321" s="124"/>
      <c r="I321" s="124"/>
      <c r="J321" s="124"/>
      <c r="K321" s="125"/>
      <c r="L321" s="124"/>
      <c r="M321" s="124"/>
      <c r="N321" s="124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spans="1:26" ht="16.5" customHeight="1">
      <c r="A322" s="102"/>
      <c r="B322" s="101"/>
      <c r="C322" s="101"/>
      <c r="D322" s="101"/>
      <c r="E322" s="123"/>
      <c r="F322" s="123"/>
      <c r="G322" s="124"/>
      <c r="H322" s="124"/>
      <c r="I322" s="124"/>
      <c r="J322" s="124"/>
      <c r="K322" s="125"/>
      <c r="L322" s="124"/>
      <c r="M322" s="124"/>
      <c r="N322" s="124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spans="1:26" ht="16.5" customHeight="1">
      <c r="A323" s="102"/>
      <c r="B323" s="101"/>
      <c r="C323" s="101"/>
      <c r="D323" s="101"/>
      <c r="E323" s="123"/>
      <c r="F323" s="123"/>
      <c r="G323" s="124"/>
      <c r="H323" s="124"/>
      <c r="I323" s="124"/>
      <c r="J323" s="124"/>
      <c r="K323" s="125"/>
      <c r="L323" s="124"/>
      <c r="M323" s="124"/>
      <c r="N323" s="124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spans="1:26" ht="16.5" customHeight="1">
      <c r="A324" s="102"/>
      <c r="B324" s="101"/>
      <c r="C324" s="101"/>
      <c r="D324" s="101"/>
      <c r="E324" s="123"/>
      <c r="F324" s="123"/>
      <c r="G324" s="124"/>
      <c r="H324" s="124"/>
      <c r="I324" s="124"/>
      <c r="J324" s="124"/>
      <c r="K324" s="125"/>
      <c r="L324" s="124"/>
      <c r="M324" s="124"/>
      <c r="N324" s="124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spans="1:26" ht="16.5" customHeight="1">
      <c r="A325" s="102"/>
      <c r="B325" s="101"/>
      <c r="C325" s="101"/>
      <c r="D325" s="101"/>
      <c r="E325" s="123"/>
      <c r="F325" s="123"/>
      <c r="G325" s="124"/>
      <c r="H325" s="124"/>
      <c r="I325" s="124"/>
      <c r="J325" s="124"/>
      <c r="K325" s="125"/>
      <c r="L325" s="124"/>
      <c r="M325" s="124"/>
      <c r="N325" s="124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spans="1:26" ht="16.5" customHeight="1">
      <c r="A326" s="102"/>
      <c r="B326" s="101"/>
      <c r="C326" s="101"/>
      <c r="D326" s="101"/>
      <c r="E326" s="123"/>
      <c r="F326" s="123"/>
      <c r="G326" s="124"/>
      <c r="H326" s="124"/>
      <c r="I326" s="124"/>
      <c r="J326" s="124"/>
      <c r="K326" s="125"/>
      <c r="L326" s="124"/>
      <c r="M326" s="124"/>
      <c r="N326" s="124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spans="1:26" ht="16.5" customHeight="1">
      <c r="A327" s="102"/>
      <c r="B327" s="101"/>
      <c r="C327" s="101"/>
      <c r="D327" s="101"/>
      <c r="E327" s="123"/>
      <c r="F327" s="123"/>
      <c r="G327" s="124"/>
      <c r="H327" s="124"/>
      <c r="I327" s="124"/>
      <c r="J327" s="124"/>
      <c r="K327" s="125"/>
      <c r="L327" s="124"/>
      <c r="M327" s="124"/>
      <c r="N327" s="124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spans="1:26" ht="16.5" customHeight="1">
      <c r="A328" s="102"/>
      <c r="B328" s="101"/>
      <c r="C328" s="101"/>
      <c r="D328" s="101"/>
      <c r="E328" s="123"/>
      <c r="F328" s="123"/>
      <c r="G328" s="124"/>
      <c r="H328" s="124"/>
      <c r="I328" s="124"/>
      <c r="J328" s="124"/>
      <c r="K328" s="125"/>
      <c r="L328" s="124"/>
      <c r="M328" s="124"/>
      <c r="N328" s="124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spans="1:26" ht="16.5" customHeight="1">
      <c r="A329" s="102"/>
      <c r="B329" s="101"/>
      <c r="C329" s="101"/>
      <c r="D329" s="101"/>
      <c r="E329" s="123"/>
      <c r="F329" s="123"/>
      <c r="G329" s="124"/>
      <c r="H329" s="124"/>
      <c r="I329" s="124"/>
      <c r="J329" s="124"/>
      <c r="K329" s="125"/>
      <c r="L329" s="124"/>
      <c r="M329" s="124"/>
      <c r="N329" s="124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spans="1:26" ht="16.5" customHeight="1">
      <c r="A330" s="102"/>
      <c r="B330" s="101"/>
      <c r="C330" s="101"/>
      <c r="D330" s="101"/>
      <c r="E330" s="123"/>
      <c r="F330" s="123"/>
      <c r="G330" s="124"/>
      <c r="H330" s="124"/>
      <c r="I330" s="124"/>
      <c r="J330" s="124"/>
      <c r="K330" s="125"/>
      <c r="L330" s="124"/>
      <c r="M330" s="124"/>
      <c r="N330" s="124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spans="1:26" ht="16.5" customHeight="1">
      <c r="A331" s="102"/>
      <c r="B331" s="101"/>
      <c r="C331" s="101"/>
      <c r="D331" s="101"/>
      <c r="E331" s="123"/>
      <c r="F331" s="123"/>
      <c r="G331" s="124"/>
      <c r="H331" s="124"/>
      <c r="I331" s="124"/>
      <c r="J331" s="124"/>
      <c r="K331" s="125"/>
      <c r="L331" s="124"/>
      <c r="M331" s="124"/>
      <c r="N331" s="124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spans="1:26" ht="16.5" customHeight="1">
      <c r="A332" s="102"/>
      <c r="B332" s="101"/>
      <c r="C332" s="101"/>
      <c r="D332" s="101"/>
      <c r="E332" s="123"/>
      <c r="F332" s="123"/>
      <c r="G332" s="124"/>
      <c r="H332" s="124"/>
      <c r="I332" s="124"/>
      <c r="J332" s="124"/>
      <c r="K332" s="125"/>
      <c r="L332" s="124"/>
      <c r="M332" s="124"/>
      <c r="N332" s="124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spans="1:26" ht="16.5" customHeight="1">
      <c r="A333" s="102"/>
      <c r="B333" s="101"/>
      <c r="C333" s="101"/>
      <c r="D333" s="101"/>
      <c r="E333" s="123"/>
      <c r="F333" s="123"/>
      <c r="G333" s="124"/>
      <c r="H333" s="124"/>
      <c r="I333" s="124"/>
      <c r="J333" s="124"/>
      <c r="K333" s="125"/>
      <c r="L333" s="124"/>
      <c r="M333" s="124"/>
      <c r="N333" s="124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spans="1:26" ht="16.5" customHeight="1">
      <c r="A334" s="102"/>
      <c r="B334" s="101"/>
      <c r="C334" s="101"/>
      <c r="D334" s="101"/>
      <c r="E334" s="123"/>
      <c r="F334" s="123"/>
      <c r="G334" s="124"/>
      <c r="H334" s="124"/>
      <c r="I334" s="124"/>
      <c r="J334" s="124"/>
      <c r="K334" s="125"/>
      <c r="L334" s="124"/>
      <c r="M334" s="124"/>
      <c r="N334" s="124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spans="1:26" ht="16.5" customHeight="1">
      <c r="A335" s="102"/>
      <c r="B335" s="101"/>
      <c r="C335" s="101"/>
      <c r="D335" s="101"/>
      <c r="E335" s="123"/>
      <c r="F335" s="123"/>
      <c r="G335" s="124"/>
      <c r="H335" s="124"/>
      <c r="I335" s="124"/>
      <c r="J335" s="124"/>
      <c r="K335" s="125"/>
      <c r="L335" s="124"/>
      <c r="M335" s="124"/>
      <c r="N335" s="124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spans="1:26" ht="16.5" customHeight="1">
      <c r="A336" s="102"/>
      <c r="B336" s="101"/>
      <c r="C336" s="101"/>
      <c r="D336" s="101"/>
      <c r="E336" s="123"/>
      <c r="F336" s="123"/>
      <c r="G336" s="124"/>
      <c r="H336" s="124"/>
      <c r="I336" s="124"/>
      <c r="J336" s="124"/>
      <c r="K336" s="125"/>
      <c r="L336" s="124"/>
      <c r="M336" s="124"/>
      <c r="N336" s="124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spans="1:26" ht="16.5" customHeight="1">
      <c r="A337" s="102"/>
      <c r="B337" s="101"/>
      <c r="C337" s="101"/>
      <c r="D337" s="101"/>
      <c r="E337" s="123"/>
      <c r="F337" s="123"/>
      <c r="G337" s="124"/>
      <c r="H337" s="124"/>
      <c r="I337" s="124"/>
      <c r="J337" s="124"/>
      <c r="K337" s="125"/>
      <c r="L337" s="124"/>
      <c r="M337" s="124"/>
      <c r="N337" s="124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spans="1:26" ht="16.5" customHeight="1">
      <c r="A338" s="102"/>
      <c r="B338" s="101"/>
      <c r="C338" s="101"/>
      <c r="D338" s="101"/>
      <c r="E338" s="123"/>
      <c r="F338" s="123"/>
      <c r="G338" s="124"/>
      <c r="H338" s="124"/>
      <c r="I338" s="124"/>
      <c r="J338" s="124"/>
      <c r="K338" s="125"/>
      <c r="L338" s="124"/>
      <c r="M338" s="124"/>
      <c r="N338" s="124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spans="1:26" ht="16.5" customHeight="1">
      <c r="A339" s="102"/>
      <c r="B339" s="101"/>
      <c r="C339" s="101"/>
      <c r="D339" s="101"/>
      <c r="E339" s="123"/>
      <c r="F339" s="123"/>
      <c r="G339" s="124"/>
      <c r="H339" s="124"/>
      <c r="I339" s="124"/>
      <c r="J339" s="124"/>
      <c r="K339" s="125"/>
      <c r="L339" s="124"/>
      <c r="M339" s="124"/>
      <c r="N339" s="124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spans="1:26" ht="16.5" customHeight="1">
      <c r="A340" s="102"/>
      <c r="B340" s="101"/>
      <c r="C340" s="101"/>
      <c r="D340" s="101"/>
      <c r="E340" s="123"/>
      <c r="F340" s="123"/>
      <c r="G340" s="124"/>
      <c r="H340" s="124"/>
      <c r="I340" s="124"/>
      <c r="J340" s="124"/>
      <c r="K340" s="125"/>
      <c r="L340" s="124"/>
      <c r="M340" s="124"/>
      <c r="N340" s="124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spans="1:26" ht="16.5" customHeight="1">
      <c r="A341" s="102"/>
      <c r="B341" s="101"/>
      <c r="C341" s="101"/>
      <c r="D341" s="101"/>
      <c r="E341" s="123"/>
      <c r="F341" s="123"/>
      <c r="G341" s="124"/>
      <c r="H341" s="124"/>
      <c r="I341" s="124"/>
      <c r="J341" s="124"/>
      <c r="K341" s="125"/>
      <c r="L341" s="124"/>
      <c r="M341" s="124"/>
      <c r="N341" s="124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spans="1:26" ht="16.5" customHeight="1">
      <c r="A342" s="102"/>
      <c r="B342" s="101"/>
      <c r="C342" s="101"/>
      <c r="D342" s="101"/>
      <c r="E342" s="123"/>
      <c r="F342" s="123"/>
      <c r="G342" s="124"/>
      <c r="H342" s="124"/>
      <c r="I342" s="124"/>
      <c r="J342" s="124"/>
      <c r="K342" s="125"/>
      <c r="L342" s="124"/>
      <c r="M342" s="124"/>
      <c r="N342" s="124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spans="1:26" ht="16.5" customHeight="1">
      <c r="A343" s="102"/>
      <c r="B343" s="101"/>
      <c r="C343" s="101"/>
      <c r="D343" s="101"/>
      <c r="E343" s="123"/>
      <c r="F343" s="123"/>
      <c r="G343" s="124"/>
      <c r="H343" s="124"/>
      <c r="I343" s="124"/>
      <c r="J343" s="124"/>
      <c r="K343" s="125"/>
      <c r="L343" s="124"/>
      <c r="M343" s="124"/>
      <c r="N343" s="124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spans="1:26" ht="16.5" customHeight="1">
      <c r="A344" s="102"/>
      <c r="B344" s="101"/>
      <c r="C344" s="101"/>
      <c r="D344" s="101"/>
      <c r="E344" s="123"/>
      <c r="F344" s="123"/>
      <c r="G344" s="124"/>
      <c r="H344" s="124"/>
      <c r="I344" s="124"/>
      <c r="J344" s="124"/>
      <c r="K344" s="125"/>
      <c r="L344" s="124"/>
      <c r="M344" s="124"/>
      <c r="N344" s="124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spans="1:26" ht="16.5" customHeight="1">
      <c r="A345" s="102"/>
      <c r="B345" s="101"/>
      <c r="C345" s="101"/>
      <c r="D345" s="101"/>
      <c r="E345" s="123"/>
      <c r="F345" s="123"/>
      <c r="G345" s="124"/>
      <c r="H345" s="124"/>
      <c r="I345" s="124"/>
      <c r="J345" s="124"/>
      <c r="K345" s="125"/>
      <c r="L345" s="124"/>
      <c r="M345" s="124"/>
      <c r="N345" s="124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spans="1:26" ht="16.5" customHeight="1">
      <c r="A346" s="102"/>
      <c r="B346" s="101"/>
      <c r="C346" s="101"/>
      <c r="D346" s="101"/>
      <c r="E346" s="123"/>
      <c r="F346" s="123"/>
      <c r="G346" s="124"/>
      <c r="H346" s="124"/>
      <c r="I346" s="124"/>
      <c r="J346" s="124"/>
      <c r="K346" s="125"/>
      <c r="L346" s="124"/>
      <c r="M346" s="124"/>
      <c r="N346" s="124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spans="1:26" ht="16.5" customHeight="1">
      <c r="A347" s="102"/>
      <c r="B347" s="101"/>
      <c r="C347" s="101"/>
      <c r="D347" s="101"/>
      <c r="E347" s="123"/>
      <c r="F347" s="123"/>
      <c r="G347" s="124"/>
      <c r="H347" s="124"/>
      <c r="I347" s="124"/>
      <c r="J347" s="124"/>
      <c r="K347" s="125"/>
      <c r="L347" s="124"/>
      <c r="M347" s="124"/>
      <c r="N347" s="124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spans="1:26" ht="16.5" customHeight="1">
      <c r="A348" s="102"/>
      <c r="B348" s="101"/>
      <c r="C348" s="101"/>
      <c r="D348" s="101"/>
      <c r="E348" s="123"/>
      <c r="F348" s="123"/>
      <c r="G348" s="124"/>
      <c r="H348" s="124"/>
      <c r="I348" s="124"/>
      <c r="J348" s="124"/>
      <c r="K348" s="125"/>
      <c r="L348" s="124"/>
      <c r="M348" s="124"/>
      <c r="N348" s="124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spans="1:26" ht="16.5" customHeight="1">
      <c r="A349" s="102"/>
      <c r="B349" s="101"/>
      <c r="C349" s="101"/>
      <c r="D349" s="101"/>
      <c r="E349" s="123"/>
      <c r="F349" s="123"/>
      <c r="G349" s="124"/>
      <c r="H349" s="124"/>
      <c r="I349" s="124"/>
      <c r="J349" s="124"/>
      <c r="K349" s="125"/>
      <c r="L349" s="124"/>
      <c r="M349" s="124"/>
      <c r="N349" s="124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spans="1:26" ht="16.5" customHeight="1">
      <c r="A350" s="102"/>
      <c r="B350" s="101"/>
      <c r="C350" s="101"/>
      <c r="D350" s="101"/>
      <c r="E350" s="123"/>
      <c r="F350" s="123"/>
      <c r="G350" s="124"/>
      <c r="H350" s="124"/>
      <c r="I350" s="124"/>
      <c r="J350" s="124"/>
      <c r="K350" s="125"/>
      <c r="L350" s="124"/>
      <c r="M350" s="124"/>
      <c r="N350" s="124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spans="1:26" ht="16.5" customHeight="1">
      <c r="A351" s="102"/>
      <c r="B351" s="101"/>
      <c r="C351" s="101"/>
      <c r="D351" s="101"/>
      <c r="E351" s="123"/>
      <c r="F351" s="123"/>
      <c r="G351" s="124"/>
      <c r="H351" s="124"/>
      <c r="I351" s="124"/>
      <c r="J351" s="124"/>
      <c r="K351" s="125"/>
      <c r="L351" s="124"/>
      <c r="M351" s="124"/>
      <c r="N351" s="124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spans="1:26" ht="16.5" customHeight="1">
      <c r="A352" s="102"/>
      <c r="B352" s="101"/>
      <c r="C352" s="101"/>
      <c r="D352" s="101"/>
      <c r="E352" s="123"/>
      <c r="F352" s="123"/>
      <c r="G352" s="124"/>
      <c r="H352" s="124"/>
      <c r="I352" s="124"/>
      <c r="J352" s="124"/>
      <c r="K352" s="125"/>
      <c r="L352" s="124"/>
      <c r="M352" s="124"/>
      <c r="N352" s="124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spans="1:26" ht="16.5" customHeight="1">
      <c r="A353" s="102"/>
      <c r="B353" s="101"/>
      <c r="C353" s="101"/>
      <c r="D353" s="101"/>
      <c r="E353" s="123"/>
      <c r="F353" s="123"/>
      <c r="G353" s="124"/>
      <c r="H353" s="124"/>
      <c r="I353" s="124"/>
      <c r="J353" s="124"/>
      <c r="K353" s="125"/>
      <c r="L353" s="124"/>
      <c r="M353" s="124"/>
      <c r="N353" s="124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spans="1:26" ht="16.5" customHeight="1">
      <c r="A354" s="102"/>
      <c r="B354" s="101"/>
      <c r="C354" s="101"/>
      <c r="D354" s="101"/>
      <c r="E354" s="123"/>
      <c r="F354" s="123"/>
      <c r="G354" s="124"/>
      <c r="H354" s="124"/>
      <c r="I354" s="124"/>
      <c r="J354" s="124"/>
      <c r="K354" s="125"/>
      <c r="L354" s="124"/>
      <c r="M354" s="124"/>
      <c r="N354" s="124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spans="1:26" ht="16.5" customHeight="1">
      <c r="A355" s="102"/>
      <c r="B355" s="101"/>
      <c r="C355" s="101"/>
      <c r="D355" s="101"/>
      <c r="E355" s="123"/>
      <c r="F355" s="123"/>
      <c r="G355" s="124"/>
      <c r="H355" s="124"/>
      <c r="I355" s="124"/>
      <c r="J355" s="124"/>
      <c r="K355" s="125"/>
      <c r="L355" s="124"/>
      <c r="M355" s="124"/>
      <c r="N355" s="124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spans="1:26" ht="16.5" customHeight="1">
      <c r="A356" s="102"/>
      <c r="B356" s="101"/>
      <c r="C356" s="101"/>
      <c r="D356" s="101"/>
      <c r="E356" s="123"/>
      <c r="F356" s="123"/>
      <c r="G356" s="124"/>
      <c r="H356" s="124"/>
      <c r="I356" s="124"/>
      <c r="J356" s="124"/>
      <c r="K356" s="125"/>
      <c r="L356" s="124"/>
      <c r="M356" s="124"/>
      <c r="N356" s="124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spans="1:26" ht="16.5" customHeight="1">
      <c r="A357" s="102"/>
      <c r="B357" s="101"/>
      <c r="C357" s="101"/>
      <c r="D357" s="101"/>
      <c r="E357" s="123"/>
      <c r="F357" s="123"/>
      <c r="G357" s="124"/>
      <c r="H357" s="124"/>
      <c r="I357" s="124"/>
      <c r="J357" s="124"/>
      <c r="K357" s="125"/>
      <c r="L357" s="124"/>
      <c r="M357" s="124"/>
      <c r="N357" s="124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spans="1:26" ht="16.5" customHeight="1">
      <c r="A358" s="102"/>
      <c r="B358" s="101"/>
      <c r="C358" s="101"/>
      <c r="D358" s="101"/>
      <c r="E358" s="123"/>
      <c r="F358" s="123"/>
      <c r="G358" s="124"/>
      <c r="H358" s="124"/>
      <c r="I358" s="124"/>
      <c r="J358" s="124"/>
      <c r="K358" s="125"/>
      <c r="L358" s="124"/>
      <c r="M358" s="124"/>
      <c r="N358" s="124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spans="1:26" ht="16.5" customHeight="1">
      <c r="A359" s="102"/>
      <c r="B359" s="101"/>
      <c r="C359" s="101"/>
      <c r="D359" s="101"/>
      <c r="E359" s="123"/>
      <c r="F359" s="123"/>
      <c r="G359" s="124"/>
      <c r="H359" s="124"/>
      <c r="I359" s="124"/>
      <c r="J359" s="124"/>
      <c r="K359" s="125"/>
      <c r="L359" s="124"/>
      <c r="M359" s="124"/>
      <c r="N359" s="124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spans="1:26" ht="16.5" customHeight="1">
      <c r="A360" s="102"/>
      <c r="B360" s="101"/>
      <c r="C360" s="101"/>
      <c r="D360" s="101"/>
      <c r="E360" s="123"/>
      <c r="F360" s="123"/>
      <c r="G360" s="124"/>
      <c r="H360" s="124"/>
      <c r="I360" s="124"/>
      <c r="J360" s="124"/>
      <c r="K360" s="125"/>
      <c r="L360" s="124"/>
      <c r="M360" s="124"/>
      <c r="N360" s="124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spans="1:26" ht="16.5" customHeight="1">
      <c r="A361" s="102"/>
      <c r="B361" s="101"/>
      <c r="C361" s="101"/>
      <c r="D361" s="101"/>
      <c r="E361" s="123"/>
      <c r="F361" s="123"/>
      <c r="G361" s="124"/>
      <c r="H361" s="124"/>
      <c r="I361" s="124"/>
      <c r="J361" s="124"/>
      <c r="K361" s="125"/>
      <c r="L361" s="124"/>
      <c r="M361" s="124"/>
      <c r="N361" s="124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spans="1:26" ht="16.5" customHeight="1">
      <c r="A362" s="102"/>
      <c r="B362" s="101"/>
      <c r="C362" s="101"/>
      <c r="D362" s="101"/>
      <c r="E362" s="123"/>
      <c r="F362" s="123"/>
      <c r="G362" s="124"/>
      <c r="H362" s="124"/>
      <c r="I362" s="124"/>
      <c r="J362" s="124"/>
      <c r="K362" s="125"/>
      <c r="L362" s="124"/>
      <c r="M362" s="124"/>
      <c r="N362" s="124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spans="1:26" ht="16.5" customHeight="1">
      <c r="A363" s="102"/>
      <c r="B363" s="101"/>
      <c r="C363" s="101"/>
      <c r="D363" s="101"/>
      <c r="E363" s="123"/>
      <c r="F363" s="123"/>
      <c r="G363" s="124"/>
      <c r="H363" s="124"/>
      <c r="I363" s="124"/>
      <c r="J363" s="124"/>
      <c r="K363" s="125"/>
      <c r="L363" s="124"/>
      <c r="M363" s="124"/>
      <c r="N363" s="124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spans="1:26" ht="16.5" customHeight="1">
      <c r="A364" s="102"/>
      <c r="B364" s="101"/>
      <c r="C364" s="101"/>
      <c r="D364" s="101"/>
      <c r="E364" s="123"/>
      <c r="F364" s="123"/>
      <c r="G364" s="124"/>
      <c r="H364" s="124"/>
      <c r="I364" s="124"/>
      <c r="J364" s="124"/>
      <c r="K364" s="125"/>
      <c r="L364" s="124"/>
      <c r="M364" s="124"/>
      <c r="N364" s="124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spans="1:26" ht="16.5" customHeight="1">
      <c r="A365" s="102"/>
      <c r="B365" s="101"/>
      <c r="C365" s="101"/>
      <c r="D365" s="101"/>
      <c r="E365" s="123"/>
      <c r="F365" s="123"/>
      <c r="G365" s="124"/>
      <c r="H365" s="124"/>
      <c r="I365" s="124"/>
      <c r="J365" s="124"/>
      <c r="K365" s="125"/>
      <c r="L365" s="124"/>
      <c r="M365" s="124"/>
      <c r="N365" s="124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spans="1:26" ht="16.5" customHeight="1">
      <c r="A366" s="102"/>
      <c r="B366" s="101"/>
      <c r="C366" s="101"/>
      <c r="D366" s="101"/>
      <c r="E366" s="123"/>
      <c r="F366" s="123"/>
      <c r="G366" s="124"/>
      <c r="H366" s="124"/>
      <c r="I366" s="124"/>
      <c r="J366" s="124"/>
      <c r="K366" s="125"/>
      <c r="L366" s="124"/>
      <c r="M366" s="124"/>
      <c r="N366" s="124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spans="1:26" ht="16.5" customHeight="1">
      <c r="A367" s="102"/>
      <c r="B367" s="101"/>
      <c r="C367" s="101"/>
      <c r="D367" s="101"/>
      <c r="E367" s="123"/>
      <c r="F367" s="123"/>
      <c r="G367" s="124"/>
      <c r="H367" s="124"/>
      <c r="I367" s="124"/>
      <c r="J367" s="124"/>
      <c r="K367" s="125"/>
      <c r="L367" s="124"/>
      <c r="M367" s="124"/>
      <c r="N367" s="124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spans="1:26" ht="16.5" customHeight="1">
      <c r="A368" s="102"/>
      <c r="B368" s="101"/>
      <c r="C368" s="101"/>
      <c r="D368" s="101"/>
      <c r="E368" s="123"/>
      <c r="F368" s="123"/>
      <c r="G368" s="124"/>
      <c r="H368" s="124"/>
      <c r="I368" s="124"/>
      <c r="J368" s="124"/>
      <c r="K368" s="125"/>
      <c r="L368" s="124"/>
      <c r="M368" s="124"/>
      <c r="N368" s="124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spans="1:26" ht="16.5" customHeight="1">
      <c r="A369" s="102"/>
      <c r="B369" s="101"/>
      <c r="C369" s="101"/>
      <c r="D369" s="101"/>
      <c r="E369" s="123"/>
      <c r="F369" s="123"/>
      <c r="G369" s="124"/>
      <c r="H369" s="124"/>
      <c r="I369" s="124"/>
      <c r="J369" s="124"/>
      <c r="K369" s="125"/>
      <c r="L369" s="124"/>
      <c r="M369" s="124"/>
      <c r="N369" s="124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spans="1:26" ht="16.5" customHeight="1">
      <c r="A370" s="102"/>
      <c r="B370" s="101"/>
      <c r="C370" s="101"/>
      <c r="D370" s="101"/>
      <c r="E370" s="123"/>
      <c r="F370" s="123"/>
      <c r="G370" s="124"/>
      <c r="H370" s="124"/>
      <c r="I370" s="124"/>
      <c r="J370" s="124"/>
      <c r="K370" s="125"/>
      <c r="L370" s="124"/>
      <c r="M370" s="124"/>
      <c r="N370" s="124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spans="1:26" ht="16.5" customHeight="1">
      <c r="A371" s="102"/>
      <c r="B371" s="101"/>
      <c r="C371" s="101"/>
      <c r="D371" s="101"/>
      <c r="E371" s="123"/>
      <c r="F371" s="123"/>
      <c r="G371" s="124"/>
      <c r="H371" s="124"/>
      <c r="I371" s="124"/>
      <c r="J371" s="124"/>
      <c r="K371" s="125"/>
      <c r="L371" s="124"/>
      <c r="M371" s="124"/>
      <c r="N371" s="124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spans="1:26" ht="16.5" customHeight="1">
      <c r="A372" s="102"/>
      <c r="B372" s="101"/>
      <c r="C372" s="101"/>
      <c r="D372" s="101"/>
      <c r="E372" s="123"/>
      <c r="F372" s="123"/>
      <c r="G372" s="124"/>
      <c r="H372" s="124"/>
      <c r="I372" s="124"/>
      <c r="J372" s="124"/>
      <c r="K372" s="125"/>
      <c r="L372" s="124"/>
      <c r="M372" s="124"/>
      <c r="N372" s="124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spans="1:26" ht="16.5" customHeight="1">
      <c r="A373" s="102"/>
      <c r="B373" s="101"/>
      <c r="C373" s="101"/>
      <c r="D373" s="101"/>
      <c r="E373" s="123"/>
      <c r="F373" s="123"/>
      <c r="G373" s="124"/>
      <c r="H373" s="124"/>
      <c r="I373" s="124"/>
      <c r="J373" s="124"/>
      <c r="K373" s="125"/>
      <c r="L373" s="124"/>
      <c r="M373" s="124"/>
      <c r="N373" s="124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spans="1:26" ht="16.5" customHeight="1">
      <c r="A374" s="102"/>
      <c r="B374" s="101"/>
      <c r="C374" s="101"/>
      <c r="D374" s="101"/>
      <c r="E374" s="123"/>
      <c r="F374" s="123"/>
      <c r="G374" s="124"/>
      <c r="H374" s="124"/>
      <c r="I374" s="124"/>
      <c r="J374" s="124"/>
      <c r="K374" s="125"/>
      <c r="L374" s="124"/>
      <c r="M374" s="124"/>
      <c r="N374" s="124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spans="1:26" ht="16.5" customHeight="1">
      <c r="A375" s="102"/>
      <c r="B375" s="101"/>
      <c r="C375" s="101"/>
      <c r="D375" s="101"/>
      <c r="E375" s="123"/>
      <c r="F375" s="123"/>
      <c r="G375" s="124"/>
      <c r="H375" s="124"/>
      <c r="I375" s="124"/>
      <c r="J375" s="124"/>
      <c r="K375" s="125"/>
      <c r="L375" s="124"/>
      <c r="M375" s="124"/>
      <c r="N375" s="124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spans="1:26" ht="16.5" customHeight="1">
      <c r="A376" s="102"/>
      <c r="B376" s="101"/>
      <c r="C376" s="101"/>
      <c r="D376" s="101"/>
      <c r="E376" s="123"/>
      <c r="F376" s="123"/>
      <c r="G376" s="124"/>
      <c r="H376" s="124"/>
      <c r="I376" s="124"/>
      <c r="J376" s="124"/>
      <c r="K376" s="125"/>
      <c r="L376" s="124"/>
      <c r="M376" s="124"/>
      <c r="N376" s="124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spans="1:26" ht="16.5" customHeight="1">
      <c r="A377" s="102"/>
      <c r="B377" s="101"/>
      <c r="C377" s="101"/>
      <c r="D377" s="101"/>
      <c r="E377" s="123"/>
      <c r="F377" s="123"/>
      <c r="G377" s="124"/>
      <c r="H377" s="124"/>
      <c r="I377" s="124"/>
      <c r="J377" s="124"/>
      <c r="K377" s="125"/>
      <c r="L377" s="124"/>
      <c r="M377" s="124"/>
      <c r="N377" s="124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spans="1:26" ht="16.5" customHeight="1">
      <c r="A378" s="102"/>
      <c r="B378" s="101"/>
      <c r="C378" s="101"/>
      <c r="D378" s="101"/>
      <c r="E378" s="123"/>
      <c r="F378" s="123"/>
      <c r="G378" s="124"/>
      <c r="H378" s="124"/>
      <c r="I378" s="124"/>
      <c r="J378" s="124"/>
      <c r="K378" s="125"/>
      <c r="L378" s="124"/>
      <c r="M378" s="124"/>
      <c r="N378" s="124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spans="1:26" ht="16.5" customHeight="1">
      <c r="A379" s="102"/>
      <c r="B379" s="101"/>
      <c r="C379" s="101"/>
      <c r="D379" s="101"/>
      <c r="E379" s="123"/>
      <c r="F379" s="123"/>
      <c r="G379" s="124"/>
      <c r="H379" s="124"/>
      <c r="I379" s="124"/>
      <c r="J379" s="124"/>
      <c r="K379" s="125"/>
      <c r="L379" s="124"/>
      <c r="M379" s="124"/>
      <c r="N379" s="124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spans="1:26" ht="16.5" customHeight="1">
      <c r="A380" s="102"/>
      <c r="B380" s="101"/>
      <c r="C380" s="101"/>
      <c r="D380" s="101"/>
      <c r="E380" s="123"/>
      <c r="F380" s="123"/>
      <c r="G380" s="124"/>
      <c r="H380" s="124"/>
      <c r="I380" s="124"/>
      <c r="J380" s="124"/>
      <c r="K380" s="125"/>
      <c r="L380" s="124"/>
      <c r="M380" s="124"/>
      <c r="N380" s="124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spans="1:26" ht="16.5" customHeight="1">
      <c r="A381" s="102"/>
      <c r="B381" s="101"/>
      <c r="C381" s="101"/>
      <c r="D381" s="101"/>
      <c r="E381" s="123"/>
      <c r="F381" s="123"/>
      <c r="G381" s="124"/>
      <c r="H381" s="124"/>
      <c r="I381" s="124"/>
      <c r="J381" s="124"/>
      <c r="K381" s="125"/>
      <c r="L381" s="124"/>
      <c r="M381" s="124"/>
      <c r="N381" s="124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spans="1:26" ht="16.5" customHeight="1">
      <c r="A382" s="102"/>
      <c r="B382" s="101"/>
      <c r="C382" s="101"/>
      <c r="D382" s="101"/>
      <c r="E382" s="123"/>
      <c r="F382" s="123"/>
      <c r="G382" s="124"/>
      <c r="H382" s="124"/>
      <c r="I382" s="124"/>
      <c r="J382" s="124"/>
      <c r="K382" s="125"/>
      <c r="L382" s="124"/>
      <c r="M382" s="124"/>
      <c r="N382" s="124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spans="1:26" ht="16.5" customHeight="1">
      <c r="A383" s="102"/>
      <c r="B383" s="101"/>
      <c r="C383" s="101"/>
      <c r="D383" s="101"/>
      <c r="E383" s="123"/>
      <c r="F383" s="123"/>
      <c r="G383" s="124"/>
      <c r="H383" s="124"/>
      <c r="I383" s="124"/>
      <c r="J383" s="124"/>
      <c r="K383" s="125"/>
      <c r="L383" s="124"/>
      <c r="M383" s="124"/>
      <c r="N383" s="124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spans="1:26" ht="16.5" customHeight="1">
      <c r="A384" s="102"/>
      <c r="B384" s="101"/>
      <c r="C384" s="101"/>
      <c r="D384" s="101"/>
      <c r="E384" s="123"/>
      <c r="F384" s="123"/>
      <c r="G384" s="124"/>
      <c r="H384" s="124"/>
      <c r="I384" s="124"/>
      <c r="J384" s="124"/>
      <c r="K384" s="125"/>
      <c r="L384" s="124"/>
      <c r="M384" s="124"/>
      <c r="N384" s="124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spans="1:26" ht="16.5" customHeight="1">
      <c r="A385" s="102"/>
      <c r="B385" s="101"/>
      <c r="C385" s="101"/>
      <c r="D385" s="101"/>
      <c r="E385" s="123"/>
      <c r="F385" s="123"/>
      <c r="G385" s="124"/>
      <c r="H385" s="124"/>
      <c r="I385" s="124"/>
      <c r="J385" s="124"/>
      <c r="K385" s="125"/>
      <c r="L385" s="124"/>
      <c r="M385" s="124"/>
      <c r="N385" s="124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spans="1:26" ht="16.5" customHeight="1">
      <c r="A386" s="102"/>
      <c r="B386" s="101"/>
      <c r="C386" s="101"/>
      <c r="D386" s="101"/>
      <c r="E386" s="123"/>
      <c r="F386" s="123"/>
      <c r="G386" s="124"/>
      <c r="H386" s="124"/>
      <c r="I386" s="124"/>
      <c r="J386" s="124"/>
      <c r="K386" s="125"/>
      <c r="L386" s="124"/>
      <c r="M386" s="124"/>
      <c r="N386" s="124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spans="1:26" ht="16.5" customHeight="1">
      <c r="A387" s="102"/>
      <c r="B387" s="101"/>
      <c r="C387" s="101"/>
      <c r="D387" s="101"/>
      <c r="E387" s="123"/>
      <c r="F387" s="123"/>
      <c r="G387" s="124"/>
      <c r="H387" s="124"/>
      <c r="I387" s="124"/>
      <c r="J387" s="124"/>
      <c r="K387" s="125"/>
      <c r="L387" s="124"/>
      <c r="M387" s="124"/>
      <c r="N387" s="124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spans="1:26" ht="16.5" customHeight="1">
      <c r="A388" s="102"/>
      <c r="B388" s="101"/>
      <c r="C388" s="101"/>
      <c r="D388" s="101"/>
      <c r="E388" s="123"/>
      <c r="F388" s="123"/>
      <c r="G388" s="124"/>
      <c r="H388" s="124"/>
      <c r="I388" s="124"/>
      <c r="J388" s="124"/>
      <c r="K388" s="125"/>
      <c r="L388" s="124"/>
      <c r="M388" s="124"/>
      <c r="N388" s="124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spans="1:26" ht="16.5" customHeight="1">
      <c r="A389" s="102"/>
      <c r="B389" s="101"/>
      <c r="C389" s="101"/>
      <c r="D389" s="101"/>
      <c r="E389" s="123"/>
      <c r="F389" s="123"/>
      <c r="G389" s="124"/>
      <c r="H389" s="124"/>
      <c r="I389" s="124"/>
      <c r="J389" s="124"/>
      <c r="K389" s="125"/>
      <c r="L389" s="124"/>
      <c r="M389" s="124"/>
      <c r="N389" s="124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spans="1:26" ht="16.5" customHeight="1">
      <c r="A390" s="102"/>
      <c r="B390" s="101"/>
      <c r="C390" s="101"/>
      <c r="D390" s="101"/>
      <c r="E390" s="123"/>
      <c r="F390" s="123"/>
      <c r="G390" s="124"/>
      <c r="H390" s="124"/>
      <c r="I390" s="124"/>
      <c r="J390" s="124"/>
      <c r="K390" s="125"/>
      <c r="L390" s="124"/>
      <c r="M390" s="124"/>
      <c r="N390" s="124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spans="1:26" ht="16.5" customHeight="1">
      <c r="A391" s="102"/>
      <c r="B391" s="101"/>
      <c r="C391" s="101"/>
      <c r="D391" s="101"/>
      <c r="E391" s="123"/>
      <c r="F391" s="123"/>
      <c r="G391" s="124"/>
      <c r="H391" s="124"/>
      <c r="I391" s="124"/>
      <c r="J391" s="124"/>
      <c r="K391" s="125"/>
      <c r="L391" s="124"/>
      <c r="M391" s="124"/>
      <c r="N391" s="124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spans="1:26" ht="16.5" customHeight="1">
      <c r="A392" s="102"/>
      <c r="B392" s="101"/>
      <c r="C392" s="101"/>
      <c r="D392" s="101"/>
      <c r="E392" s="123"/>
      <c r="F392" s="123"/>
      <c r="G392" s="124"/>
      <c r="H392" s="124"/>
      <c r="I392" s="124"/>
      <c r="J392" s="124"/>
      <c r="K392" s="125"/>
      <c r="L392" s="124"/>
      <c r="M392" s="124"/>
      <c r="N392" s="124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spans="1:26" ht="16.5" customHeight="1">
      <c r="A393" s="102"/>
      <c r="B393" s="101"/>
      <c r="C393" s="101"/>
      <c r="D393" s="101"/>
      <c r="E393" s="123"/>
      <c r="F393" s="123"/>
      <c r="G393" s="124"/>
      <c r="H393" s="124"/>
      <c r="I393" s="124"/>
      <c r="J393" s="124"/>
      <c r="K393" s="125"/>
      <c r="L393" s="124"/>
      <c r="M393" s="124"/>
      <c r="N393" s="124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spans="1:26" ht="16.5" customHeight="1">
      <c r="A394" s="102"/>
      <c r="B394" s="101"/>
      <c r="C394" s="101"/>
      <c r="D394" s="101"/>
      <c r="E394" s="123"/>
      <c r="F394" s="123"/>
      <c r="G394" s="124"/>
      <c r="H394" s="124"/>
      <c r="I394" s="124"/>
      <c r="J394" s="124"/>
      <c r="K394" s="125"/>
      <c r="L394" s="124"/>
      <c r="M394" s="124"/>
      <c r="N394" s="124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spans="1:26" ht="16.5" customHeight="1">
      <c r="A395" s="102"/>
      <c r="B395" s="101"/>
      <c r="C395" s="101"/>
      <c r="D395" s="101"/>
      <c r="E395" s="123"/>
      <c r="F395" s="123"/>
      <c r="G395" s="124"/>
      <c r="H395" s="124"/>
      <c r="I395" s="124"/>
      <c r="J395" s="124"/>
      <c r="K395" s="125"/>
      <c r="L395" s="124"/>
      <c r="M395" s="124"/>
      <c r="N395" s="124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spans="1:26" ht="16.5" customHeight="1">
      <c r="A396" s="102"/>
      <c r="B396" s="101"/>
      <c r="C396" s="101"/>
      <c r="D396" s="101"/>
      <c r="E396" s="123"/>
      <c r="F396" s="123"/>
      <c r="G396" s="124"/>
      <c r="H396" s="124"/>
      <c r="I396" s="124"/>
      <c r="J396" s="124"/>
      <c r="K396" s="125"/>
      <c r="L396" s="124"/>
      <c r="M396" s="124"/>
      <c r="N396" s="124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spans="1:26" ht="16.5" customHeight="1">
      <c r="A397" s="102"/>
      <c r="B397" s="101"/>
      <c r="C397" s="101"/>
      <c r="D397" s="101"/>
      <c r="E397" s="123"/>
      <c r="F397" s="123"/>
      <c r="G397" s="124"/>
      <c r="H397" s="124"/>
      <c r="I397" s="124"/>
      <c r="J397" s="124"/>
      <c r="K397" s="125"/>
      <c r="L397" s="124"/>
      <c r="M397" s="124"/>
      <c r="N397" s="124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spans="1:26" ht="16.5" customHeight="1">
      <c r="A398" s="102"/>
      <c r="B398" s="101"/>
      <c r="C398" s="101"/>
      <c r="D398" s="101"/>
      <c r="E398" s="123"/>
      <c r="F398" s="123"/>
      <c r="G398" s="124"/>
      <c r="H398" s="124"/>
      <c r="I398" s="124"/>
      <c r="J398" s="124"/>
      <c r="K398" s="125"/>
      <c r="L398" s="124"/>
      <c r="M398" s="124"/>
      <c r="N398" s="124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spans="1:26" ht="16.5" customHeight="1">
      <c r="A399" s="102"/>
      <c r="B399" s="101"/>
      <c r="C399" s="101"/>
      <c r="D399" s="101"/>
      <c r="E399" s="123"/>
      <c r="F399" s="123"/>
      <c r="G399" s="124"/>
      <c r="H399" s="124"/>
      <c r="I399" s="124"/>
      <c r="J399" s="124"/>
      <c r="K399" s="125"/>
      <c r="L399" s="124"/>
      <c r="M399" s="124"/>
      <c r="N399" s="124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spans="1:26" ht="16.5" customHeight="1">
      <c r="A400" s="102"/>
      <c r="B400" s="101"/>
      <c r="C400" s="101"/>
      <c r="D400" s="101"/>
      <c r="E400" s="123"/>
      <c r="F400" s="123"/>
      <c r="G400" s="124"/>
      <c r="H400" s="124"/>
      <c r="I400" s="124"/>
      <c r="J400" s="124"/>
      <c r="K400" s="125"/>
      <c r="L400" s="124"/>
      <c r="M400" s="124"/>
      <c r="N400" s="124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spans="1:26" ht="16.5" customHeight="1">
      <c r="A401" s="102"/>
      <c r="B401" s="101"/>
      <c r="C401" s="101"/>
      <c r="D401" s="101"/>
      <c r="E401" s="123"/>
      <c r="F401" s="123"/>
      <c r="G401" s="124"/>
      <c r="H401" s="124"/>
      <c r="I401" s="124"/>
      <c r="J401" s="124"/>
      <c r="K401" s="125"/>
      <c r="L401" s="124"/>
      <c r="M401" s="124"/>
      <c r="N401" s="124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spans="1:26" ht="16.5" customHeight="1">
      <c r="A402" s="102"/>
      <c r="B402" s="101"/>
      <c r="C402" s="101"/>
      <c r="D402" s="101"/>
      <c r="E402" s="123"/>
      <c r="F402" s="123"/>
      <c r="G402" s="124"/>
      <c r="H402" s="124"/>
      <c r="I402" s="124"/>
      <c r="J402" s="124"/>
      <c r="K402" s="125"/>
      <c r="L402" s="124"/>
      <c r="M402" s="124"/>
      <c r="N402" s="124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spans="1:26" ht="16.5" customHeight="1">
      <c r="A403" s="102"/>
      <c r="B403" s="101"/>
      <c r="C403" s="101"/>
      <c r="D403" s="101"/>
      <c r="E403" s="123"/>
      <c r="F403" s="123"/>
      <c r="G403" s="124"/>
      <c r="H403" s="124"/>
      <c r="I403" s="124"/>
      <c r="J403" s="124"/>
      <c r="K403" s="125"/>
      <c r="L403" s="124"/>
      <c r="M403" s="124"/>
      <c r="N403" s="124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spans="1:26" ht="16.5" customHeight="1">
      <c r="A404" s="102"/>
      <c r="B404" s="101"/>
      <c r="C404" s="101"/>
      <c r="D404" s="101"/>
      <c r="E404" s="123"/>
      <c r="F404" s="123"/>
      <c r="G404" s="124"/>
      <c r="H404" s="124"/>
      <c r="I404" s="124"/>
      <c r="J404" s="124"/>
      <c r="K404" s="125"/>
      <c r="L404" s="124"/>
      <c r="M404" s="124"/>
      <c r="N404" s="124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spans="1:26" ht="16.5" customHeight="1">
      <c r="A405" s="102"/>
      <c r="B405" s="101"/>
      <c r="C405" s="101"/>
      <c r="D405" s="101"/>
      <c r="E405" s="123"/>
      <c r="F405" s="123"/>
      <c r="G405" s="124"/>
      <c r="H405" s="124"/>
      <c r="I405" s="124"/>
      <c r="J405" s="124"/>
      <c r="K405" s="125"/>
      <c r="L405" s="124"/>
      <c r="M405" s="124"/>
      <c r="N405" s="124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spans="1:26" ht="16.5" customHeight="1">
      <c r="A406" s="102"/>
      <c r="B406" s="101"/>
      <c r="C406" s="101"/>
      <c r="D406" s="101"/>
      <c r="E406" s="123"/>
      <c r="F406" s="123"/>
      <c r="G406" s="124"/>
      <c r="H406" s="124"/>
      <c r="I406" s="124"/>
      <c r="J406" s="124"/>
      <c r="K406" s="125"/>
      <c r="L406" s="124"/>
      <c r="M406" s="124"/>
      <c r="N406" s="124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spans="1:26" ht="16.5" customHeight="1">
      <c r="A407" s="102"/>
      <c r="B407" s="101"/>
      <c r="C407" s="101"/>
      <c r="D407" s="101"/>
      <c r="E407" s="123"/>
      <c r="F407" s="123"/>
      <c r="G407" s="124"/>
      <c r="H407" s="124"/>
      <c r="I407" s="124"/>
      <c r="J407" s="124"/>
      <c r="K407" s="125"/>
      <c r="L407" s="124"/>
      <c r="M407" s="124"/>
      <c r="N407" s="124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spans="1:26" ht="16.5" customHeight="1">
      <c r="A408" s="102"/>
      <c r="B408" s="101"/>
      <c r="C408" s="101"/>
      <c r="D408" s="101"/>
      <c r="E408" s="123"/>
      <c r="F408" s="123"/>
      <c r="G408" s="124"/>
      <c r="H408" s="124"/>
      <c r="I408" s="124"/>
      <c r="J408" s="124"/>
      <c r="K408" s="125"/>
      <c r="L408" s="124"/>
      <c r="M408" s="124"/>
      <c r="N408" s="124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spans="1:26" ht="16.5" customHeight="1">
      <c r="A409" s="102"/>
      <c r="B409" s="101"/>
      <c r="C409" s="101"/>
      <c r="D409" s="101"/>
      <c r="E409" s="123"/>
      <c r="F409" s="123"/>
      <c r="G409" s="124"/>
      <c r="H409" s="124"/>
      <c r="I409" s="124"/>
      <c r="J409" s="124"/>
      <c r="K409" s="125"/>
      <c r="L409" s="124"/>
      <c r="M409" s="124"/>
      <c r="N409" s="124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spans="1:26" ht="16.5" customHeight="1">
      <c r="A410" s="102"/>
      <c r="B410" s="101"/>
      <c r="C410" s="101"/>
      <c r="D410" s="101"/>
      <c r="E410" s="123"/>
      <c r="F410" s="123"/>
      <c r="G410" s="124"/>
      <c r="H410" s="124"/>
      <c r="I410" s="124"/>
      <c r="J410" s="124"/>
      <c r="K410" s="125"/>
      <c r="L410" s="124"/>
      <c r="M410" s="124"/>
      <c r="N410" s="124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spans="1:26" ht="16.5" customHeight="1">
      <c r="A411" s="102"/>
      <c r="B411" s="101"/>
      <c r="C411" s="101"/>
      <c r="D411" s="101"/>
      <c r="E411" s="123"/>
      <c r="F411" s="123"/>
      <c r="G411" s="124"/>
      <c r="H411" s="124"/>
      <c r="I411" s="124"/>
      <c r="J411" s="124"/>
      <c r="K411" s="125"/>
      <c r="L411" s="124"/>
      <c r="M411" s="124"/>
      <c r="N411" s="124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spans="1:26" ht="16.5" customHeight="1">
      <c r="A412" s="102"/>
      <c r="B412" s="101"/>
      <c r="C412" s="101"/>
      <c r="D412" s="101"/>
      <c r="E412" s="123"/>
      <c r="F412" s="123"/>
      <c r="G412" s="124"/>
      <c r="H412" s="124"/>
      <c r="I412" s="124"/>
      <c r="J412" s="124"/>
      <c r="K412" s="125"/>
      <c r="L412" s="124"/>
      <c r="M412" s="124"/>
      <c r="N412" s="124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spans="1:26" ht="16.5" customHeight="1">
      <c r="A413" s="102"/>
      <c r="B413" s="101"/>
      <c r="C413" s="101"/>
      <c r="D413" s="101"/>
      <c r="E413" s="123"/>
      <c r="F413" s="123"/>
      <c r="G413" s="124"/>
      <c r="H413" s="124"/>
      <c r="I413" s="124"/>
      <c r="J413" s="124"/>
      <c r="K413" s="125"/>
      <c r="L413" s="124"/>
      <c r="M413" s="124"/>
      <c r="N413" s="124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spans="1:26" ht="16.5" customHeight="1">
      <c r="A414" s="102"/>
      <c r="B414" s="101"/>
      <c r="C414" s="101"/>
      <c r="D414" s="101"/>
      <c r="E414" s="123"/>
      <c r="F414" s="123"/>
      <c r="G414" s="124"/>
      <c r="H414" s="124"/>
      <c r="I414" s="124"/>
      <c r="J414" s="124"/>
      <c r="K414" s="125"/>
      <c r="L414" s="124"/>
      <c r="M414" s="124"/>
      <c r="N414" s="124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spans="1:26" ht="16.5" customHeight="1">
      <c r="A415" s="102"/>
      <c r="B415" s="101"/>
      <c r="C415" s="101"/>
      <c r="D415" s="101"/>
      <c r="E415" s="123"/>
      <c r="F415" s="123"/>
      <c r="G415" s="124"/>
      <c r="H415" s="124"/>
      <c r="I415" s="124"/>
      <c r="J415" s="124"/>
      <c r="K415" s="125"/>
      <c r="L415" s="124"/>
      <c r="M415" s="124"/>
      <c r="N415" s="124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spans="1:26" ht="16.5" customHeight="1">
      <c r="A416" s="102"/>
      <c r="B416" s="101"/>
      <c r="C416" s="101"/>
      <c r="D416" s="101"/>
      <c r="E416" s="123"/>
      <c r="F416" s="123"/>
      <c r="G416" s="124"/>
      <c r="H416" s="124"/>
      <c r="I416" s="124"/>
      <c r="J416" s="124"/>
      <c r="K416" s="125"/>
      <c r="L416" s="124"/>
      <c r="M416" s="124"/>
      <c r="N416" s="124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spans="1:26" ht="16.5" customHeight="1">
      <c r="A417" s="102"/>
      <c r="B417" s="101"/>
      <c r="C417" s="101"/>
      <c r="D417" s="101"/>
      <c r="E417" s="123"/>
      <c r="F417" s="123"/>
      <c r="G417" s="124"/>
      <c r="H417" s="124"/>
      <c r="I417" s="124"/>
      <c r="J417" s="124"/>
      <c r="K417" s="125"/>
      <c r="L417" s="124"/>
      <c r="M417" s="124"/>
      <c r="N417" s="124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spans="1:26" ht="16.5" customHeight="1">
      <c r="A418" s="102"/>
      <c r="B418" s="101"/>
      <c r="C418" s="101"/>
      <c r="D418" s="101"/>
      <c r="E418" s="123"/>
      <c r="F418" s="123"/>
      <c r="G418" s="124"/>
      <c r="H418" s="124"/>
      <c r="I418" s="124"/>
      <c r="J418" s="124"/>
      <c r="K418" s="125"/>
      <c r="L418" s="124"/>
      <c r="M418" s="124"/>
      <c r="N418" s="124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spans="1:26" ht="16.5" customHeight="1">
      <c r="A419" s="102"/>
      <c r="B419" s="101"/>
      <c r="C419" s="101"/>
      <c r="D419" s="101"/>
      <c r="E419" s="123"/>
      <c r="F419" s="123"/>
      <c r="G419" s="124"/>
      <c r="H419" s="124"/>
      <c r="I419" s="124"/>
      <c r="J419" s="124"/>
      <c r="K419" s="125"/>
      <c r="L419" s="124"/>
      <c r="M419" s="124"/>
      <c r="N419" s="124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spans="1:26" ht="16.5" customHeight="1">
      <c r="A420" s="102"/>
      <c r="B420" s="101"/>
      <c r="C420" s="101"/>
      <c r="D420" s="101"/>
      <c r="E420" s="123"/>
      <c r="F420" s="123"/>
      <c r="G420" s="124"/>
      <c r="H420" s="124"/>
      <c r="I420" s="124"/>
      <c r="J420" s="124"/>
      <c r="K420" s="125"/>
      <c r="L420" s="124"/>
      <c r="M420" s="124"/>
      <c r="N420" s="124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spans="1:26" ht="16.5" customHeight="1">
      <c r="A421" s="102"/>
      <c r="B421" s="101"/>
      <c r="C421" s="101"/>
      <c r="D421" s="101"/>
      <c r="E421" s="123"/>
      <c r="F421" s="123"/>
      <c r="G421" s="124"/>
      <c r="H421" s="124"/>
      <c r="I421" s="124"/>
      <c r="J421" s="124"/>
      <c r="K421" s="125"/>
      <c r="L421" s="124"/>
      <c r="M421" s="124"/>
      <c r="N421" s="124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spans="1:26" ht="16.5" customHeight="1">
      <c r="A422" s="102"/>
      <c r="B422" s="101"/>
      <c r="C422" s="101"/>
      <c r="D422" s="101"/>
      <c r="E422" s="123"/>
      <c r="F422" s="123"/>
      <c r="G422" s="124"/>
      <c r="H422" s="124"/>
      <c r="I422" s="124"/>
      <c r="J422" s="124"/>
      <c r="K422" s="125"/>
      <c r="L422" s="124"/>
      <c r="M422" s="124"/>
      <c r="N422" s="124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spans="1:26" ht="16.5" customHeight="1">
      <c r="A423" s="102"/>
      <c r="B423" s="101"/>
      <c r="C423" s="101"/>
      <c r="D423" s="101"/>
      <c r="E423" s="123"/>
      <c r="F423" s="123"/>
      <c r="G423" s="124"/>
      <c r="H423" s="124"/>
      <c r="I423" s="124"/>
      <c r="J423" s="124"/>
      <c r="K423" s="125"/>
      <c r="L423" s="124"/>
      <c r="M423" s="124"/>
      <c r="N423" s="124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spans="1:26" ht="16.5" customHeight="1">
      <c r="A424" s="102"/>
      <c r="B424" s="101"/>
      <c r="C424" s="101"/>
      <c r="D424" s="101"/>
      <c r="E424" s="123"/>
      <c r="F424" s="123"/>
      <c r="G424" s="124"/>
      <c r="H424" s="124"/>
      <c r="I424" s="124"/>
      <c r="J424" s="124"/>
      <c r="K424" s="125"/>
      <c r="L424" s="124"/>
      <c r="M424" s="124"/>
      <c r="N424" s="124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spans="1:26" ht="16.5" customHeight="1">
      <c r="A425" s="102"/>
      <c r="B425" s="101"/>
      <c r="C425" s="101"/>
      <c r="D425" s="101"/>
      <c r="E425" s="123"/>
      <c r="F425" s="123"/>
      <c r="G425" s="124"/>
      <c r="H425" s="124"/>
      <c r="I425" s="124"/>
      <c r="J425" s="124"/>
      <c r="K425" s="125"/>
      <c r="L425" s="124"/>
      <c r="M425" s="124"/>
      <c r="N425" s="124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spans="1:26" ht="16.5" customHeight="1">
      <c r="A426" s="102"/>
      <c r="B426" s="101"/>
      <c r="C426" s="101"/>
      <c r="D426" s="101"/>
      <c r="E426" s="123"/>
      <c r="F426" s="123"/>
      <c r="G426" s="124"/>
      <c r="H426" s="124"/>
      <c r="I426" s="124"/>
      <c r="J426" s="124"/>
      <c r="K426" s="125"/>
      <c r="L426" s="124"/>
      <c r="M426" s="124"/>
      <c r="N426" s="124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spans="1:26" ht="16.5" customHeight="1">
      <c r="A427" s="102"/>
      <c r="B427" s="101"/>
      <c r="C427" s="101"/>
      <c r="D427" s="101"/>
      <c r="E427" s="123"/>
      <c r="F427" s="123"/>
      <c r="G427" s="124"/>
      <c r="H427" s="124"/>
      <c r="I427" s="124"/>
      <c r="J427" s="124"/>
      <c r="K427" s="125"/>
      <c r="L427" s="124"/>
      <c r="M427" s="124"/>
      <c r="N427" s="124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spans="1:26" ht="16.5" customHeight="1">
      <c r="A428" s="102"/>
      <c r="B428" s="101"/>
      <c r="C428" s="101"/>
      <c r="D428" s="101"/>
      <c r="E428" s="123"/>
      <c r="F428" s="123"/>
      <c r="G428" s="124"/>
      <c r="H428" s="124"/>
      <c r="I428" s="124"/>
      <c r="J428" s="124"/>
      <c r="K428" s="125"/>
      <c r="L428" s="124"/>
      <c r="M428" s="124"/>
      <c r="N428" s="124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spans="1:26" ht="16.5" customHeight="1">
      <c r="A429" s="102"/>
      <c r="B429" s="101"/>
      <c r="C429" s="101"/>
      <c r="D429" s="101"/>
      <c r="E429" s="123"/>
      <c r="F429" s="123"/>
      <c r="G429" s="124"/>
      <c r="H429" s="124"/>
      <c r="I429" s="124"/>
      <c r="J429" s="124"/>
      <c r="K429" s="125"/>
      <c r="L429" s="124"/>
      <c r="M429" s="124"/>
      <c r="N429" s="124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spans="1:26" ht="16.5" customHeight="1">
      <c r="A430" s="102"/>
      <c r="B430" s="101"/>
      <c r="C430" s="101"/>
      <c r="D430" s="101"/>
      <c r="E430" s="123"/>
      <c r="F430" s="123"/>
      <c r="G430" s="124"/>
      <c r="H430" s="124"/>
      <c r="I430" s="124"/>
      <c r="J430" s="124"/>
      <c r="K430" s="125"/>
      <c r="L430" s="124"/>
      <c r="M430" s="124"/>
      <c r="N430" s="124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spans="1:26" ht="16.5" customHeight="1">
      <c r="A431" s="102"/>
      <c r="B431" s="101"/>
      <c r="C431" s="101"/>
      <c r="D431" s="101"/>
      <c r="E431" s="123"/>
      <c r="F431" s="123"/>
      <c r="G431" s="124"/>
      <c r="H431" s="124"/>
      <c r="I431" s="124"/>
      <c r="J431" s="124"/>
      <c r="K431" s="125"/>
      <c r="L431" s="124"/>
      <c r="M431" s="124"/>
      <c r="N431" s="124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spans="1:26" ht="16.5" customHeight="1">
      <c r="A432" s="102"/>
      <c r="B432" s="101"/>
      <c r="C432" s="101"/>
      <c r="D432" s="101"/>
      <c r="E432" s="123"/>
      <c r="F432" s="123"/>
      <c r="G432" s="124"/>
      <c r="H432" s="124"/>
      <c r="I432" s="124"/>
      <c r="J432" s="124"/>
      <c r="K432" s="125"/>
      <c r="L432" s="124"/>
      <c r="M432" s="124"/>
      <c r="N432" s="124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spans="1:26" ht="16.5" customHeight="1">
      <c r="A433" s="102"/>
      <c r="B433" s="101"/>
      <c r="C433" s="101"/>
      <c r="D433" s="101"/>
      <c r="E433" s="123"/>
      <c r="F433" s="123"/>
      <c r="G433" s="124"/>
      <c r="H433" s="124"/>
      <c r="I433" s="124"/>
      <c r="J433" s="124"/>
      <c r="K433" s="125"/>
      <c r="L433" s="124"/>
      <c r="M433" s="124"/>
      <c r="N433" s="124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spans="1:26" ht="16.5" customHeight="1">
      <c r="A434" s="102"/>
      <c r="B434" s="101"/>
      <c r="C434" s="101"/>
      <c r="D434" s="101"/>
      <c r="E434" s="123"/>
      <c r="F434" s="123"/>
      <c r="G434" s="124"/>
      <c r="H434" s="124"/>
      <c r="I434" s="124"/>
      <c r="J434" s="124"/>
      <c r="K434" s="125"/>
      <c r="L434" s="124"/>
      <c r="M434" s="124"/>
      <c r="N434" s="124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spans="1:26" ht="16.5" customHeight="1">
      <c r="A435" s="102"/>
      <c r="B435" s="101"/>
      <c r="C435" s="101"/>
      <c r="D435" s="101"/>
      <c r="E435" s="123"/>
      <c r="F435" s="123"/>
      <c r="G435" s="124"/>
      <c r="H435" s="124"/>
      <c r="I435" s="124"/>
      <c r="J435" s="124"/>
      <c r="K435" s="125"/>
      <c r="L435" s="124"/>
      <c r="M435" s="124"/>
      <c r="N435" s="124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spans="1:26" ht="16.5" customHeight="1">
      <c r="A436" s="102"/>
      <c r="B436" s="101"/>
      <c r="C436" s="101"/>
      <c r="D436" s="101"/>
      <c r="E436" s="123"/>
      <c r="F436" s="123"/>
      <c r="G436" s="124"/>
      <c r="H436" s="124"/>
      <c r="I436" s="124"/>
      <c r="J436" s="124"/>
      <c r="K436" s="125"/>
      <c r="L436" s="124"/>
      <c r="M436" s="124"/>
      <c r="N436" s="124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spans="1:26" ht="16.5" customHeight="1">
      <c r="A437" s="102"/>
      <c r="B437" s="101"/>
      <c r="C437" s="101"/>
      <c r="D437" s="101"/>
      <c r="E437" s="123"/>
      <c r="F437" s="123"/>
      <c r="G437" s="124"/>
      <c r="H437" s="124"/>
      <c r="I437" s="124"/>
      <c r="J437" s="124"/>
      <c r="K437" s="125"/>
      <c r="L437" s="124"/>
      <c r="M437" s="124"/>
      <c r="N437" s="124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spans="1:26" ht="16.5" customHeight="1">
      <c r="A438" s="102"/>
      <c r="B438" s="101"/>
      <c r="C438" s="101"/>
      <c r="D438" s="101"/>
      <c r="E438" s="123"/>
      <c r="F438" s="123"/>
      <c r="G438" s="124"/>
      <c r="H438" s="124"/>
      <c r="I438" s="124"/>
      <c r="J438" s="124"/>
      <c r="K438" s="125"/>
      <c r="L438" s="124"/>
      <c r="M438" s="124"/>
      <c r="N438" s="124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spans="1:26" ht="16.5" customHeight="1">
      <c r="A439" s="102"/>
      <c r="B439" s="101"/>
      <c r="C439" s="101"/>
      <c r="D439" s="101"/>
      <c r="E439" s="123"/>
      <c r="F439" s="123"/>
      <c r="G439" s="124"/>
      <c r="H439" s="124"/>
      <c r="I439" s="124"/>
      <c r="J439" s="124"/>
      <c r="K439" s="125"/>
      <c r="L439" s="124"/>
      <c r="M439" s="124"/>
      <c r="N439" s="124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spans="1:26" ht="16.5" customHeight="1">
      <c r="A440" s="102"/>
      <c r="B440" s="101"/>
      <c r="C440" s="101"/>
      <c r="D440" s="101"/>
      <c r="E440" s="123"/>
      <c r="F440" s="123"/>
      <c r="G440" s="124"/>
      <c r="H440" s="124"/>
      <c r="I440" s="124"/>
      <c r="J440" s="124"/>
      <c r="K440" s="125"/>
      <c r="L440" s="124"/>
      <c r="M440" s="124"/>
      <c r="N440" s="124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spans="1:26" ht="16.5" customHeight="1">
      <c r="A441" s="102"/>
      <c r="B441" s="101"/>
      <c r="C441" s="101"/>
      <c r="D441" s="101"/>
      <c r="E441" s="123"/>
      <c r="F441" s="123"/>
      <c r="G441" s="124"/>
      <c r="H441" s="124"/>
      <c r="I441" s="124"/>
      <c r="J441" s="124"/>
      <c r="K441" s="125"/>
      <c r="L441" s="124"/>
      <c r="M441" s="124"/>
      <c r="N441" s="124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spans="1:26" ht="16.5" customHeight="1">
      <c r="A442" s="102"/>
      <c r="B442" s="101"/>
      <c r="C442" s="101"/>
      <c r="D442" s="101"/>
      <c r="E442" s="123"/>
      <c r="F442" s="123"/>
      <c r="G442" s="124"/>
      <c r="H442" s="124"/>
      <c r="I442" s="124"/>
      <c r="J442" s="124"/>
      <c r="K442" s="125"/>
      <c r="L442" s="124"/>
      <c r="M442" s="124"/>
      <c r="N442" s="124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spans="1:26" ht="16.5" customHeight="1">
      <c r="A443" s="102"/>
      <c r="B443" s="101"/>
      <c r="C443" s="101"/>
      <c r="D443" s="101"/>
      <c r="E443" s="123"/>
      <c r="F443" s="123"/>
      <c r="G443" s="124"/>
      <c r="H443" s="124"/>
      <c r="I443" s="124"/>
      <c r="J443" s="124"/>
      <c r="K443" s="125"/>
      <c r="L443" s="124"/>
      <c r="M443" s="124"/>
      <c r="N443" s="124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spans="1:26" ht="16.5" customHeight="1">
      <c r="A444" s="102"/>
      <c r="B444" s="101"/>
      <c r="C444" s="101"/>
      <c r="D444" s="101"/>
      <c r="E444" s="123"/>
      <c r="F444" s="123"/>
      <c r="G444" s="124"/>
      <c r="H444" s="124"/>
      <c r="I444" s="124"/>
      <c r="J444" s="124"/>
      <c r="K444" s="125"/>
      <c r="L444" s="124"/>
      <c r="M444" s="124"/>
      <c r="N444" s="124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spans="1:26" ht="16.5" customHeight="1">
      <c r="A445" s="102"/>
      <c r="B445" s="101"/>
      <c r="C445" s="101"/>
      <c r="D445" s="101"/>
      <c r="E445" s="123"/>
      <c r="F445" s="123"/>
      <c r="G445" s="124"/>
      <c r="H445" s="124"/>
      <c r="I445" s="124"/>
      <c r="J445" s="124"/>
      <c r="K445" s="125"/>
      <c r="L445" s="124"/>
      <c r="M445" s="124"/>
      <c r="N445" s="124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spans="1:26" ht="16.5" customHeight="1">
      <c r="A446" s="102"/>
      <c r="B446" s="101"/>
      <c r="C446" s="101"/>
      <c r="D446" s="101"/>
      <c r="E446" s="123"/>
      <c r="F446" s="123"/>
      <c r="G446" s="124"/>
      <c r="H446" s="124"/>
      <c r="I446" s="124"/>
      <c r="J446" s="124"/>
      <c r="K446" s="125"/>
      <c r="L446" s="124"/>
      <c r="M446" s="124"/>
      <c r="N446" s="124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spans="1:26" ht="16.5" customHeight="1">
      <c r="A447" s="102"/>
      <c r="B447" s="101"/>
      <c r="C447" s="101"/>
      <c r="D447" s="101"/>
      <c r="E447" s="123"/>
      <c r="F447" s="123"/>
      <c r="G447" s="124"/>
      <c r="H447" s="124"/>
      <c r="I447" s="124"/>
      <c r="J447" s="124"/>
      <c r="K447" s="125"/>
      <c r="L447" s="124"/>
      <c r="M447" s="124"/>
      <c r="N447" s="124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spans="1:26" ht="16.5" customHeight="1">
      <c r="A448" s="102"/>
      <c r="B448" s="101"/>
      <c r="C448" s="101"/>
      <c r="D448" s="101"/>
      <c r="E448" s="123"/>
      <c r="F448" s="123"/>
      <c r="G448" s="124"/>
      <c r="H448" s="124"/>
      <c r="I448" s="124"/>
      <c r="J448" s="124"/>
      <c r="K448" s="125"/>
      <c r="L448" s="124"/>
      <c r="M448" s="124"/>
      <c r="N448" s="124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spans="1:26" ht="16.5" customHeight="1">
      <c r="A449" s="102"/>
      <c r="B449" s="101"/>
      <c r="C449" s="101"/>
      <c r="D449" s="101"/>
      <c r="E449" s="123"/>
      <c r="F449" s="123"/>
      <c r="G449" s="124"/>
      <c r="H449" s="124"/>
      <c r="I449" s="124"/>
      <c r="J449" s="124"/>
      <c r="K449" s="125"/>
      <c r="L449" s="124"/>
      <c r="M449" s="124"/>
      <c r="N449" s="124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spans="1:26" ht="16.5" customHeight="1">
      <c r="A450" s="102"/>
      <c r="B450" s="101"/>
      <c r="C450" s="101"/>
      <c r="D450" s="101"/>
      <c r="E450" s="123"/>
      <c r="F450" s="123"/>
      <c r="G450" s="124"/>
      <c r="H450" s="124"/>
      <c r="I450" s="124"/>
      <c r="J450" s="124"/>
      <c r="K450" s="125"/>
      <c r="L450" s="124"/>
      <c r="M450" s="124"/>
      <c r="N450" s="124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spans="1:26" ht="16.5" customHeight="1">
      <c r="A451" s="102"/>
      <c r="B451" s="101"/>
      <c r="C451" s="101"/>
      <c r="D451" s="101"/>
      <c r="E451" s="123"/>
      <c r="F451" s="123"/>
      <c r="G451" s="124"/>
      <c r="H451" s="124"/>
      <c r="I451" s="124"/>
      <c r="J451" s="124"/>
      <c r="K451" s="125"/>
      <c r="L451" s="124"/>
      <c r="M451" s="124"/>
      <c r="N451" s="124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spans="1:26" ht="16.5" customHeight="1">
      <c r="A452" s="102"/>
      <c r="B452" s="101"/>
      <c r="C452" s="101"/>
      <c r="D452" s="101"/>
      <c r="E452" s="123"/>
      <c r="F452" s="123"/>
      <c r="G452" s="124"/>
      <c r="H452" s="124"/>
      <c r="I452" s="124"/>
      <c r="J452" s="124"/>
      <c r="K452" s="125"/>
      <c r="L452" s="124"/>
      <c r="M452" s="124"/>
      <c r="N452" s="124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spans="1:26" ht="16.5" customHeight="1">
      <c r="A453" s="102"/>
      <c r="B453" s="101"/>
      <c r="C453" s="101"/>
      <c r="D453" s="101"/>
      <c r="E453" s="123"/>
      <c r="F453" s="123"/>
      <c r="G453" s="124"/>
      <c r="H453" s="124"/>
      <c r="I453" s="124"/>
      <c r="J453" s="124"/>
      <c r="K453" s="125"/>
      <c r="L453" s="124"/>
      <c r="M453" s="124"/>
      <c r="N453" s="124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spans="1:26" ht="16.5" customHeight="1">
      <c r="A454" s="102"/>
      <c r="B454" s="101"/>
      <c r="C454" s="101"/>
      <c r="D454" s="101"/>
      <c r="E454" s="123"/>
      <c r="F454" s="123"/>
      <c r="G454" s="124"/>
      <c r="H454" s="124"/>
      <c r="I454" s="124"/>
      <c r="J454" s="124"/>
      <c r="K454" s="125"/>
      <c r="L454" s="124"/>
      <c r="M454" s="124"/>
      <c r="N454" s="124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spans="1:26" ht="16.5" customHeight="1">
      <c r="A455" s="102"/>
      <c r="B455" s="101"/>
      <c r="C455" s="101"/>
      <c r="D455" s="101"/>
      <c r="E455" s="123"/>
      <c r="F455" s="123"/>
      <c r="G455" s="124"/>
      <c r="H455" s="124"/>
      <c r="I455" s="124"/>
      <c r="J455" s="124"/>
      <c r="K455" s="125"/>
      <c r="L455" s="124"/>
      <c r="M455" s="124"/>
      <c r="N455" s="124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spans="1:26" ht="16.5" customHeight="1">
      <c r="A456" s="102"/>
      <c r="B456" s="101"/>
      <c r="C456" s="101"/>
      <c r="D456" s="101"/>
      <c r="E456" s="123"/>
      <c r="F456" s="123"/>
      <c r="G456" s="124"/>
      <c r="H456" s="124"/>
      <c r="I456" s="124"/>
      <c r="J456" s="124"/>
      <c r="K456" s="125"/>
      <c r="L456" s="124"/>
      <c r="M456" s="124"/>
      <c r="N456" s="124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spans="1:26" ht="16.5" customHeight="1">
      <c r="A457" s="102"/>
      <c r="B457" s="101"/>
      <c r="C457" s="101"/>
      <c r="D457" s="101"/>
      <c r="E457" s="123"/>
      <c r="F457" s="123"/>
      <c r="G457" s="124"/>
      <c r="H457" s="124"/>
      <c r="I457" s="124"/>
      <c r="J457" s="124"/>
      <c r="K457" s="125"/>
      <c r="L457" s="124"/>
      <c r="M457" s="124"/>
      <c r="N457" s="124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spans="1:26" ht="16.5" customHeight="1">
      <c r="A458" s="102"/>
      <c r="B458" s="101"/>
      <c r="C458" s="101"/>
      <c r="D458" s="101"/>
      <c r="E458" s="123"/>
      <c r="F458" s="123"/>
      <c r="G458" s="124"/>
      <c r="H458" s="124"/>
      <c r="I458" s="124"/>
      <c r="J458" s="124"/>
      <c r="K458" s="125"/>
      <c r="L458" s="124"/>
      <c r="M458" s="124"/>
      <c r="N458" s="124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spans="1:26" ht="16.5" customHeight="1">
      <c r="A459" s="102"/>
      <c r="B459" s="101"/>
      <c r="C459" s="101"/>
      <c r="D459" s="101"/>
      <c r="E459" s="123"/>
      <c r="F459" s="123"/>
      <c r="G459" s="124"/>
      <c r="H459" s="124"/>
      <c r="I459" s="124"/>
      <c r="J459" s="124"/>
      <c r="K459" s="125"/>
      <c r="L459" s="124"/>
      <c r="M459" s="124"/>
      <c r="N459" s="124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spans="1:26" ht="16.5" customHeight="1">
      <c r="A460" s="102"/>
      <c r="B460" s="101"/>
      <c r="C460" s="101"/>
      <c r="D460" s="101"/>
      <c r="E460" s="123"/>
      <c r="F460" s="123"/>
      <c r="G460" s="124"/>
      <c r="H460" s="124"/>
      <c r="I460" s="124"/>
      <c r="J460" s="124"/>
      <c r="K460" s="125"/>
      <c r="L460" s="124"/>
      <c r="M460" s="124"/>
      <c r="N460" s="124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spans="1:26" ht="16.5" customHeight="1">
      <c r="A461" s="102"/>
      <c r="B461" s="101"/>
      <c r="C461" s="101"/>
      <c r="D461" s="101"/>
      <c r="E461" s="123"/>
      <c r="F461" s="123"/>
      <c r="G461" s="124"/>
      <c r="H461" s="124"/>
      <c r="I461" s="124"/>
      <c r="J461" s="124"/>
      <c r="K461" s="125"/>
      <c r="L461" s="124"/>
      <c r="M461" s="124"/>
      <c r="N461" s="124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spans="1:26" ht="16.5" customHeight="1">
      <c r="A462" s="102"/>
      <c r="B462" s="101"/>
      <c r="C462" s="101"/>
      <c r="D462" s="101"/>
      <c r="E462" s="123"/>
      <c r="F462" s="123"/>
      <c r="G462" s="124"/>
      <c r="H462" s="124"/>
      <c r="I462" s="124"/>
      <c r="J462" s="124"/>
      <c r="K462" s="125"/>
      <c r="L462" s="124"/>
      <c r="M462" s="124"/>
      <c r="N462" s="124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spans="1:26" ht="16.5" customHeight="1">
      <c r="A463" s="102"/>
      <c r="B463" s="101"/>
      <c r="C463" s="101"/>
      <c r="D463" s="101"/>
      <c r="E463" s="123"/>
      <c r="F463" s="123"/>
      <c r="G463" s="124"/>
      <c r="H463" s="124"/>
      <c r="I463" s="124"/>
      <c r="J463" s="124"/>
      <c r="K463" s="125"/>
      <c r="L463" s="124"/>
      <c r="M463" s="124"/>
      <c r="N463" s="124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spans="1:26" ht="16.5" customHeight="1">
      <c r="A464" s="102"/>
      <c r="B464" s="101"/>
      <c r="C464" s="101"/>
      <c r="D464" s="101"/>
      <c r="E464" s="123"/>
      <c r="F464" s="123"/>
      <c r="G464" s="124"/>
      <c r="H464" s="124"/>
      <c r="I464" s="124"/>
      <c r="J464" s="124"/>
      <c r="K464" s="125"/>
      <c r="L464" s="124"/>
      <c r="M464" s="124"/>
      <c r="N464" s="124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spans="1:26" ht="16.5" customHeight="1">
      <c r="A465" s="102"/>
      <c r="B465" s="101"/>
      <c r="C465" s="101"/>
      <c r="D465" s="101"/>
      <c r="E465" s="123"/>
      <c r="F465" s="123"/>
      <c r="G465" s="124"/>
      <c r="H465" s="124"/>
      <c r="I465" s="124"/>
      <c r="J465" s="124"/>
      <c r="K465" s="125"/>
      <c r="L465" s="124"/>
      <c r="M465" s="124"/>
      <c r="N465" s="124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spans="1:26" ht="16.5" customHeight="1">
      <c r="A466" s="102"/>
      <c r="B466" s="101"/>
      <c r="C466" s="101"/>
      <c r="D466" s="101"/>
      <c r="E466" s="123"/>
      <c r="F466" s="123"/>
      <c r="G466" s="124"/>
      <c r="H466" s="124"/>
      <c r="I466" s="124"/>
      <c r="J466" s="124"/>
      <c r="K466" s="125"/>
      <c r="L466" s="124"/>
      <c r="M466" s="124"/>
      <c r="N466" s="124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spans="1:26" ht="16.5" customHeight="1">
      <c r="A467" s="102"/>
      <c r="B467" s="101"/>
      <c r="C467" s="101"/>
      <c r="D467" s="101"/>
      <c r="E467" s="123"/>
      <c r="F467" s="123"/>
      <c r="G467" s="124"/>
      <c r="H467" s="124"/>
      <c r="I467" s="124"/>
      <c r="J467" s="124"/>
      <c r="K467" s="125"/>
      <c r="L467" s="124"/>
      <c r="M467" s="124"/>
      <c r="N467" s="124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spans="1:26" ht="16.5" customHeight="1">
      <c r="A468" s="102"/>
      <c r="B468" s="101"/>
      <c r="C468" s="101"/>
      <c r="D468" s="101"/>
      <c r="E468" s="123"/>
      <c r="F468" s="123"/>
      <c r="G468" s="124"/>
      <c r="H468" s="124"/>
      <c r="I468" s="124"/>
      <c r="J468" s="124"/>
      <c r="K468" s="125"/>
      <c r="L468" s="124"/>
      <c r="M468" s="124"/>
      <c r="N468" s="124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spans="1:26" ht="16.5" customHeight="1">
      <c r="A469" s="102"/>
      <c r="B469" s="101"/>
      <c r="C469" s="101"/>
      <c r="D469" s="101"/>
      <c r="E469" s="123"/>
      <c r="F469" s="123"/>
      <c r="G469" s="124"/>
      <c r="H469" s="124"/>
      <c r="I469" s="124"/>
      <c r="J469" s="124"/>
      <c r="K469" s="125"/>
      <c r="L469" s="124"/>
      <c r="M469" s="124"/>
      <c r="N469" s="124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spans="1:26" ht="16.5" customHeight="1">
      <c r="A470" s="102"/>
      <c r="B470" s="101"/>
      <c r="C470" s="101"/>
      <c r="D470" s="101"/>
      <c r="E470" s="123"/>
      <c r="F470" s="123"/>
      <c r="G470" s="124"/>
      <c r="H470" s="124"/>
      <c r="I470" s="124"/>
      <c r="J470" s="124"/>
      <c r="K470" s="125"/>
      <c r="L470" s="124"/>
      <c r="M470" s="124"/>
      <c r="N470" s="124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spans="1:26" ht="16.5" customHeight="1">
      <c r="A471" s="102"/>
      <c r="B471" s="101"/>
      <c r="C471" s="101"/>
      <c r="D471" s="101"/>
      <c r="E471" s="123"/>
      <c r="F471" s="123"/>
      <c r="G471" s="124"/>
      <c r="H471" s="124"/>
      <c r="I471" s="124"/>
      <c r="J471" s="124"/>
      <c r="K471" s="125"/>
      <c r="L471" s="124"/>
      <c r="M471" s="124"/>
      <c r="N471" s="124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spans="1:26" ht="16.5" customHeight="1">
      <c r="A472" s="102"/>
      <c r="B472" s="101"/>
      <c r="C472" s="101"/>
      <c r="D472" s="101"/>
      <c r="E472" s="123"/>
      <c r="F472" s="123"/>
      <c r="G472" s="124"/>
      <c r="H472" s="124"/>
      <c r="I472" s="124"/>
      <c r="J472" s="124"/>
      <c r="K472" s="125"/>
      <c r="L472" s="124"/>
      <c r="M472" s="124"/>
      <c r="N472" s="124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spans="1:26" ht="16.5" customHeight="1">
      <c r="A473" s="102"/>
      <c r="B473" s="101"/>
      <c r="C473" s="101"/>
      <c r="D473" s="101"/>
      <c r="E473" s="123"/>
      <c r="F473" s="123"/>
      <c r="G473" s="124"/>
      <c r="H473" s="124"/>
      <c r="I473" s="124"/>
      <c r="J473" s="124"/>
      <c r="K473" s="125"/>
      <c r="L473" s="124"/>
      <c r="M473" s="124"/>
      <c r="N473" s="124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spans="1:26" ht="16.5" customHeight="1">
      <c r="A474" s="102"/>
      <c r="B474" s="101"/>
      <c r="C474" s="101"/>
      <c r="D474" s="101"/>
      <c r="E474" s="123"/>
      <c r="F474" s="123"/>
      <c r="G474" s="124"/>
      <c r="H474" s="124"/>
      <c r="I474" s="124"/>
      <c r="J474" s="124"/>
      <c r="K474" s="125"/>
      <c r="L474" s="124"/>
      <c r="M474" s="124"/>
      <c r="N474" s="124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spans="1:26" ht="16.5" customHeight="1">
      <c r="A475" s="102"/>
      <c r="B475" s="101"/>
      <c r="C475" s="101"/>
      <c r="D475" s="101"/>
      <c r="E475" s="123"/>
      <c r="F475" s="123"/>
      <c r="G475" s="124"/>
      <c r="H475" s="124"/>
      <c r="I475" s="124"/>
      <c r="J475" s="124"/>
      <c r="K475" s="125"/>
      <c r="L475" s="124"/>
      <c r="M475" s="124"/>
      <c r="N475" s="124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spans="1:26" ht="16.5" customHeight="1">
      <c r="A476" s="102"/>
      <c r="B476" s="101"/>
      <c r="C476" s="101"/>
      <c r="D476" s="101"/>
      <c r="E476" s="123"/>
      <c r="F476" s="123"/>
      <c r="G476" s="124"/>
      <c r="H476" s="124"/>
      <c r="I476" s="124"/>
      <c r="J476" s="124"/>
      <c r="K476" s="125"/>
      <c r="L476" s="124"/>
      <c r="M476" s="124"/>
      <c r="N476" s="124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spans="1:26" ht="16.5" customHeight="1">
      <c r="A477" s="102"/>
      <c r="B477" s="101"/>
      <c r="C477" s="101"/>
      <c r="D477" s="101"/>
      <c r="E477" s="123"/>
      <c r="F477" s="123"/>
      <c r="G477" s="124"/>
      <c r="H477" s="124"/>
      <c r="I477" s="124"/>
      <c r="J477" s="124"/>
      <c r="K477" s="125"/>
      <c r="L477" s="124"/>
      <c r="M477" s="124"/>
      <c r="N477" s="124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spans="1:26" ht="16.5" customHeight="1">
      <c r="A478" s="102"/>
      <c r="B478" s="101"/>
      <c r="C478" s="101"/>
      <c r="D478" s="101"/>
      <c r="E478" s="123"/>
      <c r="F478" s="123"/>
      <c r="G478" s="124"/>
      <c r="H478" s="124"/>
      <c r="I478" s="124"/>
      <c r="J478" s="124"/>
      <c r="K478" s="125"/>
      <c r="L478" s="124"/>
      <c r="M478" s="124"/>
      <c r="N478" s="124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spans="1:26" ht="16.5" customHeight="1">
      <c r="A479" s="102"/>
      <c r="B479" s="101"/>
      <c r="C479" s="101"/>
      <c r="D479" s="101"/>
      <c r="E479" s="123"/>
      <c r="F479" s="123"/>
      <c r="G479" s="124"/>
      <c r="H479" s="124"/>
      <c r="I479" s="124"/>
      <c r="J479" s="124"/>
      <c r="K479" s="125"/>
      <c r="L479" s="124"/>
      <c r="M479" s="124"/>
      <c r="N479" s="124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spans="1:26" ht="16.5" customHeight="1">
      <c r="A480" s="102"/>
      <c r="B480" s="101"/>
      <c r="C480" s="101"/>
      <c r="D480" s="101"/>
      <c r="E480" s="123"/>
      <c r="F480" s="123"/>
      <c r="G480" s="124"/>
      <c r="H480" s="124"/>
      <c r="I480" s="124"/>
      <c r="J480" s="124"/>
      <c r="K480" s="125"/>
      <c r="L480" s="124"/>
      <c r="M480" s="124"/>
      <c r="N480" s="124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spans="1:26" ht="16.5" customHeight="1">
      <c r="A481" s="102"/>
      <c r="B481" s="101"/>
      <c r="C481" s="101"/>
      <c r="D481" s="101"/>
      <c r="E481" s="123"/>
      <c r="F481" s="123"/>
      <c r="G481" s="124"/>
      <c r="H481" s="124"/>
      <c r="I481" s="124"/>
      <c r="J481" s="124"/>
      <c r="K481" s="125"/>
      <c r="L481" s="124"/>
      <c r="M481" s="124"/>
      <c r="N481" s="124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spans="1:26" ht="16.5" customHeight="1">
      <c r="A482" s="102"/>
      <c r="B482" s="101"/>
      <c r="C482" s="101"/>
      <c r="D482" s="101"/>
      <c r="E482" s="123"/>
      <c r="F482" s="123"/>
      <c r="G482" s="124"/>
      <c r="H482" s="124"/>
      <c r="I482" s="124"/>
      <c r="J482" s="124"/>
      <c r="K482" s="125"/>
      <c r="L482" s="124"/>
      <c r="M482" s="124"/>
      <c r="N482" s="124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spans="1:26" ht="16.5" customHeight="1">
      <c r="A483" s="102"/>
      <c r="B483" s="101"/>
      <c r="C483" s="101"/>
      <c r="D483" s="101"/>
      <c r="E483" s="123"/>
      <c r="F483" s="123"/>
      <c r="G483" s="124"/>
      <c r="H483" s="124"/>
      <c r="I483" s="124"/>
      <c r="J483" s="124"/>
      <c r="K483" s="125"/>
      <c r="L483" s="124"/>
      <c r="M483" s="124"/>
      <c r="N483" s="124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spans="1:26" ht="16.5" customHeight="1">
      <c r="A484" s="102"/>
      <c r="B484" s="101"/>
      <c r="C484" s="101"/>
      <c r="D484" s="101"/>
      <c r="E484" s="123"/>
      <c r="F484" s="123"/>
      <c r="G484" s="124"/>
      <c r="H484" s="124"/>
      <c r="I484" s="124"/>
      <c r="J484" s="124"/>
      <c r="K484" s="125"/>
      <c r="L484" s="124"/>
      <c r="M484" s="124"/>
      <c r="N484" s="124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spans="1:26" ht="16.5" customHeight="1">
      <c r="A485" s="102"/>
      <c r="B485" s="101"/>
      <c r="C485" s="101"/>
      <c r="D485" s="101"/>
      <c r="E485" s="123"/>
      <c r="F485" s="123"/>
      <c r="G485" s="124"/>
      <c r="H485" s="124"/>
      <c r="I485" s="124"/>
      <c r="J485" s="124"/>
      <c r="K485" s="125"/>
      <c r="L485" s="124"/>
      <c r="M485" s="124"/>
      <c r="N485" s="124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spans="1:26" ht="16.5" customHeight="1">
      <c r="A486" s="102"/>
      <c r="B486" s="101"/>
      <c r="C486" s="101"/>
      <c r="D486" s="101"/>
      <c r="E486" s="123"/>
      <c r="F486" s="123"/>
      <c r="G486" s="124"/>
      <c r="H486" s="124"/>
      <c r="I486" s="124"/>
      <c r="J486" s="124"/>
      <c r="K486" s="125"/>
      <c r="L486" s="124"/>
      <c r="M486" s="124"/>
      <c r="N486" s="124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spans="1:26" ht="16.5" customHeight="1">
      <c r="A487" s="102"/>
      <c r="B487" s="101"/>
      <c r="C487" s="101"/>
      <c r="D487" s="101"/>
      <c r="E487" s="123"/>
      <c r="F487" s="123"/>
      <c r="G487" s="124"/>
      <c r="H487" s="124"/>
      <c r="I487" s="124"/>
      <c r="J487" s="124"/>
      <c r="K487" s="125"/>
      <c r="L487" s="124"/>
      <c r="M487" s="124"/>
      <c r="N487" s="124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spans="1:26" ht="16.5" customHeight="1">
      <c r="A488" s="102"/>
      <c r="B488" s="101"/>
      <c r="C488" s="101"/>
      <c r="D488" s="101"/>
      <c r="E488" s="123"/>
      <c r="F488" s="123"/>
      <c r="G488" s="124"/>
      <c r="H488" s="124"/>
      <c r="I488" s="124"/>
      <c r="J488" s="124"/>
      <c r="K488" s="125"/>
      <c r="L488" s="124"/>
      <c r="M488" s="124"/>
      <c r="N488" s="124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spans="1:26" ht="16.5" customHeight="1">
      <c r="A489" s="102"/>
      <c r="B489" s="101"/>
      <c r="C489" s="101"/>
      <c r="D489" s="101"/>
      <c r="E489" s="123"/>
      <c r="F489" s="123"/>
      <c r="G489" s="124"/>
      <c r="H489" s="124"/>
      <c r="I489" s="124"/>
      <c r="J489" s="124"/>
      <c r="K489" s="125"/>
      <c r="L489" s="124"/>
      <c r="M489" s="124"/>
      <c r="N489" s="124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spans="1:26" ht="16.5" customHeight="1">
      <c r="A490" s="102"/>
      <c r="B490" s="101"/>
      <c r="C490" s="101"/>
      <c r="D490" s="101"/>
      <c r="E490" s="123"/>
      <c r="F490" s="123"/>
      <c r="G490" s="124"/>
      <c r="H490" s="124"/>
      <c r="I490" s="124"/>
      <c r="J490" s="124"/>
      <c r="K490" s="125"/>
      <c r="L490" s="124"/>
      <c r="M490" s="124"/>
      <c r="N490" s="124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spans="1:26" ht="16.5" customHeight="1">
      <c r="A491" s="102"/>
      <c r="B491" s="101"/>
      <c r="C491" s="101"/>
      <c r="D491" s="101"/>
      <c r="E491" s="123"/>
      <c r="F491" s="123"/>
      <c r="G491" s="124"/>
      <c r="H491" s="124"/>
      <c r="I491" s="124"/>
      <c r="J491" s="124"/>
      <c r="K491" s="125"/>
      <c r="L491" s="124"/>
      <c r="M491" s="124"/>
      <c r="N491" s="124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spans="1:26" ht="16.5" customHeight="1">
      <c r="A492" s="102"/>
      <c r="B492" s="101"/>
      <c r="C492" s="101"/>
      <c r="D492" s="101"/>
      <c r="E492" s="123"/>
      <c r="F492" s="123"/>
      <c r="G492" s="124"/>
      <c r="H492" s="124"/>
      <c r="I492" s="124"/>
      <c r="J492" s="124"/>
      <c r="K492" s="125"/>
      <c r="L492" s="124"/>
      <c r="M492" s="124"/>
      <c r="N492" s="124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spans="1:26" ht="16.5" customHeight="1">
      <c r="A493" s="102"/>
      <c r="B493" s="101"/>
      <c r="C493" s="101"/>
      <c r="D493" s="101"/>
      <c r="E493" s="123"/>
      <c r="F493" s="123"/>
      <c r="G493" s="124"/>
      <c r="H493" s="124"/>
      <c r="I493" s="124"/>
      <c r="J493" s="124"/>
      <c r="K493" s="125"/>
      <c r="L493" s="124"/>
      <c r="M493" s="124"/>
      <c r="N493" s="124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spans="1:26" ht="16.5" customHeight="1">
      <c r="A494" s="102"/>
      <c r="B494" s="101"/>
      <c r="C494" s="101"/>
      <c r="D494" s="101"/>
      <c r="E494" s="123"/>
      <c r="F494" s="123"/>
      <c r="G494" s="124"/>
      <c r="H494" s="124"/>
      <c r="I494" s="124"/>
      <c r="J494" s="124"/>
      <c r="K494" s="125"/>
      <c r="L494" s="124"/>
      <c r="M494" s="124"/>
      <c r="N494" s="124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spans="1:26" ht="16.5" customHeight="1">
      <c r="A495" s="102"/>
      <c r="B495" s="101"/>
      <c r="C495" s="101"/>
      <c r="D495" s="101"/>
      <c r="E495" s="123"/>
      <c r="F495" s="123"/>
      <c r="G495" s="124"/>
      <c r="H495" s="124"/>
      <c r="I495" s="124"/>
      <c r="J495" s="124"/>
      <c r="K495" s="125"/>
      <c r="L495" s="124"/>
      <c r="M495" s="124"/>
      <c r="N495" s="124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spans="1:26" ht="16.5" customHeight="1">
      <c r="A496" s="102"/>
      <c r="B496" s="101"/>
      <c r="C496" s="101"/>
      <c r="D496" s="101"/>
      <c r="E496" s="123"/>
      <c r="F496" s="123"/>
      <c r="G496" s="124"/>
      <c r="H496" s="124"/>
      <c r="I496" s="124"/>
      <c r="J496" s="124"/>
      <c r="K496" s="125"/>
      <c r="L496" s="124"/>
      <c r="M496" s="124"/>
      <c r="N496" s="124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spans="1:26" ht="16.5" customHeight="1">
      <c r="A497" s="102"/>
      <c r="B497" s="101"/>
      <c r="C497" s="101"/>
      <c r="D497" s="101"/>
      <c r="E497" s="123"/>
      <c r="F497" s="123"/>
      <c r="G497" s="124"/>
      <c r="H497" s="124"/>
      <c r="I497" s="124"/>
      <c r="J497" s="124"/>
      <c r="K497" s="125"/>
      <c r="L497" s="124"/>
      <c r="M497" s="124"/>
      <c r="N497" s="124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spans="1:26" ht="16.5" customHeight="1">
      <c r="A498" s="102"/>
      <c r="B498" s="101"/>
      <c r="C498" s="101"/>
      <c r="D498" s="101"/>
      <c r="E498" s="123"/>
      <c r="F498" s="123"/>
      <c r="G498" s="124"/>
      <c r="H498" s="124"/>
      <c r="I498" s="124"/>
      <c r="J498" s="124"/>
      <c r="K498" s="125"/>
      <c r="L498" s="124"/>
      <c r="M498" s="124"/>
      <c r="N498" s="124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spans="1:26" ht="16.5" customHeight="1">
      <c r="A499" s="102"/>
      <c r="B499" s="101"/>
      <c r="C499" s="101"/>
      <c r="D499" s="101"/>
      <c r="E499" s="123"/>
      <c r="F499" s="123"/>
      <c r="G499" s="124"/>
      <c r="H499" s="124"/>
      <c r="I499" s="124"/>
      <c r="J499" s="124"/>
      <c r="K499" s="125"/>
      <c r="L499" s="124"/>
      <c r="M499" s="124"/>
      <c r="N499" s="124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spans="1:26" ht="16.5" customHeight="1">
      <c r="A500" s="102"/>
      <c r="B500" s="101"/>
      <c r="C500" s="101"/>
      <c r="D500" s="101"/>
      <c r="E500" s="123"/>
      <c r="F500" s="123"/>
      <c r="G500" s="124"/>
      <c r="H500" s="124"/>
      <c r="I500" s="124"/>
      <c r="J500" s="124"/>
      <c r="K500" s="125"/>
      <c r="L500" s="124"/>
      <c r="M500" s="124"/>
      <c r="N500" s="124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spans="1:26" ht="16.5" customHeight="1">
      <c r="A501" s="102"/>
      <c r="B501" s="101"/>
      <c r="C501" s="101"/>
      <c r="D501" s="101"/>
      <c r="E501" s="123"/>
      <c r="F501" s="123"/>
      <c r="G501" s="124"/>
      <c r="H501" s="124"/>
      <c r="I501" s="124"/>
      <c r="J501" s="124"/>
      <c r="K501" s="125"/>
      <c r="L501" s="124"/>
      <c r="M501" s="124"/>
      <c r="N501" s="124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spans="1:26" ht="16.5" customHeight="1">
      <c r="A502" s="102"/>
      <c r="B502" s="101"/>
      <c r="C502" s="101"/>
      <c r="D502" s="101"/>
      <c r="E502" s="123"/>
      <c r="F502" s="123"/>
      <c r="G502" s="124"/>
      <c r="H502" s="124"/>
      <c r="I502" s="124"/>
      <c r="J502" s="124"/>
      <c r="K502" s="125"/>
      <c r="L502" s="124"/>
      <c r="M502" s="124"/>
      <c r="N502" s="124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spans="1:26" ht="16.5" customHeight="1">
      <c r="A503" s="102"/>
      <c r="B503" s="101"/>
      <c r="C503" s="101"/>
      <c r="D503" s="101"/>
      <c r="E503" s="123"/>
      <c r="F503" s="123"/>
      <c r="G503" s="124"/>
      <c r="H503" s="124"/>
      <c r="I503" s="124"/>
      <c r="J503" s="124"/>
      <c r="K503" s="125"/>
      <c r="L503" s="124"/>
      <c r="M503" s="124"/>
      <c r="N503" s="124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spans="1:26" ht="16.5" customHeight="1">
      <c r="A504" s="102"/>
      <c r="B504" s="101"/>
      <c r="C504" s="101"/>
      <c r="D504" s="101"/>
      <c r="E504" s="123"/>
      <c r="F504" s="123"/>
      <c r="G504" s="124"/>
      <c r="H504" s="124"/>
      <c r="I504" s="124"/>
      <c r="J504" s="124"/>
      <c r="K504" s="125"/>
      <c r="L504" s="124"/>
      <c r="M504" s="124"/>
      <c r="N504" s="124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spans="1:26" ht="16.5" customHeight="1">
      <c r="A505" s="102"/>
      <c r="B505" s="101"/>
      <c r="C505" s="101"/>
      <c r="D505" s="101"/>
      <c r="E505" s="123"/>
      <c r="F505" s="123"/>
      <c r="G505" s="124"/>
      <c r="H505" s="124"/>
      <c r="I505" s="124"/>
      <c r="J505" s="124"/>
      <c r="K505" s="125"/>
      <c r="L505" s="124"/>
      <c r="M505" s="124"/>
      <c r="N505" s="124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spans="1:26" ht="16.5" customHeight="1">
      <c r="A506" s="102"/>
      <c r="B506" s="101"/>
      <c r="C506" s="101"/>
      <c r="D506" s="101"/>
      <c r="E506" s="123"/>
      <c r="F506" s="123"/>
      <c r="G506" s="124"/>
      <c r="H506" s="124"/>
      <c r="I506" s="124"/>
      <c r="J506" s="124"/>
      <c r="K506" s="125"/>
      <c r="L506" s="124"/>
      <c r="M506" s="124"/>
      <c r="N506" s="124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spans="1:26" ht="16.5" customHeight="1">
      <c r="A507" s="102"/>
      <c r="B507" s="101"/>
      <c r="C507" s="101"/>
      <c r="D507" s="101"/>
      <c r="E507" s="123"/>
      <c r="F507" s="123"/>
      <c r="G507" s="124"/>
      <c r="H507" s="124"/>
      <c r="I507" s="124"/>
      <c r="J507" s="124"/>
      <c r="K507" s="125"/>
      <c r="L507" s="124"/>
      <c r="M507" s="124"/>
      <c r="N507" s="124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spans="1:26" ht="16.5" customHeight="1">
      <c r="A508" s="102"/>
      <c r="B508" s="101"/>
      <c r="C508" s="101"/>
      <c r="D508" s="101"/>
      <c r="E508" s="123"/>
      <c r="F508" s="123"/>
      <c r="G508" s="124"/>
      <c r="H508" s="124"/>
      <c r="I508" s="124"/>
      <c r="J508" s="124"/>
      <c r="K508" s="125"/>
      <c r="L508" s="124"/>
      <c r="M508" s="124"/>
      <c r="N508" s="124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spans="1:26" ht="16.5" customHeight="1">
      <c r="A509" s="102"/>
      <c r="B509" s="101"/>
      <c r="C509" s="101"/>
      <c r="D509" s="101"/>
      <c r="E509" s="123"/>
      <c r="F509" s="123"/>
      <c r="G509" s="124"/>
      <c r="H509" s="124"/>
      <c r="I509" s="124"/>
      <c r="J509" s="124"/>
      <c r="K509" s="125"/>
      <c r="L509" s="124"/>
      <c r="M509" s="124"/>
      <c r="N509" s="124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spans="1:26" ht="16.5" customHeight="1">
      <c r="A510" s="102"/>
      <c r="B510" s="101"/>
      <c r="C510" s="101"/>
      <c r="D510" s="101"/>
      <c r="E510" s="123"/>
      <c r="F510" s="123"/>
      <c r="G510" s="124"/>
      <c r="H510" s="124"/>
      <c r="I510" s="124"/>
      <c r="J510" s="124"/>
      <c r="K510" s="125"/>
      <c r="L510" s="124"/>
      <c r="M510" s="124"/>
      <c r="N510" s="124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spans="1:26" ht="16.5" customHeight="1">
      <c r="A511" s="102"/>
      <c r="B511" s="101"/>
      <c r="C511" s="101"/>
      <c r="D511" s="101"/>
      <c r="E511" s="123"/>
      <c r="F511" s="123"/>
      <c r="G511" s="124"/>
      <c r="H511" s="124"/>
      <c r="I511" s="124"/>
      <c r="J511" s="124"/>
      <c r="K511" s="125"/>
      <c r="L511" s="124"/>
      <c r="M511" s="124"/>
      <c r="N511" s="124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spans="1:26" ht="16.5" customHeight="1">
      <c r="A512" s="102"/>
      <c r="B512" s="101"/>
      <c r="C512" s="101"/>
      <c r="D512" s="101"/>
      <c r="E512" s="123"/>
      <c r="F512" s="123"/>
      <c r="G512" s="124"/>
      <c r="H512" s="124"/>
      <c r="I512" s="124"/>
      <c r="J512" s="124"/>
      <c r="K512" s="125"/>
      <c r="L512" s="124"/>
      <c r="M512" s="124"/>
      <c r="N512" s="124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spans="1:26" ht="16.5" customHeight="1">
      <c r="A513" s="102"/>
      <c r="B513" s="101"/>
      <c r="C513" s="101"/>
      <c r="D513" s="101"/>
      <c r="E513" s="123"/>
      <c r="F513" s="123"/>
      <c r="G513" s="124"/>
      <c r="H513" s="124"/>
      <c r="I513" s="124"/>
      <c r="J513" s="124"/>
      <c r="K513" s="125"/>
      <c r="L513" s="124"/>
      <c r="M513" s="124"/>
      <c r="N513" s="124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spans="1:26" ht="16.5" customHeight="1">
      <c r="A514" s="102"/>
      <c r="B514" s="101"/>
      <c r="C514" s="101"/>
      <c r="D514" s="101"/>
      <c r="E514" s="123"/>
      <c r="F514" s="123"/>
      <c r="G514" s="124"/>
      <c r="H514" s="124"/>
      <c r="I514" s="124"/>
      <c r="J514" s="124"/>
      <c r="K514" s="125"/>
      <c r="L514" s="124"/>
      <c r="M514" s="124"/>
      <c r="N514" s="124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spans="1:26" ht="16.5" customHeight="1">
      <c r="A515" s="102"/>
      <c r="B515" s="101"/>
      <c r="C515" s="101"/>
      <c r="D515" s="101"/>
      <c r="E515" s="123"/>
      <c r="F515" s="123"/>
      <c r="G515" s="124"/>
      <c r="H515" s="124"/>
      <c r="I515" s="124"/>
      <c r="J515" s="124"/>
      <c r="K515" s="125"/>
      <c r="L515" s="124"/>
      <c r="M515" s="124"/>
      <c r="N515" s="124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spans="1:26" ht="16.5" customHeight="1">
      <c r="A516" s="102"/>
      <c r="B516" s="101"/>
      <c r="C516" s="101"/>
      <c r="D516" s="101"/>
      <c r="E516" s="123"/>
      <c r="F516" s="123"/>
      <c r="G516" s="124"/>
      <c r="H516" s="124"/>
      <c r="I516" s="124"/>
      <c r="J516" s="124"/>
      <c r="K516" s="125"/>
      <c r="L516" s="124"/>
      <c r="M516" s="124"/>
      <c r="N516" s="124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spans="1:26" ht="16.5" customHeight="1">
      <c r="A517" s="102"/>
      <c r="B517" s="101"/>
      <c r="C517" s="101"/>
      <c r="D517" s="101"/>
      <c r="E517" s="123"/>
      <c r="F517" s="123"/>
      <c r="G517" s="124"/>
      <c r="H517" s="124"/>
      <c r="I517" s="124"/>
      <c r="J517" s="124"/>
      <c r="K517" s="125"/>
      <c r="L517" s="124"/>
      <c r="M517" s="124"/>
      <c r="N517" s="124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spans="1:26" ht="16.5" customHeight="1">
      <c r="A518" s="102"/>
      <c r="B518" s="101"/>
      <c r="C518" s="101"/>
      <c r="D518" s="101"/>
      <c r="E518" s="123"/>
      <c r="F518" s="123"/>
      <c r="G518" s="124"/>
      <c r="H518" s="124"/>
      <c r="I518" s="124"/>
      <c r="J518" s="124"/>
      <c r="K518" s="125"/>
      <c r="L518" s="124"/>
      <c r="M518" s="124"/>
      <c r="N518" s="124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spans="1:26" ht="16.5" customHeight="1">
      <c r="A519" s="102"/>
      <c r="B519" s="101"/>
      <c r="C519" s="101"/>
      <c r="D519" s="101"/>
      <c r="E519" s="123"/>
      <c r="F519" s="123"/>
      <c r="G519" s="124"/>
      <c r="H519" s="124"/>
      <c r="I519" s="124"/>
      <c r="J519" s="124"/>
      <c r="K519" s="125"/>
      <c r="L519" s="124"/>
      <c r="M519" s="124"/>
      <c r="N519" s="124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spans="1:26" ht="16.5" customHeight="1">
      <c r="A520" s="102"/>
      <c r="B520" s="101"/>
      <c r="C520" s="101"/>
      <c r="D520" s="101"/>
      <c r="E520" s="123"/>
      <c r="F520" s="123"/>
      <c r="G520" s="124"/>
      <c r="H520" s="124"/>
      <c r="I520" s="124"/>
      <c r="J520" s="124"/>
      <c r="K520" s="125"/>
      <c r="L520" s="124"/>
      <c r="M520" s="124"/>
      <c r="N520" s="124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spans="1:26" ht="16.5" customHeight="1">
      <c r="A521" s="102"/>
      <c r="B521" s="101"/>
      <c r="C521" s="101"/>
      <c r="D521" s="101"/>
      <c r="E521" s="123"/>
      <c r="F521" s="123"/>
      <c r="G521" s="124"/>
      <c r="H521" s="124"/>
      <c r="I521" s="124"/>
      <c r="J521" s="124"/>
      <c r="K521" s="125"/>
      <c r="L521" s="124"/>
      <c r="M521" s="124"/>
      <c r="N521" s="124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spans="1:26" ht="16.5" customHeight="1">
      <c r="A522" s="102"/>
      <c r="B522" s="101"/>
      <c r="C522" s="101"/>
      <c r="D522" s="101"/>
      <c r="E522" s="123"/>
      <c r="F522" s="123"/>
      <c r="G522" s="124"/>
      <c r="H522" s="124"/>
      <c r="I522" s="124"/>
      <c r="J522" s="124"/>
      <c r="K522" s="125"/>
      <c r="L522" s="124"/>
      <c r="M522" s="124"/>
      <c r="N522" s="124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spans="1:26" ht="16.5" customHeight="1">
      <c r="A523" s="102"/>
      <c r="B523" s="101"/>
      <c r="C523" s="101"/>
      <c r="D523" s="101"/>
      <c r="E523" s="123"/>
      <c r="F523" s="123"/>
      <c r="G523" s="124"/>
      <c r="H523" s="124"/>
      <c r="I523" s="124"/>
      <c r="J523" s="124"/>
      <c r="K523" s="125"/>
      <c r="L523" s="124"/>
      <c r="M523" s="124"/>
      <c r="N523" s="124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spans="1:26" ht="16.5" customHeight="1">
      <c r="A524" s="102"/>
      <c r="B524" s="101"/>
      <c r="C524" s="101"/>
      <c r="D524" s="101"/>
      <c r="E524" s="123"/>
      <c r="F524" s="123"/>
      <c r="G524" s="124"/>
      <c r="H524" s="124"/>
      <c r="I524" s="124"/>
      <c r="J524" s="124"/>
      <c r="K524" s="125"/>
      <c r="L524" s="124"/>
      <c r="M524" s="124"/>
      <c r="N524" s="124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spans="1:26" ht="16.5" customHeight="1">
      <c r="A525" s="102"/>
      <c r="B525" s="101"/>
      <c r="C525" s="101"/>
      <c r="D525" s="101"/>
      <c r="E525" s="123"/>
      <c r="F525" s="123"/>
      <c r="G525" s="124"/>
      <c r="H525" s="124"/>
      <c r="I525" s="124"/>
      <c r="J525" s="124"/>
      <c r="K525" s="125"/>
      <c r="L525" s="124"/>
      <c r="M525" s="124"/>
      <c r="N525" s="124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spans="1:26" ht="16.5" customHeight="1">
      <c r="A526" s="102"/>
      <c r="B526" s="101"/>
      <c r="C526" s="101"/>
      <c r="D526" s="101"/>
      <c r="E526" s="123"/>
      <c r="F526" s="123"/>
      <c r="G526" s="124"/>
      <c r="H526" s="124"/>
      <c r="I526" s="124"/>
      <c r="J526" s="124"/>
      <c r="K526" s="125"/>
      <c r="L526" s="124"/>
      <c r="M526" s="124"/>
      <c r="N526" s="124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spans="1:26" ht="16.5" customHeight="1">
      <c r="A527" s="102"/>
      <c r="B527" s="101"/>
      <c r="C527" s="101"/>
      <c r="D527" s="101"/>
      <c r="E527" s="123"/>
      <c r="F527" s="123"/>
      <c r="G527" s="124"/>
      <c r="H527" s="124"/>
      <c r="I527" s="124"/>
      <c r="J527" s="124"/>
      <c r="K527" s="125"/>
      <c r="L527" s="124"/>
      <c r="M527" s="124"/>
      <c r="N527" s="124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spans="1:26" ht="16.5" customHeight="1">
      <c r="A528" s="102"/>
      <c r="B528" s="101"/>
      <c r="C528" s="101"/>
      <c r="D528" s="101"/>
      <c r="E528" s="123"/>
      <c r="F528" s="123"/>
      <c r="G528" s="124"/>
      <c r="H528" s="124"/>
      <c r="I528" s="124"/>
      <c r="J528" s="124"/>
      <c r="K528" s="125"/>
      <c r="L528" s="124"/>
      <c r="M528" s="124"/>
      <c r="N528" s="124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spans="1:26" ht="16.5" customHeight="1">
      <c r="A529" s="102"/>
      <c r="B529" s="101"/>
      <c r="C529" s="101"/>
      <c r="D529" s="101"/>
      <c r="E529" s="123"/>
      <c r="F529" s="123"/>
      <c r="G529" s="124"/>
      <c r="H529" s="124"/>
      <c r="I529" s="124"/>
      <c r="J529" s="124"/>
      <c r="K529" s="125"/>
      <c r="L529" s="124"/>
      <c r="M529" s="124"/>
      <c r="N529" s="124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spans="1:26" ht="16.5" customHeight="1">
      <c r="A530" s="102"/>
      <c r="B530" s="101"/>
      <c r="C530" s="101"/>
      <c r="D530" s="101"/>
      <c r="E530" s="123"/>
      <c r="F530" s="123"/>
      <c r="G530" s="124"/>
      <c r="H530" s="124"/>
      <c r="I530" s="124"/>
      <c r="J530" s="124"/>
      <c r="K530" s="125"/>
      <c r="L530" s="124"/>
      <c r="M530" s="124"/>
      <c r="N530" s="124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spans="1:26" ht="16.5" customHeight="1">
      <c r="A531" s="102"/>
      <c r="B531" s="101"/>
      <c r="C531" s="101"/>
      <c r="D531" s="101"/>
      <c r="E531" s="123"/>
      <c r="F531" s="123"/>
      <c r="G531" s="124"/>
      <c r="H531" s="124"/>
      <c r="I531" s="124"/>
      <c r="J531" s="124"/>
      <c r="K531" s="125"/>
      <c r="L531" s="124"/>
      <c r="M531" s="124"/>
      <c r="N531" s="124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spans="1:26" ht="16.5" customHeight="1">
      <c r="A532" s="102"/>
      <c r="B532" s="101"/>
      <c r="C532" s="101"/>
      <c r="D532" s="101"/>
      <c r="E532" s="123"/>
      <c r="F532" s="123"/>
      <c r="G532" s="124"/>
      <c r="H532" s="124"/>
      <c r="I532" s="124"/>
      <c r="J532" s="124"/>
      <c r="K532" s="125"/>
      <c r="L532" s="124"/>
      <c r="M532" s="124"/>
      <c r="N532" s="124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spans="1:26" ht="16.5" customHeight="1">
      <c r="A533" s="102"/>
      <c r="B533" s="101"/>
      <c r="C533" s="101"/>
      <c r="D533" s="101"/>
      <c r="E533" s="123"/>
      <c r="F533" s="123"/>
      <c r="G533" s="124"/>
      <c r="H533" s="124"/>
      <c r="I533" s="124"/>
      <c r="J533" s="124"/>
      <c r="K533" s="125"/>
      <c r="L533" s="124"/>
      <c r="M533" s="124"/>
      <c r="N533" s="124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spans="1:26" ht="16.5" customHeight="1">
      <c r="A534" s="102"/>
      <c r="B534" s="101"/>
      <c r="C534" s="101"/>
      <c r="D534" s="101"/>
      <c r="E534" s="123"/>
      <c r="F534" s="123"/>
      <c r="G534" s="124"/>
      <c r="H534" s="124"/>
      <c r="I534" s="124"/>
      <c r="J534" s="124"/>
      <c r="K534" s="125"/>
      <c r="L534" s="124"/>
      <c r="M534" s="124"/>
      <c r="N534" s="124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spans="1:26" ht="16.5" customHeight="1">
      <c r="A535" s="102"/>
      <c r="B535" s="101"/>
      <c r="C535" s="101"/>
      <c r="D535" s="101"/>
      <c r="E535" s="123"/>
      <c r="F535" s="123"/>
      <c r="G535" s="124"/>
      <c r="H535" s="124"/>
      <c r="I535" s="124"/>
      <c r="J535" s="124"/>
      <c r="K535" s="125"/>
      <c r="L535" s="124"/>
      <c r="M535" s="124"/>
      <c r="N535" s="124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spans="1:26" ht="16.5" customHeight="1">
      <c r="A536" s="102"/>
      <c r="B536" s="101"/>
      <c r="C536" s="101"/>
      <c r="D536" s="101"/>
      <c r="E536" s="123"/>
      <c r="F536" s="123"/>
      <c r="G536" s="124"/>
      <c r="H536" s="124"/>
      <c r="I536" s="124"/>
      <c r="J536" s="124"/>
      <c r="K536" s="125"/>
      <c r="L536" s="124"/>
      <c r="M536" s="124"/>
      <c r="N536" s="124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spans="1:26" ht="16.5" customHeight="1">
      <c r="A537" s="102"/>
      <c r="B537" s="101"/>
      <c r="C537" s="101"/>
      <c r="D537" s="101"/>
      <c r="E537" s="123"/>
      <c r="F537" s="123"/>
      <c r="G537" s="124"/>
      <c r="H537" s="124"/>
      <c r="I537" s="124"/>
      <c r="J537" s="124"/>
      <c r="K537" s="125"/>
      <c r="L537" s="124"/>
      <c r="M537" s="124"/>
      <c r="N537" s="124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spans="1:26" ht="16.5" customHeight="1">
      <c r="A538" s="102"/>
      <c r="B538" s="101"/>
      <c r="C538" s="101"/>
      <c r="D538" s="101"/>
      <c r="E538" s="123"/>
      <c r="F538" s="123"/>
      <c r="G538" s="124"/>
      <c r="H538" s="124"/>
      <c r="I538" s="124"/>
      <c r="J538" s="124"/>
      <c r="K538" s="125"/>
      <c r="L538" s="124"/>
      <c r="M538" s="124"/>
      <c r="N538" s="124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spans="1:26" ht="16.5" customHeight="1">
      <c r="A539" s="102"/>
      <c r="B539" s="101"/>
      <c r="C539" s="101"/>
      <c r="D539" s="101"/>
      <c r="E539" s="123"/>
      <c r="F539" s="123"/>
      <c r="G539" s="124"/>
      <c r="H539" s="124"/>
      <c r="I539" s="124"/>
      <c r="J539" s="124"/>
      <c r="K539" s="125"/>
      <c r="L539" s="124"/>
      <c r="M539" s="124"/>
      <c r="N539" s="124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spans="1:26" ht="16.5" customHeight="1">
      <c r="A540" s="102"/>
      <c r="B540" s="101"/>
      <c r="C540" s="101"/>
      <c r="D540" s="101"/>
      <c r="E540" s="123"/>
      <c r="F540" s="123"/>
      <c r="G540" s="124"/>
      <c r="H540" s="124"/>
      <c r="I540" s="124"/>
      <c r="J540" s="124"/>
      <c r="K540" s="125"/>
      <c r="L540" s="124"/>
      <c r="M540" s="124"/>
      <c r="N540" s="124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spans="1:26" ht="16.5" customHeight="1">
      <c r="A541" s="102"/>
      <c r="B541" s="101"/>
      <c r="C541" s="101"/>
      <c r="D541" s="101"/>
      <c r="E541" s="123"/>
      <c r="F541" s="123"/>
      <c r="G541" s="124"/>
      <c r="H541" s="124"/>
      <c r="I541" s="124"/>
      <c r="J541" s="124"/>
      <c r="K541" s="125"/>
      <c r="L541" s="124"/>
      <c r="M541" s="124"/>
      <c r="N541" s="124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spans="1:26" ht="16.5" customHeight="1">
      <c r="A542" s="102"/>
      <c r="B542" s="101"/>
      <c r="C542" s="101"/>
      <c r="D542" s="101"/>
      <c r="E542" s="123"/>
      <c r="F542" s="123"/>
      <c r="G542" s="124"/>
      <c r="H542" s="124"/>
      <c r="I542" s="124"/>
      <c r="J542" s="124"/>
      <c r="K542" s="125"/>
      <c r="L542" s="124"/>
      <c r="M542" s="124"/>
      <c r="N542" s="124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spans="1:26" ht="16.5" customHeight="1">
      <c r="A543" s="102"/>
      <c r="B543" s="101"/>
      <c r="C543" s="101"/>
      <c r="D543" s="101"/>
      <c r="E543" s="123"/>
      <c r="F543" s="123"/>
      <c r="G543" s="124"/>
      <c r="H543" s="124"/>
      <c r="I543" s="124"/>
      <c r="J543" s="124"/>
      <c r="K543" s="125"/>
      <c r="L543" s="124"/>
      <c r="M543" s="124"/>
      <c r="N543" s="124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spans="1:26" ht="16.5" customHeight="1">
      <c r="A544" s="102"/>
      <c r="B544" s="101"/>
      <c r="C544" s="101"/>
      <c r="D544" s="101"/>
      <c r="E544" s="123"/>
      <c r="F544" s="123"/>
      <c r="G544" s="124"/>
      <c r="H544" s="124"/>
      <c r="I544" s="124"/>
      <c r="J544" s="124"/>
      <c r="K544" s="125"/>
      <c r="L544" s="124"/>
      <c r="M544" s="124"/>
      <c r="N544" s="124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spans="1:26" ht="16.5" customHeight="1">
      <c r="A545" s="102"/>
      <c r="B545" s="101"/>
      <c r="C545" s="101"/>
      <c r="D545" s="101"/>
      <c r="E545" s="123"/>
      <c r="F545" s="123"/>
      <c r="G545" s="124"/>
      <c r="H545" s="124"/>
      <c r="I545" s="124"/>
      <c r="J545" s="124"/>
      <c r="K545" s="125"/>
      <c r="L545" s="124"/>
      <c r="M545" s="124"/>
      <c r="N545" s="124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spans="1:26" ht="16.5" customHeight="1">
      <c r="A546" s="102"/>
      <c r="B546" s="101"/>
      <c r="C546" s="101"/>
      <c r="D546" s="101"/>
      <c r="E546" s="123"/>
      <c r="F546" s="123"/>
      <c r="G546" s="124"/>
      <c r="H546" s="124"/>
      <c r="I546" s="124"/>
      <c r="J546" s="124"/>
      <c r="K546" s="125"/>
      <c r="L546" s="124"/>
      <c r="M546" s="124"/>
      <c r="N546" s="124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spans="1:26" ht="16.5" customHeight="1">
      <c r="A547" s="102"/>
      <c r="B547" s="101"/>
      <c r="C547" s="101"/>
      <c r="D547" s="101"/>
      <c r="E547" s="123"/>
      <c r="F547" s="123"/>
      <c r="G547" s="124"/>
      <c r="H547" s="124"/>
      <c r="I547" s="124"/>
      <c r="J547" s="124"/>
      <c r="K547" s="125"/>
      <c r="L547" s="124"/>
      <c r="M547" s="124"/>
      <c r="N547" s="124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spans="1:26" ht="16.5" customHeight="1">
      <c r="A548" s="102"/>
      <c r="B548" s="101"/>
      <c r="C548" s="101"/>
      <c r="D548" s="101"/>
      <c r="E548" s="123"/>
      <c r="F548" s="123"/>
      <c r="G548" s="124"/>
      <c r="H548" s="124"/>
      <c r="I548" s="124"/>
      <c r="J548" s="124"/>
      <c r="K548" s="125"/>
      <c r="L548" s="124"/>
      <c r="M548" s="124"/>
      <c r="N548" s="124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spans="1:26" ht="16.5" customHeight="1">
      <c r="A549" s="102"/>
      <c r="B549" s="101"/>
      <c r="C549" s="101"/>
      <c r="D549" s="101"/>
      <c r="E549" s="123"/>
      <c r="F549" s="123"/>
      <c r="G549" s="124"/>
      <c r="H549" s="124"/>
      <c r="I549" s="124"/>
      <c r="J549" s="124"/>
      <c r="K549" s="125"/>
      <c r="L549" s="124"/>
      <c r="M549" s="124"/>
      <c r="N549" s="124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spans="1:26" ht="16.5" customHeight="1">
      <c r="A550" s="102"/>
      <c r="B550" s="101"/>
      <c r="C550" s="101"/>
      <c r="D550" s="101"/>
      <c r="E550" s="123"/>
      <c r="F550" s="123"/>
      <c r="G550" s="124"/>
      <c r="H550" s="124"/>
      <c r="I550" s="124"/>
      <c r="J550" s="124"/>
      <c r="K550" s="125"/>
      <c r="L550" s="124"/>
      <c r="M550" s="124"/>
      <c r="N550" s="124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spans="1:26" ht="16.5" customHeight="1">
      <c r="A551" s="102"/>
      <c r="B551" s="101"/>
      <c r="C551" s="101"/>
      <c r="D551" s="101"/>
      <c r="E551" s="123"/>
      <c r="F551" s="123"/>
      <c r="G551" s="124"/>
      <c r="H551" s="124"/>
      <c r="I551" s="124"/>
      <c r="J551" s="124"/>
      <c r="K551" s="125"/>
      <c r="L551" s="124"/>
      <c r="M551" s="124"/>
      <c r="N551" s="124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spans="1:26" ht="16.5" customHeight="1">
      <c r="A552" s="102"/>
      <c r="B552" s="101"/>
      <c r="C552" s="101"/>
      <c r="D552" s="101"/>
      <c r="E552" s="123"/>
      <c r="F552" s="123"/>
      <c r="G552" s="124"/>
      <c r="H552" s="124"/>
      <c r="I552" s="124"/>
      <c r="J552" s="124"/>
      <c r="K552" s="125"/>
      <c r="L552" s="124"/>
      <c r="M552" s="124"/>
      <c r="N552" s="124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spans="1:26" ht="16.5" customHeight="1">
      <c r="A553" s="102"/>
      <c r="B553" s="101"/>
      <c r="C553" s="101"/>
      <c r="D553" s="101"/>
      <c r="E553" s="123"/>
      <c r="F553" s="123"/>
      <c r="G553" s="124"/>
      <c r="H553" s="124"/>
      <c r="I553" s="124"/>
      <c r="J553" s="124"/>
      <c r="K553" s="125"/>
      <c r="L553" s="124"/>
      <c r="M553" s="124"/>
      <c r="N553" s="124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spans="1:26" ht="16.5" customHeight="1">
      <c r="A554" s="102"/>
      <c r="B554" s="101"/>
      <c r="C554" s="101"/>
      <c r="D554" s="101"/>
      <c r="E554" s="123"/>
      <c r="F554" s="123"/>
      <c r="G554" s="124"/>
      <c r="H554" s="124"/>
      <c r="I554" s="124"/>
      <c r="J554" s="124"/>
      <c r="K554" s="125"/>
      <c r="L554" s="124"/>
      <c r="M554" s="124"/>
      <c r="N554" s="124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spans="1:26" ht="16.5" customHeight="1">
      <c r="A555" s="102"/>
      <c r="B555" s="101"/>
      <c r="C555" s="101"/>
      <c r="D555" s="101"/>
      <c r="E555" s="123"/>
      <c r="F555" s="123"/>
      <c r="G555" s="124"/>
      <c r="H555" s="124"/>
      <c r="I555" s="124"/>
      <c r="J555" s="124"/>
      <c r="K555" s="125"/>
      <c r="L555" s="124"/>
      <c r="M555" s="124"/>
      <c r="N555" s="124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spans="1:26" ht="16.5" customHeight="1">
      <c r="A556" s="102"/>
      <c r="B556" s="101"/>
      <c r="C556" s="101"/>
      <c r="D556" s="101"/>
      <c r="E556" s="123"/>
      <c r="F556" s="123"/>
      <c r="G556" s="124"/>
      <c r="H556" s="124"/>
      <c r="I556" s="124"/>
      <c r="J556" s="124"/>
      <c r="K556" s="125"/>
      <c r="L556" s="124"/>
      <c r="M556" s="124"/>
      <c r="N556" s="124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spans="1:26" ht="16.5" customHeight="1">
      <c r="A557" s="102"/>
      <c r="B557" s="101"/>
      <c r="C557" s="101"/>
      <c r="D557" s="101"/>
      <c r="E557" s="123"/>
      <c r="F557" s="123"/>
      <c r="G557" s="124"/>
      <c r="H557" s="124"/>
      <c r="I557" s="124"/>
      <c r="J557" s="124"/>
      <c r="K557" s="125"/>
      <c r="L557" s="124"/>
      <c r="M557" s="124"/>
      <c r="N557" s="124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spans="1:26" ht="16.5" customHeight="1">
      <c r="A558" s="102"/>
      <c r="B558" s="101"/>
      <c r="C558" s="101"/>
      <c r="D558" s="101"/>
      <c r="E558" s="123"/>
      <c r="F558" s="123"/>
      <c r="G558" s="124"/>
      <c r="H558" s="124"/>
      <c r="I558" s="124"/>
      <c r="J558" s="124"/>
      <c r="K558" s="125"/>
      <c r="L558" s="124"/>
      <c r="M558" s="124"/>
      <c r="N558" s="124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spans="1:26" ht="16.5" customHeight="1">
      <c r="A559" s="102"/>
      <c r="B559" s="101"/>
      <c r="C559" s="101"/>
      <c r="D559" s="101"/>
      <c r="E559" s="123"/>
      <c r="F559" s="123"/>
      <c r="G559" s="124"/>
      <c r="H559" s="124"/>
      <c r="I559" s="124"/>
      <c r="J559" s="124"/>
      <c r="K559" s="125"/>
      <c r="L559" s="124"/>
      <c r="M559" s="124"/>
      <c r="N559" s="124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spans="1:26" ht="16.5" customHeight="1">
      <c r="A560" s="102"/>
      <c r="B560" s="101"/>
      <c r="C560" s="101"/>
      <c r="D560" s="101"/>
      <c r="E560" s="123"/>
      <c r="F560" s="123"/>
      <c r="G560" s="124"/>
      <c r="H560" s="124"/>
      <c r="I560" s="124"/>
      <c r="J560" s="124"/>
      <c r="K560" s="125"/>
      <c r="L560" s="124"/>
      <c r="M560" s="124"/>
      <c r="N560" s="124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spans="1:26" ht="16.5" customHeight="1">
      <c r="A561" s="102"/>
      <c r="B561" s="101"/>
      <c r="C561" s="101"/>
      <c r="D561" s="101"/>
      <c r="E561" s="123"/>
      <c r="F561" s="123"/>
      <c r="G561" s="124"/>
      <c r="H561" s="124"/>
      <c r="I561" s="124"/>
      <c r="J561" s="124"/>
      <c r="K561" s="125"/>
      <c r="L561" s="124"/>
      <c r="M561" s="124"/>
      <c r="N561" s="124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spans="1:26" ht="16.5" customHeight="1">
      <c r="A562" s="102"/>
      <c r="B562" s="101"/>
      <c r="C562" s="101"/>
      <c r="D562" s="101"/>
      <c r="E562" s="123"/>
      <c r="F562" s="123"/>
      <c r="G562" s="124"/>
      <c r="H562" s="124"/>
      <c r="I562" s="124"/>
      <c r="J562" s="124"/>
      <c r="K562" s="125"/>
      <c r="L562" s="124"/>
      <c r="M562" s="124"/>
      <c r="N562" s="124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spans="1:26" ht="16.5" customHeight="1">
      <c r="A563" s="102"/>
      <c r="B563" s="101"/>
      <c r="C563" s="101"/>
      <c r="D563" s="101"/>
      <c r="E563" s="123"/>
      <c r="F563" s="123"/>
      <c r="G563" s="124"/>
      <c r="H563" s="124"/>
      <c r="I563" s="124"/>
      <c r="J563" s="124"/>
      <c r="K563" s="125"/>
      <c r="L563" s="124"/>
      <c r="M563" s="124"/>
      <c r="N563" s="124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spans="1:26" ht="16.5" customHeight="1">
      <c r="A564" s="102"/>
      <c r="B564" s="101"/>
      <c r="C564" s="101"/>
      <c r="D564" s="101"/>
      <c r="E564" s="123"/>
      <c r="F564" s="123"/>
      <c r="G564" s="124"/>
      <c r="H564" s="124"/>
      <c r="I564" s="124"/>
      <c r="J564" s="124"/>
      <c r="K564" s="125"/>
      <c r="L564" s="124"/>
      <c r="M564" s="124"/>
      <c r="N564" s="124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spans="1:26" ht="16.5" customHeight="1">
      <c r="A565" s="102"/>
      <c r="B565" s="101"/>
      <c r="C565" s="101"/>
      <c r="D565" s="101"/>
      <c r="E565" s="123"/>
      <c r="F565" s="123"/>
      <c r="G565" s="124"/>
      <c r="H565" s="124"/>
      <c r="I565" s="124"/>
      <c r="J565" s="124"/>
      <c r="K565" s="125"/>
      <c r="L565" s="124"/>
      <c r="M565" s="124"/>
      <c r="N565" s="124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spans="1:26" ht="16.5" customHeight="1">
      <c r="A566" s="102"/>
      <c r="B566" s="101"/>
      <c r="C566" s="101"/>
      <c r="D566" s="101"/>
      <c r="E566" s="123"/>
      <c r="F566" s="123"/>
      <c r="G566" s="124"/>
      <c r="H566" s="124"/>
      <c r="I566" s="124"/>
      <c r="J566" s="124"/>
      <c r="K566" s="125"/>
      <c r="L566" s="124"/>
      <c r="M566" s="124"/>
      <c r="N566" s="124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spans="1:26" ht="16.5" customHeight="1">
      <c r="A567" s="102"/>
      <c r="B567" s="101"/>
      <c r="C567" s="101"/>
      <c r="D567" s="101"/>
      <c r="E567" s="123"/>
      <c r="F567" s="123"/>
      <c r="G567" s="124"/>
      <c r="H567" s="124"/>
      <c r="I567" s="124"/>
      <c r="J567" s="124"/>
      <c r="K567" s="125"/>
      <c r="L567" s="124"/>
      <c r="M567" s="124"/>
      <c r="N567" s="124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spans="1:26" ht="16.5" customHeight="1">
      <c r="A568" s="102"/>
      <c r="B568" s="101"/>
      <c r="C568" s="101"/>
      <c r="D568" s="101"/>
      <c r="E568" s="123"/>
      <c r="F568" s="123"/>
      <c r="G568" s="124"/>
      <c r="H568" s="124"/>
      <c r="I568" s="124"/>
      <c r="J568" s="124"/>
      <c r="K568" s="125"/>
      <c r="L568" s="124"/>
      <c r="M568" s="124"/>
      <c r="N568" s="124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spans="1:26" ht="16.5" customHeight="1">
      <c r="A569" s="102"/>
      <c r="B569" s="101"/>
      <c r="C569" s="101"/>
      <c r="D569" s="101"/>
      <c r="E569" s="123"/>
      <c r="F569" s="123"/>
      <c r="G569" s="124"/>
      <c r="H569" s="124"/>
      <c r="I569" s="124"/>
      <c r="J569" s="124"/>
      <c r="K569" s="125"/>
      <c r="L569" s="124"/>
      <c r="M569" s="124"/>
      <c r="N569" s="124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spans="1:26" ht="16.5" customHeight="1">
      <c r="A570" s="102"/>
      <c r="B570" s="101"/>
      <c r="C570" s="101"/>
      <c r="D570" s="101"/>
      <c r="E570" s="123"/>
      <c r="F570" s="123"/>
      <c r="G570" s="124"/>
      <c r="H570" s="124"/>
      <c r="I570" s="124"/>
      <c r="J570" s="124"/>
      <c r="K570" s="125"/>
      <c r="L570" s="124"/>
      <c r="M570" s="124"/>
      <c r="N570" s="124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spans="1:26" ht="16.5" customHeight="1">
      <c r="A571" s="102"/>
      <c r="B571" s="101"/>
      <c r="C571" s="101"/>
      <c r="D571" s="101"/>
      <c r="E571" s="123"/>
      <c r="F571" s="123"/>
      <c r="G571" s="124"/>
      <c r="H571" s="124"/>
      <c r="I571" s="124"/>
      <c r="J571" s="124"/>
      <c r="K571" s="125"/>
      <c r="L571" s="124"/>
      <c r="M571" s="124"/>
      <c r="N571" s="124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spans="1:26" ht="16.5" customHeight="1">
      <c r="A572" s="102"/>
      <c r="B572" s="101"/>
      <c r="C572" s="101"/>
      <c r="D572" s="101"/>
      <c r="E572" s="123"/>
      <c r="F572" s="123"/>
      <c r="G572" s="124"/>
      <c r="H572" s="124"/>
      <c r="I572" s="124"/>
      <c r="J572" s="124"/>
      <c r="K572" s="125"/>
      <c r="L572" s="124"/>
      <c r="M572" s="124"/>
      <c r="N572" s="124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spans="1:26" ht="16.5" customHeight="1">
      <c r="A573" s="102"/>
      <c r="B573" s="101"/>
      <c r="C573" s="101"/>
      <c r="D573" s="101"/>
      <c r="E573" s="123"/>
      <c r="F573" s="123"/>
      <c r="G573" s="124"/>
      <c r="H573" s="124"/>
      <c r="I573" s="124"/>
      <c r="J573" s="124"/>
      <c r="K573" s="125"/>
      <c r="L573" s="124"/>
      <c r="M573" s="124"/>
      <c r="N573" s="124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spans="1:26" ht="16.5" customHeight="1">
      <c r="A574" s="102"/>
      <c r="B574" s="101"/>
      <c r="C574" s="101"/>
      <c r="D574" s="101"/>
      <c r="E574" s="123"/>
      <c r="F574" s="123"/>
      <c r="G574" s="124"/>
      <c r="H574" s="124"/>
      <c r="I574" s="124"/>
      <c r="J574" s="124"/>
      <c r="K574" s="125"/>
      <c r="L574" s="124"/>
      <c r="M574" s="124"/>
      <c r="N574" s="124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spans="1:26" ht="16.5" customHeight="1">
      <c r="A575" s="102"/>
      <c r="B575" s="101"/>
      <c r="C575" s="101"/>
      <c r="D575" s="101"/>
      <c r="E575" s="123"/>
      <c r="F575" s="123"/>
      <c r="G575" s="124"/>
      <c r="H575" s="124"/>
      <c r="I575" s="124"/>
      <c r="J575" s="124"/>
      <c r="K575" s="125"/>
      <c r="L575" s="124"/>
      <c r="M575" s="124"/>
      <c r="N575" s="124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spans="1:26" ht="16.5" customHeight="1">
      <c r="A576" s="102"/>
      <c r="B576" s="101"/>
      <c r="C576" s="101"/>
      <c r="D576" s="101"/>
      <c r="E576" s="123"/>
      <c r="F576" s="123"/>
      <c r="G576" s="124"/>
      <c r="H576" s="124"/>
      <c r="I576" s="124"/>
      <c r="J576" s="124"/>
      <c r="K576" s="125"/>
      <c r="L576" s="124"/>
      <c r="M576" s="124"/>
      <c r="N576" s="124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spans="1:26" ht="16.5" customHeight="1">
      <c r="A577" s="102"/>
      <c r="B577" s="101"/>
      <c r="C577" s="101"/>
      <c r="D577" s="101"/>
      <c r="E577" s="123"/>
      <c r="F577" s="123"/>
      <c r="G577" s="124"/>
      <c r="H577" s="124"/>
      <c r="I577" s="124"/>
      <c r="J577" s="124"/>
      <c r="K577" s="125"/>
      <c r="L577" s="124"/>
      <c r="M577" s="124"/>
      <c r="N577" s="124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spans="1:26" ht="16.5" customHeight="1">
      <c r="A578" s="102"/>
      <c r="B578" s="101"/>
      <c r="C578" s="101"/>
      <c r="D578" s="101"/>
      <c r="E578" s="123"/>
      <c r="F578" s="123"/>
      <c r="G578" s="124"/>
      <c r="H578" s="124"/>
      <c r="I578" s="124"/>
      <c r="J578" s="124"/>
      <c r="K578" s="125"/>
      <c r="L578" s="124"/>
      <c r="M578" s="124"/>
      <c r="N578" s="124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spans="1:26" ht="16.5" customHeight="1">
      <c r="A579" s="102"/>
      <c r="B579" s="101"/>
      <c r="C579" s="101"/>
      <c r="D579" s="101"/>
      <c r="E579" s="123"/>
      <c r="F579" s="123"/>
      <c r="G579" s="124"/>
      <c r="H579" s="124"/>
      <c r="I579" s="124"/>
      <c r="J579" s="124"/>
      <c r="K579" s="125"/>
      <c r="L579" s="124"/>
      <c r="M579" s="124"/>
      <c r="N579" s="124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spans="1:26" ht="16.5" customHeight="1">
      <c r="A580" s="102"/>
      <c r="B580" s="101"/>
      <c r="C580" s="101"/>
      <c r="D580" s="101"/>
      <c r="E580" s="123"/>
      <c r="F580" s="123"/>
      <c r="G580" s="124"/>
      <c r="H580" s="124"/>
      <c r="I580" s="124"/>
      <c r="J580" s="124"/>
      <c r="K580" s="125"/>
      <c r="L580" s="124"/>
      <c r="M580" s="124"/>
      <c r="N580" s="124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spans="1:26" ht="16.5" customHeight="1">
      <c r="A581" s="102"/>
      <c r="B581" s="101"/>
      <c r="C581" s="101"/>
      <c r="D581" s="101"/>
      <c r="E581" s="123"/>
      <c r="F581" s="123"/>
      <c r="G581" s="124"/>
      <c r="H581" s="124"/>
      <c r="I581" s="124"/>
      <c r="J581" s="124"/>
      <c r="K581" s="125"/>
      <c r="L581" s="124"/>
      <c r="M581" s="124"/>
      <c r="N581" s="124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spans="1:26" ht="16.5" customHeight="1">
      <c r="A582" s="102"/>
      <c r="B582" s="101"/>
      <c r="C582" s="101"/>
      <c r="D582" s="101"/>
      <c r="E582" s="123"/>
      <c r="F582" s="123"/>
      <c r="G582" s="124"/>
      <c r="H582" s="124"/>
      <c r="I582" s="124"/>
      <c r="J582" s="124"/>
      <c r="K582" s="125"/>
      <c r="L582" s="124"/>
      <c r="M582" s="124"/>
      <c r="N582" s="124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spans="1:26" ht="16.5" customHeight="1">
      <c r="A583" s="102"/>
      <c r="B583" s="101"/>
      <c r="C583" s="101"/>
      <c r="D583" s="101"/>
      <c r="E583" s="123"/>
      <c r="F583" s="123"/>
      <c r="G583" s="124"/>
      <c r="H583" s="124"/>
      <c r="I583" s="124"/>
      <c r="J583" s="124"/>
      <c r="K583" s="125"/>
      <c r="L583" s="124"/>
      <c r="M583" s="124"/>
      <c r="N583" s="124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spans="1:26" ht="16.5" customHeight="1">
      <c r="A584" s="102"/>
      <c r="B584" s="101"/>
      <c r="C584" s="101"/>
      <c r="D584" s="101"/>
      <c r="E584" s="123"/>
      <c r="F584" s="123"/>
      <c r="G584" s="124"/>
      <c r="H584" s="124"/>
      <c r="I584" s="124"/>
      <c r="J584" s="124"/>
      <c r="K584" s="125"/>
      <c r="L584" s="124"/>
      <c r="M584" s="124"/>
      <c r="N584" s="124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spans="1:26" ht="16.5" customHeight="1">
      <c r="A585" s="102"/>
      <c r="B585" s="101"/>
      <c r="C585" s="101"/>
      <c r="D585" s="101"/>
      <c r="E585" s="123"/>
      <c r="F585" s="123"/>
      <c r="G585" s="124"/>
      <c r="H585" s="124"/>
      <c r="I585" s="124"/>
      <c r="J585" s="124"/>
      <c r="K585" s="125"/>
      <c r="L585" s="124"/>
      <c r="M585" s="124"/>
      <c r="N585" s="124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spans="1:26" ht="16.5" customHeight="1">
      <c r="A586" s="102"/>
      <c r="B586" s="101"/>
      <c r="C586" s="101"/>
      <c r="D586" s="101"/>
      <c r="E586" s="123"/>
      <c r="F586" s="123"/>
      <c r="G586" s="124"/>
      <c r="H586" s="124"/>
      <c r="I586" s="124"/>
      <c r="J586" s="124"/>
      <c r="K586" s="125"/>
      <c r="L586" s="124"/>
      <c r="M586" s="124"/>
      <c r="N586" s="124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spans="1:26" ht="16.5" customHeight="1">
      <c r="A587" s="102"/>
      <c r="B587" s="101"/>
      <c r="C587" s="101"/>
      <c r="D587" s="101"/>
      <c r="E587" s="123"/>
      <c r="F587" s="123"/>
      <c r="G587" s="124"/>
      <c r="H587" s="124"/>
      <c r="I587" s="124"/>
      <c r="J587" s="124"/>
      <c r="K587" s="125"/>
      <c r="L587" s="124"/>
      <c r="M587" s="124"/>
      <c r="N587" s="124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spans="1:26" ht="16.5" customHeight="1">
      <c r="A588" s="102"/>
      <c r="B588" s="101"/>
      <c r="C588" s="101"/>
      <c r="D588" s="101"/>
      <c r="E588" s="123"/>
      <c r="F588" s="123"/>
      <c r="G588" s="124"/>
      <c r="H588" s="124"/>
      <c r="I588" s="124"/>
      <c r="J588" s="124"/>
      <c r="K588" s="125"/>
      <c r="L588" s="124"/>
      <c r="M588" s="124"/>
      <c r="N588" s="124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spans="1:26" ht="16.5" customHeight="1">
      <c r="A589" s="102"/>
      <c r="B589" s="101"/>
      <c r="C589" s="101"/>
      <c r="D589" s="101"/>
      <c r="E589" s="123"/>
      <c r="F589" s="123"/>
      <c r="G589" s="124"/>
      <c r="H589" s="124"/>
      <c r="I589" s="124"/>
      <c r="J589" s="124"/>
      <c r="K589" s="125"/>
      <c r="L589" s="124"/>
      <c r="M589" s="124"/>
      <c r="N589" s="124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spans="1:26" ht="16.5" customHeight="1">
      <c r="A590" s="102"/>
      <c r="B590" s="101"/>
      <c r="C590" s="101"/>
      <c r="D590" s="101"/>
      <c r="E590" s="123"/>
      <c r="F590" s="123"/>
      <c r="G590" s="124"/>
      <c r="H590" s="124"/>
      <c r="I590" s="124"/>
      <c r="J590" s="124"/>
      <c r="K590" s="125"/>
      <c r="L590" s="124"/>
      <c r="M590" s="124"/>
      <c r="N590" s="124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spans="1:26" ht="16.5" customHeight="1">
      <c r="A591" s="102"/>
      <c r="B591" s="101"/>
      <c r="C591" s="101"/>
      <c r="D591" s="101"/>
      <c r="E591" s="123"/>
      <c r="F591" s="123"/>
      <c r="G591" s="124"/>
      <c r="H591" s="124"/>
      <c r="I591" s="124"/>
      <c r="J591" s="124"/>
      <c r="K591" s="125"/>
      <c r="L591" s="124"/>
      <c r="M591" s="124"/>
      <c r="N591" s="124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spans="1:26" ht="16.5" customHeight="1">
      <c r="A592" s="102"/>
      <c r="B592" s="101"/>
      <c r="C592" s="101"/>
      <c r="D592" s="101"/>
      <c r="E592" s="123"/>
      <c r="F592" s="123"/>
      <c r="G592" s="124"/>
      <c r="H592" s="124"/>
      <c r="I592" s="124"/>
      <c r="J592" s="124"/>
      <c r="K592" s="125"/>
      <c r="L592" s="124"/>
      <c r="M592" s="124"/>
      <c r="N592" s="124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spans="1:26" ht="16.5" customHeight="1">
      <c r="A593" s="102"/>
      <c r="B593" s="101"/>
      <c r="C593" s="101"/>
      <c r="D593" s="101"/>
      <c r="E593" s="123"/>
      <c r="F593" s="123"/>
      <c r="G593" s="124"/>
      <c r="H593" s="124"/>
      <c r="I593" s="124"/>
      <c r="J593" s="124"/>
      <c r="K593" s="125"/>
      <c r="L593" s="124"/>
      <c r="M593" s="124"/>
      <c r="N593" s="124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spans="1:26" ht="16.5" customHeight="1">
      <c r="A594" s="102"/>
      <c r="B594" s="101"/>
      <c r="C594" s="101"/>
      <c r="D594" s="101"/>
      <c r="E594" s="123"/>
      <c r="F594" s="123"/>
      <c r="G594" s="124"/>
      <c r="H594" s="124"/>
      <c r="I594" s="124"/>
      <c r="J594" s="124"/>
      <c r="K594" s="125"/>
      <c r="L594" s="124"/>
      <c r="M594" s="124"/>
      <c r="N594" s="124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spans="1:26" ht="16.5" customHeight="1">
      <c r="A595" s="102"/>
      <c r="B595" s="101"/>
      <c r="C595" s="101"/>
      <c r="D595" s="101"/>
      <c r="E595" s="123"/>
      <c r="F595" s="123"/>
      <c r="G595" s="124"/>
      <c r="H595" s="124"/>
      <c r="I595" s="124"/>
      <c r="J595" s="124"/>
      <c r="K595" s="125"/>
      <c r="L595" s="124"/>
      <c r="M595" s="124"/>
      <c r="N595" s="124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spans="1:26" ht="16.5" customHeight="1">
      <c r="A596" s="102"/>
      <c r="B596" s="101"/>
      <c r="C596" s="101"/>
      <c r="D596" s="101"/>
      <c r="E596" s="123"/>
      <c r="F596" s="123"/>
      <c r="G596" s="124"/>
      <c r="H596" s="124"/>
      <c r="I596" s="124"/>
      <c r="J596" s="124"/>
      <c r="K596" s="125"/>
      <c r="L596" s="124"/>
      <c r="M596" s="124"/>
      <c r="N596" s="124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spans="1:26" ht="16.5" customHeight="1">
      <c r="A597" s="102"/>
      <c r="B597" s="101"/>
      <c r="C597" s="101"/>
      <c r="D597" s="101"/>
      <c r="E597" s="123"/>
      <c r="F597" s="123"/>
      <c r="G597" s="124"/>
      <c r="H597" s="124"/>
      <c r="I597" s="124"/>
      <c r="J597" s="124"/>
      <c r="K597" s="125"/>
      <c r="L597" s="124"/>
      <c r="M597" s="124"/>
      <c r="N597" s="124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spans="1:26" ht="16.5" customHeight="1">
      <c r="A598" s="102"/>
      <c r="B598" s="101"/>
      <c r="C598" s="101"/>
      <c r="D598" s="101"/>
      <c r="E598" s="123"/>
      <c r="F598" s="123"/>
      <c r="G598" s="124"/>
      <c r="H598" s="124"/>
      <c r="I598" s="124"/>
      <c r="J598" s="124"/>
      <c r="K598" s="125"/>
      <c r="L598" s="124"/>
      <c r="M598" s="124"/>
      <c r="N598" s="124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spans="1:26" ht="16.5" customHeight="1">
      <c r="A599" s="102"/>
      <c r="B599" s="101"/>
      <c r="C599" s="101"/>
      <c r="D599" s="101"/>
      <c r="E599" s="123"/>
      <c r="F599" s="123"/>
      <c r="G599" s="124"/>
      <c r="H599" s="124"/>
      <c r="I599" s="124"/>
      <c r="J599" s="124"/>
      <c r="K599" s="125"/>
      <c r="L599" s="124"/>
      <c r="M599" s="124"/>
      <c r="N599" s="124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spans="1:26" ht="16.5" customHeight="1">
      <c r="A600" s="102"/>
      <c r="B600" s="101"/>
      <c r="C600" s="101"/>
      <c r="D600" s="101"/>
      <c r="E600" s="123"/>
      <c r="F600" s="123"/>
      <c r="G600" s="124"/>
      <c r="H600" s="124"/>
      <c r="I600" s="124"/>
      <c r="J600" s="124"/>
      <c r="K600" s="125"/>
      <c r="L600" s="124"/>
      <c r="M600" s="124"/>
      <c r="N600" s="124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spans="1:26" ht="16.5" customHeight="1">
      <c r="A601" s="102"/>
      <c r="B601" s="101"/>
      <c r="C601" s="101"/>
      <c r="D601" s="101"/>
      <c r="E601" s="123"/>
      <c r="F601" s="123"/>
      <c r="G601" s="124"/>
      <c r="H601" s="124"/>
      <c r="I601" s="124"/>
      <c r="J601" s="124"/>
      <c r="K601" s="125"/>
      <c r="L601" s="124"/>
      <c r="M601" s="124"/>
      <c r="N601" s="124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spans="1:26" ht="16.5" customHeight="1">
      <c r="A602" s="102"/>
      <c r="B602" s="101"/>
      <c r="C602" s="101"/>
      <c r="D602" s="101"/>
      <c r="E602" s="123"/>
      <c r="F602" s="123"/>
      <c r="G602" s="124"/>
      <c r="H602" s="124"/>
      <c r="I602" s="124"/>
      <c r="J602" s="124"/>
      <c r="K602" s="125"/>
      <c r="L602" s="124"/>
      <c r="M602" s="124"/>
      <c r="N602" s="124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spans="1:26" ht="16.5" customHeight="1">
      <c r="A603" s="102"/>
      <c r="B603" s="101"/>
      <c r="C603" s="101"/>
      <c r="D603" s="101"/>
      <c r="E603" s="123"/>
      <c r="F603" s="123"/>
      <c r="G603" s="124"/>
      <c r="H603" s="124"/>
      <c r="I603" s="124"/>
      <c r="J603" s="124"/>
      <c r="K603" s="125"/>
      <c r="L603" s="124"/>
      <c r="M603" s="124"/>
      <c r="N603" s="124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spans="1:26" ht="16.5" customHeight="1">
      <c r="A604" s="102"/>
      <c r="B604" s="101"/>
      <c r="C604" s="101"/>
      <c r="D604" s="101"/>
      <c r="E604" s="123"/>
      <c r="F604" s="123"/>
      <c r="G604" s="124"/>
      <c r="H604" s="124"/>
      <c r="I604" s="124"/>
      <c r="J604" s="124"/>
      <c r="K604" s="125"/>
      <c r="L604" s="124"/>
      <c r="M604" s="124"/>
      <c r="N604" s="124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spans="1:26" ht="16.5" customHeight="1">
      <c r="A605" s="102"/>
      <c r="B605" s="101"/>
      <c r="C605" s="101"/>
      <c r="D605" s="101"/>
      <c r="E605" s="123"/>
      <c r="F605" s="123"/>
      <c r="G605" s="124"/>
      <c r="H605" s="124"/>
      <c r="I605" s="124"/>
      <c r="J605" s="124"/>
      <c r="K605" s="125"/>
      <c r="L605" s="124"/>
      <c r="M605" s="124"/>
      <c r="N605" s="124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spans="1:26" ht="16.5" customHeight="1">
      <c r="A606" s="102"/>
      <c r="B606" s="101"/>
      <c r="C606" s="101"/>
      <c r="D606" s="101"/>
      <c r="E606" s="123"/>
      <c r="F606" s="123"/>
      <c r="G606" s="124"/>
      <c r="H606" s="124"/>
      <c r="I606" s="124"/>
      <c r="J606" s="124"/>
      <c r="K606" s="125"/>
      <c r="L606" s="124"/>
      <c r="M606" s="124"/>
      <c r="N606" s="124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spans="1:26" ht="16.5" customHeight="1">
      <c r="A607" s="102"/>
      <c r="B607" s="101"/>
      <c r="C607" s="101"/>
      <c r="D607" s="101"/>
      <c r="E607" s="123"/>
      <c r="F607" s="123"/>
      <c r="G607" s="124"/>
      <c r="H607" s="124"/>
      <c r="I607" s="124"/>
      <c r="J607" s="124"/>
      <c r="K607" s="125"/>
      <c r="L607" s="124"/>
      <c r="M607" s="124"/>
      <c r="N607" s="124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spans="1:26" ht="16.5" customHeight="1">
      <c r="A608" s="102"/>
      <c r="B608" s="101"/>
      <c r="C608" s="101"/>
      <c r="D608" s="101"/>
      <c r="E608" s="123"/>
      <c r="F608" s="123"/>
      <c r="G608" s="124"/>
      <c r="H608" s="124"/>
      <c r="I608" s="124"/>
      <c r="J608" s="124"/>
      <c r="K608" s="125"/>
      <c r="L608" s="124"/>
      <c r="M608" s="124"/>
      <c r="N608" s="124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spans="1:26" ht="16.5" customHeight="1">
      <c r="A609" s="102"/>
      <c r="B609" s="101"/>
      <c r="C609" s="101"/>
      <c r="D609" s="101"/>
      <c r="E609" s="123"/>
      <c r="F609" s="123"/>
      <c r="G609" s="124"/>
      <c r="H609" s="124"/>
      <c r="I609" s="124"/>
      <c r="J609" s="124"/>
      <c r="K609" s="125"/>
      <c r="L609" s="124"/>
      <c r="M609" s="124"/>
      <c r="N609" s="124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spans="1:26" ht="16.5" customHeight="1">
      <c r="A610" s="102"/>
      <c r="B610" s="101"/>
      <c r="C610" s="101"/>
      <c r="D610" s="101"/>
      <c r="E610" s="123"/>
      <c r="F610" s="123"/>
      <c r="G610" s="124"/>
      <c r="H610" s="124"/>
      <c r="I610" s="124"/>
      <c r="J610" s="124"/>
      <c r="K610" s="125"/>
      <c r="L610" s="124"/>
      <c r="M610" s="124"/>
      <c r="N610" s="124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spans="1:26" ht="16.5" customHeight="1">
      <c r="A611" s="102"/>
      <c r="B611" s="101"/>
      <c r="C611" s="101"/>
      <c r="D611" s="101"/>
      <c r="E611" s="123"/>
      <c r="F611" s="123"/>
      <c r="G611" s="124"/>
      <c r="H611" s="124"/>
      <c r="I611" s="124"/>
      <c r="J611" s="124"/>
      <c r="K611" s="125"/>
      <c r="L611" s="124"/>
      <c r="M611" s="124"/>
      <c r="N611" s="124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spans="1:26" ht="16.5" customHeight="1">
      <c r="A612" s="102"/>
      <c r="B612" s="101"/>
      <c r="C612" s="101"/>
      <c r="D612" s="101"/>
      <c r="E612" s="123"/>
      <c r="F612" s="123"/>
      <c r="G612" s="124"/>
      <c r="H612" s="124"/>
      <c r="I612" s="124"/>
      <c r="J612" s="124"/>
      <c r="K612" s="125"/>
      <c r="L612" s="124"/>
      <c r="M612" s="124"/>
      <c r="N612" s="124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spans="1:26" ht="16.5" customHeight="1">
      <c r="A613" s="102"/>
      <c r="B613" s="101"/>
      <c r="C613" s="101"/>
      <c r="D613" s="101"/>
      <c r="E613" s="123"/>
      <c r="F613" s="123"/>
      <c r="G613" s="124"/>
      <c r="H613" s="124"/>
      <c r="I613" s="124"/>
      <c r="J613" s="124"/>
      <c r="K613" s="125"/>
      <c r="L613" s="124"/>
      <c r="M613" s="124"/>
      <c r="N613" s="124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spans="1:26" ht="16.5" customHeight="1">
      <c r="A614" s="102"/>
      <c r="B614" s="101"/>
      <c r="C614" s="101"/>
      <c r="D614" s="101"/>
      <c r="E614" s="123"/>
      <c r="F614" s="123"/>
      <c r="G614" s="124"/>
      <c r="H614" s="124"/>
      <c r="I614" s="124"/>
      <c r="J614" s="124"/>
      <c r="K614" s="125"/>
      <c r="L614" s="124"/>
      <c r="M614" s="124"/>
      <c r="N614" s="124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spans="1:26" ht="16.5" customHeight="1">
      <c r="A615" s="102"/>
      <c r="B615" s="101"/>
      <c r="C615" s="101"/>
      <c r="D615" s="101"/>
      <c r="E615" s="123"/>
      <c r="F615" s="123"/>
      <c r="G615" s="124"/>
      <c r="H615" s="124"/>
      <c r="I615" s="124"/>
      <c r="J615" s="124"/>
      <c r="K615" s="125"/>
      <c r="L615" s="124"/>
      <c r="M615" s="124"/>
      <c r="N615" s="124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spans="1:26" ht="16.5" customHeight="1">
      <c r="A616" s="102"/>
      <c r="B616" s="101"/>
      <c r="C616" s="101"/>
      <c r="D616" s="101"/>
      <c r="E616" s="123"/>
      <c r="F616" s="123"/>
      <c r="G616" s="124"/>
      <c r="H616" s="124"/>
      <c r="I616" s="124"/>
      <c r="J616" s="124"/>
      <c r="K616" s="125"/>
      <c r="L616" s="124"/>
      <c r="M616" s="124"/>
      <c r="N616" s="124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spans="1:26" ht="16.5" customHeight="1">
      <c r="A617" s="102"/>
      <c r="B617" s="101"/>
      <c r="C617" s="101"/>
      <c r="D617" s="101"/>
      <c r="E617" s="123"/>
      <c r="F617" s="123"/>
      <c r="G617" s="124"/>
      <c r="H617" s="124"/>
      <c r="I617" s="124"/>
      <c r="J617" s="124"/>
      <c r="K617" s="125"/>
      <c r="L617" s="124"/>
      <c r="M617" s="124"/>
      <c r="N617" s="124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spans="1:26" ht="16.5" customHeight="1">
      <c r="A618" s="102"/>
      <c r="B618" s="101"/>
      <c r="C618" s="101"/>
      <c r="D618" s="101"/>
      <c r="E618" s="123"/>
      <c r="F618" s="123"/>
      <c r="G618" s="124"/>
      <c r="H618" s="124"/>
      <c r="I618" s="124"/>
      <c r="J618" s="124"/>
      <c r="K618" s="125"/>
      <c r="L618" s="124"/>
      <c r="M618" s="124"/>
      <c r="N618" s="124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spans="1:26" ht="16.5" customHeight="1">
      <c r="A619" s="102"/>
      <c r="B619" s="101"/>
      <c r="C619" s="101"/>
      <c r="D619" s="101"/>
      <c r="E619" s="123"/>
      <c r="F619" s="123"/>
      <c r="G619" s="124"/>
      <c r="H619" s="124"/>
      <c r="I619" s="124"/>
      <c r="J619" s="124"/>
      <c r="K619" s="125"/>
      <c r="L619" s="124"/>
      <c r="M619" s="124"/>
      <c r="N619" s="124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spans="1:26" ht="16.5" customHeight="1">
      <c r="A620" s="102"/>
      <c r="B620" s="101"/>
      <c r="C620" s="101"/>
      <c r="D620" s="101"/>
      <c r="E620" s="123"/>
      <c r="F620" s="123"/>
      <c r="G620" s="124"/>
      <c r="H620" s="124"/>
      <c r="I620" s="124"/>
      <c r="J620" s="124"/>
      <c r="K620" s="125"/>
      <c r="L620" s="124"/>
      <c r="M620" s="124"/>
      <c r="N620" s="124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spans="1:26" ht="16.5" customHeight="1">
      <c r="A621" s="102"/>
      <c r="B621" s="101"/>
      <c r="C621" s="101"/>
      <c r="D621" s="101"/>
      <c r="E621" s="123"/>
      <c r="F621" s="123"/>
      <c r="G621" s="124"/>
      <c r="H621" s="124"/>
      <c r="I621" s="124"/>
      <c r="J621" s="124"/>
      <c r="K621" s="125"/>
      <c r="L621" s="124"/>
      <c r="M621" s="124"/>
      <c r="N621" s="124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spans="1:26" ht="16.5" customHeight="1">
      <c r="A622" s="102"/>
      <c r="B622" s="101"/>
      <c r="C622" s="101"/>
      <c r="D622" s="101"/>
      <c r="E622" s="123"/>
      <c r="F622" s="123"/>
      <c r="G622" s="124"/>
      <c r="H622" s="124"/>
      <c r="I622" s="124"/>
      <c r="J622" s="124"/>
      <c r="K622" s="125"/>
      <c r="L622" s="124"/>
      <c r="M622" s="124"/>
      <c r="N622" s="124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spans="1:26" ht="16.5" customHeight="1">
      <c r="A623" s="102"/>
      <c r="B623" s="101"/>
      <c r="C623" s="101"/>
      <c r="D623" s="101"/>
      <c r="E623" s="123"/>
      <c r="F623" s="123"/>
      <c r="G623" s="124"/>
      <c r="H623" s="124"/>
      <c r="I623" s="124"/>
      <c r="J623" s="124"/>
      <c r="K623" s="125"/>
      <c r="L623" s="124"/>
      <c r="M623" s="124"/>
      <c r="N623" s="124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spans="1:26" ht="16.5" customHeight="1">
      <c r="A624" s="102"/>
      <c r="B624" s="101"/>
      <c r="C624" s="101"/>
      <c r="D624" s="101"/>
      <c r="E624" s="123"/>
      <c r="F624" s="123"/>
      <c r="G624" s="124"/>
      <c r="H624" s="124"/>
      <c r="I624" s="124"/>
      <c r="J624" s="124"/>
      <c r="K624" s="125"/>
      <c r="L624" s="124"/>
      <c r="M624" s="124"/>
      <c r="N624" s="124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spans="1:26" ht="16.5" customHeight="1">
      <c r="A625" s="102"/>
      <c r="B625" s="101"/>
      <c r="C625" s="101"/>
      <c r="D625" s="101"/>
      <c r="E625" s="123"/>
      <c r="F625" s="123"/>
      <c r="G625" s="124"/>
      <c r="H625" s="124"/>
      <c r="I625" s="124"/>
      <c r="J625" s="124"/>
      <c r="K625" s="125"/>
      <c r="L625" s="124"/>
      <c r="M625" s="124"/>
      <c r="N625" s="124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spans="1:26" ht="16.5" customHeight="1">
      <c r="A626" s="102"/>
      <c r="B626" s="101"/>
      <c r="C626" s="101"/>
      <c r="D626" s="101"/>
      <c r="E626" s="123"/>
      <c r="F626" s="123"/>
      <c r="G626" s="124"/>
      <c r="H626" s="124"/>
      <c r="I626" s="124"/>
      <c r="J626" s="124"/>
      <c r="K626" s="125"/>
      <c r="L626" s="124"/>
      <c r="M626" s="124"/>
      <c r="N626" s="124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spans="1:26" ht="16.5" customHeight="1">
      <c r="A627" s="102"/>
      <c r="B627" s="101"/>
      <c r="C627" s="101"/>
      <c r="D627" s="101"/>
      <c r="E627" s="123"/>
      <c r="F627" s="123"/>
      <c r="G627" s="124"/>
      <c r="H627" s="124"/>
      <c r="I627" s="124"/>
      <c r="J627" s="124"/>
      <c r="K627" s="125"/>
      <c r="L627" s="124"/>
      <c r="M627" s="124"/>
      <c r="N627" s="124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spans="1:26" ht="16.5" customHeight="1">
      <c r="A628" s="102"/>
      <c r="B628" s="101"/>
      <c r="C628" s="101"/>
      <c r="D628" s="101"/>
      <c r="E628" s="123"/>
      <c r="F628" s="123"/>
      <c r="G628" s="124"/>
      <c r="H628" s="124"/>
      <c r="I628" s="124"/>
      <c r="J628" s="124"/>
      <c r="K628" s="125"/>
      <c r="L628" s="124"/>
      <c r="M628" s="124"/>
      <c r="N628" s="124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spans="1:26" ht="16.5" customHeight="1">
      <c r="A629" s="102"/>
      <c r="B629" s="101"/>
      <c r="C629" s="101"/>
      <c r="D629" s="101"/>
      <c r="E629" s="123"/>
      <c r="F629" s="123"/>
      <c r="G629" s="124"/>
      <c r="H629" s="124"/>
      <c r="I629" s="124"/>
      <c r="J629" s="124"/>
      <c r="K629" s="125"/>
      <c r="L629" s="124"/>
      <c r="M629" s="124"/>
      <c r="N629" s="124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spans="1:26" ht="16.5" customHeight="1">
      <c r="A630" s="102"/>
      <c r="B630" s="101"/>
      <c r="C630" s="101"/>
      <c r="D630" s="101"/>
      <c r="E630" s="123"/>
      <c r="F630" s="123"/>
      <c r="G630" s="124"/>
      <c r="H630" s="124"/>
      <c r="I630" s="124"/>
      <c r="J630" s="124"/>
      <c r="K630" s="125"/>
      <c r="L630" s="124"/>
      <c r="M630" s="124"/>
      <c r="N630" s="124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spans="1:26" ht="16.5" customHeight="1">
      <c r="A631" s="102"/>
      <c r="B631" s="101"/>
      <c r="C631" s="101"/>
      <c r="D631" s="101"/>
      <c r="E631" s="123"/>
      <c r="F631" s="123"/>
      <c r="G631" s="124"/>
      <c r="H631" s="124"/>
      <c r="I631" s="124"/>
      <c r="J631" s="124"/>
      <c r="K631" s="125"/>
      <c r="L631" s="124"/>
      <c r="M631" s="124"/>
      <c r="N631" s="124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spans="1:26" ht="16.5" customHeight="1">
      <c r="A632" s="102"/>
      <c r="B632" s="101"/>
      <c r="C632" s="101"/>
      <c r="D632" s="101"/>
      <c r="E632" s="123"/>
      <c r="F632" s="123"/>
      <c r="G632" s="124"/>
      <c r="H632" s="124"/>
      <c r="I632" s="124"/>
      <c r="J632" s="124"/>
      <c r="K632" s="125"/>
      <c r="L632" s="124"/>
      <c r="M632" s="124"/>
      <c r="N632" s="124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spans="1:26" ht="16.5" customHeight="1">
      <c r="A633" s="102"/>
      <c r="B633" s="101"/>
      <c r="C633" s="101"/>
      <c r="D633" s="101"/>
      <c r="E633" s="123"/>
      <c r="F633" s="123"/>
      <c r="G633" s="124"/>
      <c r="H633" s="124"/>
      <c r="I633" s="124"/>
      <c r="J633" s="124"/>
      <c r="K633" s="125"/>
      <c r="L633" s="124"/>
      <c r="M633" s="124"/>
      <c r="N633" s="124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spans="1:26" ht="16.5" customHeight="1">
      <c r="A634" s="102"/>
      <c r="B634" s="101"/>
      <c r="C634" s="101"/>
      <c r="D634" s="101"/>
      <c r="E634" s="123"/>
      <c r="F634" s="123"/>
      <c r="G634" s="124"/>
      <c r="H634" s="124"/>
      <c r="I634" s="124"/>
      <c r="J634" s="124"/>
      <c r="K634" s="125"/>
      <c r="L634" s="124"/>
      <c r="M634" s="124"/>
      <c r="N634" s="124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spans="1:26" ht="16.5" customHeight="1">
      <c r="A635" s="102"/>
      <c r="B635" s="101"/>
      <c r="C635" s="101"/>
      <c r="D635" s="101"/>
      <c r="E635" s="123"/>
      <c r="F635" s="123"/>
      <c r="G635" s="124"/>
      <c r="H635" s="124"/>
      <c r="I635" s="124"/>
      <c r="J635" s="124"/>
      <c r="K635" s="125"/>
      <c r="L635" s="124"/>
      <c r="M635" s="124"/>
      <c r="N635" s="124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spans="1:26" ht="16.5" customHeight="1">
      <c r="A636" s="102"/>
      <c r="B636" s="101"/>
      <c r="C636" s="101"/>
      <c r="D636" s="101"/>
      <c r="E636" s="123"/>
      <c r="F636" s="123"/>
      <c r="G636" s="124"/>
      <c r="H636" s="124"/>
      <c r="I636" s="124"/>
      <c r="J636" s="124"/>
      <c r="K636" s="125"/>
      <c r="L636" s="124"/>
      <c r="M636" s="124"/>
      <c r="N636" s="124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spans="1:26" ht="16.5" customHeight="1">
      <c r="A637" s="102"/>
      <c r="B637" s="101"/>
      <c r="C637" s="101"/>
      <c r="D637" s="101"/>
      <c r="E637" s="123"/>
      <c r="F637" s="123"/>
      <c r="G637" s="124"/>
      <c r="H637" s="124"/>
      <c r="I637" s="124"/>
      <c r="J637" s="124"/>
      <c r="K637" s="125"/>
      <c r="L637" s="124"/>
      <c r="M637" s="124"/>
      <c r="N637" s="124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spans="1:26" ht="16.5" customHeight="1">
      <c r="A638" s="102"/>
      <c r="B638" s="101"/>
      <c r="C638" s="101"/>
      <c r="D638" s="101"/>
      <c r="E638" s="123"/>
      <c r="F638" s="123"/>
      <c r="G638" s="124"/>
      <c r="H638" s="124"/>
      <c r="I638" s="124"/>
      <c r="J638" s="124"/>
      <c r="K638" s="125"/>
      <c r="L638" s="124"/>
      <c r="M638" s="124"/>
      <c r="N638" s="124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spans="1:26" ht="16.5" customHeight="1">
      <c r="A639" s="102"/>
      <c r="B639" s="101"/>
      <c r="C639" s="101"/>
      <c r="D639" s="101"/>
      <c r="E639" s="123"/>
      <c r="F639" s="123"/>
      <c r="G639" s="124"/>
      <c r="H639" s="124"/>
      <c r="I639" s="124"/>
      <c r="J639" s="124"/>
      <c r="K639" s="125"/>
      <c r="L639" s="124"/>
      <c r="M639" s="124"/>
      <c r="N639" s="124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spans="1:26" ht="16.5" customHeight="1">
      <c r="A640" s="102"/>
      <c r="B640" s="101"/>
      <c r="C640" s="101"/>
      <c r="D640" s="101"/>
      <c r="E640" s="123"/>
      <c r="F640" s="123"/>
      <c r="G640" s="124"/>
      <c r="H640" s="124"/>
      <c r="I640" s="124"/>
      <c r="J640" s="124"/>
      <c r="K640" s="125"/>
      <c r="L640" s="124"/>
      <c r="M640" s="124"/>
      <c r="N640" s="124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spans="1:26" ht="16.5" customHeight="1">
      <c r="A641" s="102"/>
      <c r="B641" s="101"/>
      <c r="C641" s="101"/>
      <c r="D641" s="101"/>
      <c r="E641" s="123"/>
      <c r="F641" s="123"/>
      <c r="G641" s="124"/>
      <c r="H641" s="124"/>
      <c r="I641" s="124"/>
      <c r="J641" s="124"/>
      <c r="K641" s="125"/>
      <c r="L641" s="124"/>
      <c r="M641" s="124"/>
      <c r="N641" s="124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spans="1:26" ht="16.5" customHeight="1">
      <c r="A642" s="102"/>
      <c r="B642" s="101"/>
      <c r="C642" s="101"/>
      <c r="D642" s="101"/>
      <c r="E642" s="123"/>
      <c r="F642" s="123"/>
      <c r="G642" s="124"/>
      <c r="H642" s="124"/>
      <c r="I642" s="124"/>
      <c r="J642" s="124"/>
      <c r="K642" s="125"/>
      <c r="L642" s="124"/>
      <c r="M642" s="124"/>
      <c r="N642" s="124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spans="1:26" ht="16.5" customHeight="1">
      <c r="A643" s="102"/>
      <c r="B643" s="101"/>
      <c r="C643" s="101"/>
      <c r="D643" s="101"/>
      <c r="E643" s="123"/>
      <c r="F643" s="123"/>
      <c r="G643" s="124"/>
      <c r="H643" s="124"/>
      <c r="I643" s="124"/>
      <c r="J643" s="124"/>
      <c r="K643" s="125"/>
      <c r="L643" s="124"/>
      <c r="M643" s="124"/>
      <c r="N643" s="124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spans="1:26" ht="16.5" customHeight="1">
      <c r="A644" s="102"/>
      <c r="B644" s="101"/>
      <c r="C644" s="101"/>
      <c r="D644" s="101"/>
      <c r="E644" s="123"/>
      <c r="F644" s="123"/>
      <c r="G644" s="124"/>
      <c r="H644" s="124"/>
      <c r="I644" s="124"/>
      <c r="J644" s="124"/>
      <c r="K644" s="125"/>
      <c r="L644" s="124"/>
      <c r="M644" s="124"/>
      <c r="N644" s="124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spans="1:26" ht="16.5" customHeight="1">
      <c r="A645" s="102"/>
      <c r="B645" s="101"/>
      <c r="C645" s="101"/>
      <c r="D645" s="101"/>
      <c r="E645" s="123"/>
      <c r="F645" s="123"/>
      <c r="G645" s="124"/>
      <c r="H645" s="124"/>
      <c r="I645" s="124"/>
      <c r="J645" s="124"/>
      <c r="K645" s="125"/>
      <c r="L645" s="124"/>
      <c r="M645" s="124"/>
      <c r="N645" s="124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spans="1:26" ht="16.5" customHeight="1">
      <c r="A646" s="102"/>
      <c r="B646" s="101"/>
      <c r="C646" s="101"/>
      <c r="D646" s="101"/>
      <c r="E646" s="123"/>
      <c r="F646" s="123"/>
      <c r="G646" s="124"/>
      <c r="H646" s="124"/>
      <c r="I646" s="124"/>
      <c r="J646" s="124"/>
      <c r="K646" s="125"/>
      <c r="L646" s="124"/>
      <c r="M646" s="124"/>
      <c r="N646" s="124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spans="1:26" ht="16.5" customHeight="1">
      <c r="A647" s="102"/>
      <c r="B647" s="101"/>
      <c r="C647" s="101"/>
      <c r="D647" s="101"/>
      <c r="E647" s="123"/>
      <c r="F647" s="123"/>
      <c r="G647" s="124"/>
      <c r="H647" s="124"/>
      <c r="I647" s="124"/>
      <c r="J647" s="124"/>
      <c r="K647" s="125"/>
      <c r="L647" s="124"/>
      <c r="M647" s="124"/>
      <c r="N647" s="124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spans="1:26" ht="16.5" customHeight="1">
      <c r="A648" s="102"/>
      <c r="B648" s="101"/>
      <c r="C648" s="101"/>
      <c r="D648" s="101"/>
      <c r="E648" s="123"/>
      <c r="F648" s="123"/>
      <c r="G648" s="124"/>
      <c r="H648" s="124"/>
      <c r="I648" s="124"/>
      <c r="J648" s="124"/>
      <c r="K648" s="125"/>
      <c r="L648" s="124"/>
      <c r="M648" s="124"/>
      <c r="N648" s="124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spans="1:26" ht="16.5" customHeight="1">
      <c r="A649" s="102"/>
      <c r="B649" s="101"/>
      <c r="C649" s="101"/>
      <c r="D649" s="101"/>
      <c r="E649" s="123"/>
      <c r="F649" s="123"/>
      <c r="G649" s="124"/>
      <c r="H649" s="124"/>
      <c r="I649" s="124"/>
      <c r="J649" s="124"/>
      <c r="K649" s="125"/>
      <c r="L649" s="124"/>
      <c r="M649" s="124"/>
      <c r="N649" s="124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spans="1:26" ht="16.5" customHeight="1">
      <c r="A650" s="102"/>
      <c r="B650" s="101"/>
      <c r="C650" s="101"/>
      <c r="D650" s="101"/>
      <c r="E650" s="123"/>
      <c r="F650" s="123"/>
      <c r="G650" s="124"/>
      <c r="H650" s="124"/>
      <c r="I650" s="124"/>
      <c r="J650" s="124"/>
      <c r="K650" s="125"/>
      <c r="L650" s="124"/>
      <c r="M650" s="124"/>
      <c r="N650" s="124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spans="1:26" ht="16.5" customHeight="1">
      <c r="A651" s="102"/>
      <c r="B651" s="101"/>
      <c r="C651" s="101"/>
      <c r="D651" s="101"/>
      <c r="E651" s="123"/>
      <c r="F651" s="123"/>
      <c r="G651" s="124"/>
      <c r="H651" s="124"/>
      <c r="I651" s="124"/>
      <c r="J651" s="124"/>
      <c r="K651" s="125"/>
      <c r="L651" s="124"/>
      <c r="M651" s="124"/>
      <c r="N651" s="124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spans="1:26" ht="16.5" customHeight="1">
      <c r="A652" s="102"/>
      <c r="B652" s="101"/>
      <c r="C652" s="101"/>
      <c r="D652" s="101"/>
      <c r="E652" s="123"/>
      <c r="F652" s="123"/>
      <c r="G652" s="124"/>
      <c r="H652" s="124"/>
      <c r="I652" s="124"/>
      <c r="J652" s="124"/>
      <c r="K652" s="125"/>
      <c r="L652" s="124"/>
      <c r="M652" s="124"/>
      <c r="N652" s="124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spans="1:26" ht="16.5" customHeight="1">
      <c r="A653" s="102"/>
      <c r="B653" s="101"/>
      <c r="C653" s="101"/>
      <c r="D653" s="101"/>
      <c r="E653" s="123"/>
      <c r="F653" s="123"/>
      <c r="G653" s="124"/>
      <c r="H653" s="124"/>
      <c r="I653" s="124"/>
      <c r="J653" s="124"/>
      <c r="K653" s="125"/>
      <c r="L653" s="124"/>
      <c r="M653" s="124"/>
      <c r="N653" s="124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spans="1:26" ht="16.5" customHeight="1">
      <c r="A654" s="102"/>
      <c r="B654" s="101"/>
      <c r="C654" s="101"/>
      <c r="D654" s="101"/>
      <c r="E654" s="123"/>
      <c r="F654" s="123"/>
      <c r="G654" s="124"/>
      <c r="H654" s="124"/>
      <c r="I654" s="124"/>
      <c r="J654" s="124"/>
      <c r="K654" s="125"/>
      <c r="L654" s="124"/>
      <c r="M654" s="124"/>
      <c r="N654" s="124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spans="1:26" ht="16.5" customHeight="1">
      <c r="A655" s="102"/>
      <c r="B655" s="101"/>
      <c r="C655" s="101"/>
      <c r="D655" s="101"/>
      <c r="E655" s="123"/>
      <c r="F655" s="123"/>
      <c r="G655" s="124"/>
      <c r="H655" s="124"/>
      <c r="I655" s="124"/>
      <c r="J655" s="124"/>
      <c r="K655" s="125"/>
      <c r="L655" s="124"/>
      <c r="M655" s="124"/>
      <c r="N655" s="124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spans="1:26" ht="16.5" customHeight="1">
      <c r="A656" s="102"/>
      <c r="B656" s="101"/>
      <c r="C656" s="101"/>
      <c r="D656" s="101"/>
      <c r="E656" s="123"/>
      <c r="F656" s="123"/>
      <c r="G656" s="124"/>
      <c r="H656" s="124"/>
      <c r="I656" s="124"/>
      <c r="J656" s="124"/>
      <c r="K656" s="125"/>
      <c r="L656" s="124"/>
      <c r="M656" s="124"/>
      <c r="N656" s="124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spans="1:26" ht="16.5" customHeight="1">
      <c r="A657" s="102"/>
      <c r="B657" s="101"/>
      <c r="C657" s="101"/>
      <c r="D657" s="101"/>
      <c r="E657" s="123"/>
      <c r="F657" s="123"/>
      <c r="G657" s="124"/>
      <c r="H657" s="124"/>
      <c r="I657" s="124"/>
      <c r="J657" s="124"/>
      <c r="K657" s="125"/>
      <c r="L657" s="124"/>
      <c r="M657" s="124"/>
      <c r="N657" s="124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spans="1:26" ht="16.5" customHeight="1">
      <c r="A658" s="102"/>
      <c r="B658" s="101"/>
      <c r="C658" s="101"/>
      <c r="D658" s="101"/>
      <c r="E658" s="123"/>
      <c r="F658" s="123"/>
      <c r="G658" s="124"/>
      <c r="H658" s="124"/>
      <c r="I658" s="124"/>
      <c r="J658" s="124"/>
      <c r="K658" s="125"/>
      <c r="L658" s="124"/>
      <c r="M658" s="124"/>
      <c r="N658" s="124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spans="1:26" ht="16.5" customHeight="1">
      <c r="A659" s="102"/>
      <c r="B659" s="101"/>
      <c r="C659" s="101"/>
      <c r="D659" s="101"/>
      <c r="E659" s="123"/>
      <c r="F659" s="123"/>
      <c r="G659" s="124"/>
      <c r="H659" s="124"/>
      <c r="I659" s="124"/>
      <c r="J659" s="124"/>
      <c r="K659" s="125"/>
      <c r="L659" s="124"/>
      <c r="M659" s="124"/>
      <c r="N659" s="124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spans="1:26" ht="16.5" customHeight="1">
      <c r="A660" s="102"/>
      <c r="B660" s="101"/>
      <c r="C660" s="101"/>
      <c r="D660" s="101"/>
      <c r="E660" s="123"/>
      <c r="F660" s="123"/>
      <c r="G660" s="124"/>
      <c r="H660" s="124"/>
      <c r="I660" s="124"/>
      <c r="J660" s="124"/>
      <c r="K660" s="125"/>
      <c r="L660" s="124"/>
      <c r="M660" s="124"/>
      <c r="N660" s="124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spans="1:26" ht="16.5" customHeight="1">
      <c r="A661" s="102"/>
      <c r="B661" s="101"/>
      <c r="C661" s="101"/>
      <c r="D661" s="101"/>
      <c r="E661" s="123"/>
      <c r="F661" s="123"/>
      <c r="G661" s="124"/>
      <c r="H661" s="124"/>
      <c r="I661" s="124"/>
      <c r="J661" s="124"/>
      <c r="K661" s="125"/>
      <c r="L661" s="124"/>
      <c r="M661" s="124"/>
      <c r="N661" s="124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spans="1:26" ht="16.5" customHeight="1">
      <c r="A662" s="102"/>
      <c r="B662" s="101"/>
      <c r="C662" s="101"/>
      <c r="D662" s="101"/>
      <c r="E662" s="123"/>
      <c r="F662" s="123"/>
      <c r="G662" s="124"/>
      <c r="H662" s="124"/>
      <c r="I662" s="124"/>
      <c r="J662" s="124"/>
      <c r="K662" s="125"/>
      <c r="L662" s="124"/>
      <c r="M662" s="124"/>
      <c r="N662" s="124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spans="1:26" ht="16.5" customHeight="1">
      <c r="A663" s="102"/>
      <c r="B663" s="101"/>
      <c r="C663" s="101"/>
      <c r="D663" s="101"/>
      <c r="E663" s="123"/>
      <c r="F663" s="123"/>
      <c r="G663" s="124"/>
      <c r="H663" s="124"/>
      <c r="I663" s="124"/>
      <c r="J663" s="124"/>
      <c r="K663" s="125"/>
      <c r="L663" s="124"/>
      <c r="M663" s="124"/>
      <c r="N663" s="124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spans="1:26" ht="16.5" customHeight="1">
      <c r="A664" s="102"/>
      <c r="B664" s="101"/>
      <c r="C664" s="101"/>
      <c r="D664" s="101"/>
      <c r="E664" s="123"/>
      <c r="F664" s="123"/>
      <c r="G664" s="124"/>
      <c r="H664" s="124"/>
      <c r="I664" s="124"/>
      <c r="J664" s="124"/>
      <c r="K664" s="125"/>
      <c r="L664" s="124"/>
      <c r="M664" s="124"/>
      <c r="N664" s="124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spans="1:26" ht="16.5" customHeight="1">
      <c r="A665" s="102"/>
      <c r="B665" s="101"/>
      <c r="C665" s="101"/>
      <c r="D665" s="101"/>
      <c r="E665" s="123"/>
      <c r="F665" s="123"/>
      <c r="G665" s="124"/>
      <c r="H665" s="124"/>
      <c r="I665" s="124"/>
      <c r="J665" s="124"/>
      <c r="K665" s="125"/>
      <c r="L665" s="124"/>
      <c r="M665" s="124"/>
      <c r="N665" s="124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spans="1:26" ht="16.5" customHeight="1">
      <c r="A666" s="102"/>
      <c r="B666" s="101"/>
      <c r="C666" s="101"/>
      <c r="D666" s="101"/>
      <c r="E666" s="123"/>
      <c r="F666" s="123"/>
      <c r="G666" s="124"/>
      <c r="H666" s="124"/>
      <c r="I666" s="124"/>
      <c r="J666" s="124"/>
      <c r="K666" s="125"/>
      <c r="L666" s="124"/>
      <c r="M666" s="124"/>
      <c r="N666" s="124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spans="1:26" ht="16.5" customHeight="1">
      <c r="A667" s="102"/>
      <c r="B667" s="101"/>
      <c r="C667" s="101"/>
      <c r="D667" s="101"/>
      <c r="E667" s="123"/>
      <c r="F667" s="123"/>
      <c r="G667" s="124"/>
      <c r="H667" s="124"/>
      <c r="I667" s="124"/>
      <c r="J667" s="124"/>
      <c r="K667" s="125"/>
      <c r="L667" s="124"/>
      <c r="M667" s="124"/>
      <c r="N667" s="124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spans="1:26" ht="16.5" customHeight="1">
      <c r="A668" s="102"/>
      <c r="B668" s="101"/>
      <c r="C668" s="101"/>
      <c r="D668" s="101"/>
      <c r="E668" s="123"/>
      <c r="F668" s="123"/>
      <c r="G668" s="124"/>
      <c r="H668" s="124"/>
      <c r="I668" s="124"/>
      <c r="J668" s="124"/>
      <c r="K668" s="125"/>
      <c r="L668" s="124"/>
      <c r="M668" s="124"/>
      <c r="N668" s="124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spans="1:26" ht="16.5" customHeight="1">
      <c r="A669" s="102"/>
      <c r="B669" s="101"/>
      <c r="C669" s="101"/>
      <c r="D669" s="101"/>
      <c r="E669" s="123"/>
      <c r="F669" s="123"/>
      <c r="G669" s="124"/>
      <c r="H669" s="124"/>
      <c r="I669" s="124"/>
      <c r="J669" s="124"/>
      <c r="K669" s="125"/>
      <c r="L669" s="124"/>
      <c r="M669" s="124"/>
      <c r="N669" s="124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spans="1:26" ht="16.5" customHeight="1">
      <c r="A670" s="102"/>
      <c r="B670" s="101"/>
      <c r="C670" s="101"/>
      <c r="D670" s="101"/>
      <c r="E670" s="123"/>
      <c r="F670" s="123"/>
      <c r="G670" s="124"/>
      <c r="H670" s="124"/>
      <c r="I670" s="124"/>
      <c r="J670" s="124"/>
      <c r="K670" s="125"/>
      <c r="L670" s="124"/>
      <c r="M670" s="124"/>
      <c r="N670" s="124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spans="1:26" ht="16.5" customHeight="1">
      <c r="A671" s="102"/>
      <c r="B671" s="101"/>
      <c r="C671" s="101"/>
      <c r="D671" s="101"/>
      <c r="E671" s="123"/>
      <c r="F671" s="123"/>
      <c r="G671" s="124"/>
      <c r="H671" s="124"/>
      <c r="I671" s="124"/>
      <c r="J671" s="124"/>
      <c r="K671" s="125"/>
      <c r="L671" s="124"/>
      <c r="M671" s="124"/>
      <c r="N671" s="124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spans="1:26" ht="16.5" customHeight="1">
      <c r="A672" s="102"/>
      <c r="B672" s="101"/>
      <c r="C672" s="101"/>
      <c r="D672" s="101"/>
      <c r="E672" s="123"/>
      <c r="F672" s="123"/>
      <c r="G672" s="124"/>
      <c r="H672" s="124"/>
      <c r="I672" s="124"/>
      <c r="J672" s="124"/>
      <c r="K672" s="125"/>
      <c r="L672" s="124"/>
      <c r="M672" s="124"/>
      <c r="N672" s="124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spans="1:26" ht="16.5" customHeight="1">
      <c r="A673" s="102"/>
      <c r="B673" s="101"/>
      <c r="C673" s="101"/>
      <c r="D673" s="101"/>
      <c r="E673" s="123"/>
      <c r="F673" s="123"/>
      <c r="G673" s="124"/>
      <c r="H673" s="124"/>
      <c r="I673" s="124"/>
      <c r="J673" s="124"/>
      <c r="K673" s="125"/>
      <c r="L673" s="124"/>
      <c r="M673" s="124"/>
      <c r="N673" s="124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spans="1:26" ht="16.5" customHeight="1">
      <c r="A674" s="102"/>
      <c r="B674" s="101"/>
      <c r="C674" s="101"/>
      <c r="D674" s="101"/>
      <c r="E674" s="123"/>
      <c r="F674" s="123"/>
      <c r="G674" s="124"/>
      <c r="H674" s="124"/>
      <c r="I674" s="124"/>
      <c r="J674" s="124"/>
      <c r="K674" s="125"/>
      <c r="L674" s="124"/>
      <c r="M674" s="124"/>
      <c r="N674" s="124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spans="1:26" ht="16.5" customHeight="1">
      <c r="A675" s="102"/>
      <c r="B675" s="101"/>
      <c r="C675" s="101"/>
      <c r="D675" s="101"/>
      <c r="E675" s="123"/>
      <c r="F675" s="123"/>
      <c r="G675" s="124"/>
      <c r="H675" s="124"/>
      <c r="I675" s="124"/>
      <c r="J675" s="124"/>
      <c r="K675" s="125"/>
      <c r="L675" s="124"/>
      <c r="M675" s="124"/>
      <c r="N675" s="124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spans="1:26" ht="16.5" customHeight="1">
      <c r="A676" s="102"/>
      <c r="B676" s="101"/>
      <c r="C676" s="101"/>
      <c r="D676" s="101"/>
      <c r="E676" s="123"/>
      <c r="F676" s="123"/>
      <c r="G676" s="124"/>
      <c r="H676" s="124"/>
      <c r="I676" s="124"/>
      <c r="J676" s="124"/>
      <c r="K676" s="125"/>
      <c r="L676" s="124"/>
      <c r="M676" s="124"/>
      <c r="N676" s="124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spans="1:26" ht="16.5" customHeight="1">
      <c r="A677" s="102"/>
      <c r="B677" s="101"/>
      <c r="C677" s="101"/>
      <c r="D677" s="101"/>
      <c r="E677" s="123"/>
      <c r="F677" s="123"/>
      <c r="G677" s="124"/>
      <c r="H677" s="124"/>
      <c r="I677" s="124"/>
      <c r="J677" s="124"/>
      <c r="K677" s="125"/>
      <c r="L677" s="124"/>
      <c r="M677" s="124"/>
      <c r="N677" s="124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spans="1:26" ht="16.5" customHeight="1">
      <c r="A678" s="102"/>
      <c r="B678" s="101"/>
      <c r="C678" s="101"/>
      <c r="D678" s="101"/>
      <c r="E678" s="123"/>
      <c r="F678" s="123"/>
      <c r="G678" s="124"/>
      <c r="H678" s="124"/>
      <c r="I678" s="124"/>
      <c r="J678" s="124"/>
      <c r="K678" s="125"/>
      <c r="L678" s="124"/>
      <c r="M678" s="124"/>
      <c r="N678" s="124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spans="1:26" ht="16.5" customHeight="1">
      <c r="A679" s="102"/>
      <c r="B679" s="101"/>
      <c r="C679" s="101"/>
      <c r="D679" s="101"/>
      <c r="E679" s="123"/>
      <c r="F679" s="123"/>
      <c r="G679" s="124"/>
      <c r="H679" s="124"/>
      <c r="I679" s="124"/>
      <c r="J679" s="124"/>
      <c r="K679" s="125"/>
      <c r="L679" s="124"/>
      <c r="M679" s="124"/>
      <c r="N679" s="124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spans="1:26" ht="16.5" customHeight="1">
      <c r="A680" s="102"/>
      <c r="B680" s="101"/>
      <c r="C680" s="101"/>
      <c r="D680" s="101"/>
      <c r="E680" s="123"/>
      <c r="F680" s="123"/>
      <c r="G680" s="124"/>
      <c r="H680" s="124"/>
      <c r="I680" s="124"/>
      <c r="J680" s="124"/>
      <c r="K680" s="125"/>
      <c r="L680" s="124"/>
      <c r="M680" s="124"/>
      <c r="N680" s="124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spans="1:26" ht="16.5" customHeight="1">
      <c r="A681" s="102"/>
      <c r="B681" s="101"/>
      <c r="C681" s="101"/>
      <c r="D681" s="101"/>
      <c r="E681" s="123"/>
      <c r="F681" s="123"/>
      <c r="G681" s="124"/>
      <c r="H681" s="124"/>
      <c r="I681" s="124"/>
      <c r="J681" s="124"/>
      <c r="K681" s="125"/>
      <c r="L681" s="124"/>
      <c r="M681" s="124"/>
      <c r="N681" s="124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spans="1:26" ht="16.5" customHeight="1">
      <c r="A682" s="102"/>
      <c r="B682" s="101"/>
      <c r="C682" s="101"/>
      <c r="D682" s="101"/>
      <c r="E682" s="123"/>
      <c r="F682" s="123"/>
      <c r="G682" s="124"/>
      <c r="H682" s="124"/>
      <c r="I682" s="124"/>
      <c r="J682" s="124"/>
      <c r="K682" s="125"/>
      <c r="L682" s="124"/>
      <c r="M682" s="124"/>
      <c r="N682" s="124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spans="1:26" ht="16.5" customHeight="1">
      <c r="A683" s="102"/>
      <c r="B683" s="101"/>
      <c r="C683" s="101"/>
      <c r="D683" s="101"/>
      <c r="E683" s="123"/>
      <c r="F683" s="123"/>
      <c r="G683" s="124"/>
      <c r="H683" s="124"/>
      <c r="I683" s="124"/>
      <c r="J683" s="124"/>
      <c r="K683" s="125"/>
      <c r="L683" s="124"/>
      <c r="M683" s="124"/>
      <c r="N683" s="124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spans="1:26" ht="16.5" customHeight="1">
      <c r="A684" s="102"/>
      <c r="B684" s="101"/>
      <c r="C684" s="101"/>
      <c r="D684" s="101"/>
      <c r="E684" s="123"/>
      <c r="F684" s="123"/>
      <c r="G684" s="124"/>
      <c r="H684" s="124"/>
      <c r="I684" s="124"/>
      <c r="J684" s="124"/>
      <c r="K684" s="125"/>
      <c r="L684" s="124"/>
      <c r="M684" s="124"/>
      <c r="N684" s="124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spans="1:26" ht="16.5" customHeight="1">
      <c r="A685" s="102"/>
      <c r="B685" s="101"/>
      <c r="C685" s="101"/>
      <c r="D685" s="101"/>
      <c r="E685" s="123"/>
      <c r="F685" s="123"/>
      <c r="G685" s="124"/>
      <c r="H685" s="124"/>
      <c r="I685" s="124"/>
      <c r="J685" s="124"/>
      <c r="K685" s="125"/>
      <c r="L685" s="124"/>
      <c r="M685" s="124"/>
      <c r="N685" s="124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spans="1:26" ht="16.5" customHeight="1">
      <c r="A686" s="102"/>
      <c r="B686" s="101"/>
      <c r="C686" s="101"/>
      <c r="D686" s="101"/>
      <c r="E686" s="123"/>
      <c r="F686" s="123"/>
      <c r="G686" s="124"/>
      <c r="H686" s="124"/>
      <c r="I686" s="124"/>
      <c r="J686" s="124"/>
      <c r="K686" s="125"/>
      <c r="L686" s="124"/>
      <c r="M686" s="124"/>
      <c r="N686" s="124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spans="1:26" ht="16.5" customHeight="1">
      <c r="A687" s="102"/>
      <c r="B687" s="101"/>
      <c r="C687" s="101"/>
      <c r="D687" s="101"/>
      <c r="E687" s="123"/>
      <c r="F687" s="123"/>
      <c r="G687" s="124"/>
      <c r="H687" s="124"/>
      <c r="I687" s="124"/>
      <c r="J687" s="124"/>
      <c r="K687" s="125"/>
      <c r="L687" s="124"/>
      <c r="M687" s="124"/>
      <c r="N687" s="124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spans="1:26" ht="16.5" customHeight="1">
      <c r="A688" s="102"/>
      <c r="B688" s="101"/>
      <c r="C688" s="101"/>
      <c r="D688" s="101"/>
      <c r="E688" s="123"/>
      <c r="F688" s="123"/>
      <c r="G688" s="124"/>
      <c r="H688" s="124"/>
      <c r="I688" s="124"/>
      <c r="J688" s="124"/>
      <c r="K688" s="125"/>
      <c r="L688" s="124"/>
      <c r="M688" s="124"/>
      <c r="N688" s="124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spans="1:26" ht="16.5" customHeight="1">
      <c r="A689" s="102"/>
      <c r="B689" s="101"/>
      <c r="C689" s="101"/>
      <c r="D689" s="101"/>
      <c r="E689" s="123"/>
      <c r="F689" s="123"/>
      <c r="G689" s="124"/>
      <c r="H689" s="124"/>
      <c r="I689" s="124"/>
      <c r="J689" s="124"/>
      <c r="K689" s="125"/>
      <c r="L689" s="124"/>
      <c r="M689" s="124"/>
      <c r="N689" s="124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spans="1:26" ht="16.5" customHeight="1">
      <c r="A690" s="102"/>
      <c r="B690" s="101"/>
      <c r="C690" s="101"/>
      <c r="D690" s="101"/>
      <c r="E690" s="123"/>
      <c r="F690" s="123"/>
      <c r="G690" s="124"/>
      <c r="H690" s="124"/>
      <c r="I690" s="124"/>
      <c r="J690" s="124"/>
      <c r="K690" s="125"/>
      <c r="L690" s="124"/>
      <c r="M690" s="124"/>
      <c r="N690" s="124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spans="1:26" ht="16.5" customHeight="1">
      <c r="A691" s="102"/>
      <c r="B691" s="101"/>
      <c r="C691" s="101"/>
      <c r="D691" s="101"/>
      <c r="E691" s="123"/>
      <c r="F691" s="123"/>
      <c r="G691" s="124"/>
      <c r="H691" s="124"/>
      <c r="I691" s="124"/>
      <c r="J691" s="124"/>
      <c r="K691" s="125"/>
      <c r="L691" s="124"/>
      <c r="M691" s="124"/>
      <c r="N691" s="124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spans="1:26" ht="16.5" customHeight="1">
      <c r="A692" s="102"/>
      <c r="B692" s="101"/>
      <c r="C692" s="101"/>
      <c r="D692" s="101"/>
      <c r="E692" s="123"/>
      <c r="F692" s="123"/>
      <c r="G692" s="124"/>
      <c r="H692" s="124"/>
      <c r="I692" s="124"/>
      <c r="J692" s="124"/>
      <c r="K692" s="125"/>
      <c r="L692" s="124"/>
      <c r="M692" s="124"/>
      <c r="N692" s="124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spans="1:26" ht="16.5" customHeight="1">
      <c r="A693" s="102"/>
      <c r="B693" s="101"/>
      <c r="C693" s="101"/>
      <c r="D693" s="101"/>
      <c r="E693" s="123"/>
      <c r="F693" s="123"/>
      <c r="G693" s="124"/>
      <c r="H693" s="124"/>
      <c r="I693" s="124"/>
      <c r="J693" s="124"/>
      <c r="K693" s="125"/>
      <c r="L693" s="124"/>
      <c r="M693" s="124"/>
      <c r="N693" s="124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spans="1:26" ht="16.5" customHeight="1">
      <c r="A694" s="102"/>
      <c r="B694" s="101"/>
      <c r="C694" s="101"/>
      <c r="D694" s="101"/>
      <c r="E694" s="123"/>
      <c r="F694" s="123"/>
      <c r="G694" s="124"/>
      <c r="H694" s="124"/>
      <c r="I694" s="124"/>
      <c r="J694" s="124"/>
      <c r="K694" s="125"/>
      <c r="L694" s="124"/>
      <c r="M694" s="124"/>
      <c r="N694" s="124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spans="1:26" ht="16.5" customHeight="1">
      <c r="A695" s="102"/>
      <c r="B695" s="101"/>
      <c r="C695" s="101"/>
      <c r="D695" s="101"/>
      <c r="E695" s="123"/>
      <c r="F695" s="123"/>
      <c r="G695" s="124"/>
      <c r="H695" s="124"/>
      <c r="I695" s="124"/>
      <c r="J695" s="124"/>
      <c r="K695" s="125"/>
      <c r="L695" s="124"/>
      <c r="M695" s="124"/>
      <c r="N695" s="124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spans="1:26" ht="16.5" customHeight="1">
      <c r="A696" s="102"/>
      <c r="B696" s="101"/>
      <c r="C696" s="101"/>
      <c r="D696" s="101"/>
      <c r="E696" s="123"/>
      <c r="F696" s="123"/>
      <c r="G696" s="124"/>
      <c r="H696" s="124"/>
      <c r="I696" s="124"/>
      <c r="J696" s="124"/>
      <c r="K696" s="125"/>
      <c r="L696" s="124"/>
      <c r="M696" s="124"/>
      <c r="N696" s="124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spans="1:26" ht="16.5" customHeight="1">
      <c r="A697" s="102"/>
      <c r="B697" s="101"/>
      <c r="C697" s="101"/>
      <c r="D697" s="101"/>
      <c r="E697" s="123"/>
      <c r="F697" s="123"/>
      <c r="G697" s="124"/>
      <c r="H697" s="124"/>
      <c r="I697" s="124"/>
      <c r="J697" s="124"/>
      <c r="K697" s="125"/>
      <c r="L697" s="124"/>
      <c r="M697" s="124"/>
      <c r="N697" s="124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spans="1:26" ht="16.5" customHeight="1">
      <c r="A698" s="102"/>
      <c r="B698" s="101"/>
      <c r="C698" s="101"/>
      <c r="D698" s="101"/>
      <c r="E698" s="123"/>
      <c r="F698" s="123"/>
      <c r="G698" s="124"/>
      <c r="H698" s="124"/>
      <c r="I698" s="124"/>
      <c r="J698" s="124"/>
      <c r="K698" s="125"/>
      <c r="L698" s="124"/>
      <c r="M698" s="124"/>
      <c r="N698" s="124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spans="1:26" ht="16.5" customHeight="1">
      <c r="A699" s="102"/>
      <c r="B699" s="101"/>
      <c r="C699" s="101"/>
      <c r="D699" s="101"/>
      <c r="E699" s="123"/>
      <c r="F699" s="123"/>
      <c r="G699" s="124"/>
      <c r="H699" s="124"/>
      <c r="I699" s="124"/>
      <c r="J699" s="124"/>
      <c r="K699" s="125"/>
      <c r="L699" s="124"/>
      <c r="M699" s="124"/>
      <c r="N699" s="124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spans="1:26" ht="16.5" customHeight="1">
      <c r="A700" s="102"/>
      <c r="B700" s="101"/>
      <c r="C700" s="101"/>
      <c r="D700" s="101"/>
      <c r="E700" s="123"/>
      <c r="F700" s="123"/>
      <c r="G700" s="124"/>
      <c r="H700" s="124"/>
      <c r="I700" s="124"/>
      <c r="J700" s="124"/>
      <c r="K700" s="125"/>
      <c r="L700" s="124"/>
      <c r="M700" s="124"/>
      <c r="N700" s="124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spans="1:26" ht="16.5" customHeight="1">
      <c r="A701" s="102"/>
      <c r="B701" s="101"/>
      <c r="C701" s="101"/>
      <c r="D701" s="101"/>
      <c r="E701" s="123"/>
      <c r="F701" s="123"/>
      <c r="G701" s="124"/>
      <c r="H701" s="124"/>
      <c r="I701" s="124"/>
      <c r="J701" s="124"/>
      <c r="K701" s="125"/>
      <c r="L701" s="124"/>
      <c r="M701" s="124"/>
      <c r="N701" s="124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spans="1:26" ht="16.5" customHeight="1">
      <c r="A702" s="102"/>
      <c r="B702" s="101"/>
      <c r="C702" s="101"/>
      <c r="D702" s="101"/>
      <c r="E702" s="123"/>
      <c r="F702" s="123"/>
      <c r="G702" s="124"/>
      <c r="H702" s="124"/>
      <c r="I702" s="124"/>
      <c r="J702" s="124"/>
      <c r="K702" s="125"/>
      <c r="L702" s="124"/>
      <c r="M702" s="124"/>
      <c r="N702" s="124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spans="1:26" ht="16.5" customHeight="1">
      <c r="A703" s="102"/>
      <c r="B703" s="101"/>
      <c r="C703" s="101"/>
      <c r="D703" s="101"/>
      <c r="E703" s="123"/>
      <c r="F703" s="123"/>
      <c r="G703" s="124"/>
      <c r="H703" s="124"/>
      <c r="I703" s="124"/>
      <c r="J703" s="124"/>
      <c r="K703" s="125"/>
      <c r="L703" s="124"/>
      <c r="M703" s="124"/>
      <c r="N703" s="124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spans="1:26" ht="16.5" customHeight="1">
      <c r="A704" s="102"/>
      <c r="B704" s="101"/>
      <c r="C704" s="101"/>
      <c r="D704" s="101"/>
      <c r="E704" s="123"/>
      <c r="F704" s="123"/>
      <c r="G704" s="124"/>
      <c r="H704" s="124"/>
      <c r="I704" s="124"/>
      <c r="J704" s="124"/>
      <c r="K704" s="125"/>
      <c r="L704" s="124"/>
      <c r="M704" s="124"/>
      <c r="N704" s="124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spans="1:26" ht="16.5" customHeight="1">
      <c r="A705" s="102"/>
      <c r="B705" s="101"/>
      <c r="C705" s="101"/>
      <c r="D705" s="101"/>
      <c r="E705" s="123"/>
      <c r="F705" s="123"/>
      <c r="G705" s="124"/>
      <c r="H705" s="124"/>
      <c r="I705" s="124"/>
      <c r="J705" s="124"/>
      <c r="K705" s="125"/>
      <c r="L705" s="124"/>
      <c r="M705" s="124"/>
      <c r="N705" s="124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spans="1:26" ht="16.5" customHeight="1">
      <c r="A706" s="102"/>
      <c r="B706" s="101"/>
      <c r="C706" s="101"/>
      <c r="D706" s="101"/>
      <c r="E706" s="123"/>
      <c r="F706" s="123"/>
      <c r="G706" s="124"/>
      <c r="H706" s="124"/>
      <c r="I706" s="124"/>
      <c r="J706" s="124"/>
      <c r="K706" s="125"/>
      <c r="L706" s="124"/>
      <c r="M706" s="124"/>
      <c r="N706" s="124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spans="1:26" ht="16.5" customHeight="1">
      <c r="A707" s="102"/>
      <c r="B707" s="101"/>
      <c r="C707" s="101"/>
      <c r="D707" s="101"/>
      <c r="E707" s="123"/>
      <c r="F707" s="123"/>
      <c r="G707" s="124"/>
      <c r="H707" s="124"/>
      <c r="I707" s="124"/>
      <c r="J707" s="124"/>
      <c r="K707" s="125"/>
      <c r="L707" s="124"/>
      <c r="M707" s="124"/>
      <c r="N707" s="124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spans="1:26" ht="16.5" customHeight="1">
      <c r="A708" s="102"/>
      <c r="B708" s="101"/>
      <c r="C708" s="101"/>
      <c r="D708" s="101"/>
      <c r="E708" s="123"/>
      <c r="F708" s="123"/>
      <c r="G708" s="124"/>
      <c r="H708" s="124"/>
      <c r="I708" s="124"/>
      <c r="J708" s="124"/>
      <c r="K708" s="125"/>
      <c r="L708" s="124"/>
      <c r="M708" s="124"/>
      <c r="N708" s="124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spans="1:26" ht="16.5" customHeight="1">
      <c r="A709" s="102"/>
      <c r="B709" s="101"/>
      <c r="C709" s="101"/>
      <c r="D709" s="101"/>
      <c r="E709" s="123"/>
      <c r="F709" s="123"/>
      <c r="G709" s="124"/>
      <c r="H709" s="124"/>
      <c r="I709" s="124"/>
      <c r="J709" s="124"/>
      <c r="K709" s="125"/>
      <c r="L709" s="124"/>
      <c r="M709" s="124"/>
      <c r="N709" s="124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spans="1:26" ht="16.5" customHeight="1">
      <c r="A710" s="102"/>
      <c r="B710" s="101"/>
      <c r="C710" s="101"/>
      <c r="D710" s="101"/>
      <c r="E710" s="123"/>
      <c r="F710" s="123"/>
      <c r="G710" s="124"/>
      <c r="H710" s="124"/>
      <c r="I710" s="124"/>
      <c r="J710" s="124"/>
      <c r="K710" s="125"/>
      <c r="L710" s="124"/>
      <c r="M710" s="124"/>
      <c r="N710" s="124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spans="1:26" ht="16.5" customHeight="1">
      <c r="A711" s="102"/>
      <c r="B711" s="101"/>
      <c r="C711" s="101"/>
      <c r="D711" s="101"/>
      <c r="E711" s="123"/>
      <c r="F711" s="123"/>
      <c r="G711" s="124"/>
      <c r="H711" s="124"/>
      <c r="I711" s="124"/>
      <c r="J711" s="124"/>
      <c r="K711" s="125"/>
      <c r="L711" s="124"/>
      <c r="M711" s="124"/>
      <c r="N711" s="124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spans="1:26" ht="16.5" customHeight="1">
      <c r="A712" s="102"/>
      <c r="B712" s="101"/>
      <c r="C712" s="101"/>
      <c r="D712" s="101"/>
      <c r="E712" s="123"/>
      <c r="F712" s="123"/>
      <c r="G712" s="124"/>
      <c r="H712" s="124"/>
      <c r="I712" s="124"/>
      <c r="J712" s="124"/>
      <c r="K712" s="125"/>
      <c r="L712" s="124"/>
      <c r="M712" s="124"/>
      <c r="N712" s="124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spans="1:26" ht="16.5" customHeight="1">
      <c r="A713" s="102"/>
      <c r="B713" s="101"/>
      <c r="C713" s="101"/>
      <c r="D713" s="101"/>
      <c r="E713" s="123"/>
      <c r="F713" s="123"/>
      <c r="G713" s="124"/>
      <c r="H713" s="124"/>
      <c r="I713" s="124"/>
      <c r="J713" s="124"/>
      <c r="K713" s="125"/>
      <c r="L713" s="124"/>
      <c r="M713" s="124"/>
      <c r="N713" s="124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spans="1:26" ht="16.5" customHeight="1">
      <c r="A714" s="102"/>
      <c r="B714" s="101"/>
      <c r="C714" s="101"/>
      <c r="D714" s="101"/>
      <c r="E714" s="123"/>
      <c r="F714" s="123"/>
      <c r="G714" s="124"/>
      <c r="H714" s="124"/>
      <c r="I714" s="124"/>
      <c r="J714" s="124"/>
      <c r="K714" s="125"/>
      <c r="L714" s="124"/>
      <c r="M714" s="124"/>
      <c r="N714" s="124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spans="1:26" ht="16.5" customHeight="1">
      <c r="A715" s="102"/>
      <c r="B715" s="101"/>
      <c r="C715" s="101"/>
      <c r="D715" s="101"/>
      <c r="E715" s="123"/>
      <c r="F715" s="123"/>
      <c r="G715" s="124"/>
      <c r="H715" s="124"/>
      <c r="I715" s="124"/>
      <c r="J715" s="124"/>
      <c r="K715" s="125"/>
      <c r="L715" s="124"/>
      <c r="M715" s="124"/>
      <c r="N715" s="124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spans="1:26" ht="16.5" customHeight="1">
      <c r="A716" s="102"/>
      <c r="B716" s="101"/>
      <c r="C716" s="101"/>
      <c r="D716" s="101"/>
      <c r="E716" s="123"/>
      <c r="F716" s="123"/>
      <c r="G716" s="124"/>
      <c r="H716" s="124"/>
      <c r="I716" s="124"/>
      <c r="J716" s="124"/>
      <c r="K716" s="125"/>
      <c r="L716" s="124"/>
      <c r="M716" s="124"/>
      <c r="N716" s="124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spans="1:26" ht="16.5" customHeight="1">
      <c r="A717" s="102"/>
      <c r="B717" s="101"/>
      <c r="C717" s="101"/>
      <c r="D717" s="101"/>
      <c r="E717" s="123"/>
      <c r="F717" s="123"/>
      <c r="G717" s="124"/>
      <c r="H717" s="124"/>
      <c r="I717" s="124"/>
      <c r="J717" s="124"/>
      <c r="K717" s="125"/>
      <c r="L717" s="124"/>
      <c r="M717" s="124"/>
      <c r="N717" s="124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spans="1:26" ht="16.5" customHeight="1">
      <c r="A718" s="102"/>
      <c r="B718" s="101"/>
      <c r="C718" s="101"/>
      <c r="D718" s="101"/>
      <c r="E718" s="123"/>
      <c r="F718" s="123"/>
      <c r="G718" s="124"/>
      <c r="H718" s="124"/>
      <c r="I718" s="124"/>
      <c r="J718" s="124"/>
      <c r="K718" s="125"/>
      <c r="L718" s="124"/>
      <c r="M718" s="124"/>
      <c r="N718" s="124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spans="1:26" ht="16.5" customHeight="1">
      <c r="A719" s="102"/>
      <c r="B719" s="101"/>
      <c r="C719" s="101"/>
      <c r="D719" s="101"/>
      <c r="E719" s="123"/>
      <c r="F719" s="123"/>
      <c r="G719" s="124"/>
      <c r="H719" s="124"/>
      <c r="I719" s="124"/>
      <c r="J719" s="124"/>
      <c r="K719" s="125"/>
      <c r="L719" s="124"/>
      <c r="M719" s="124"/>
      <c r="N719" s="124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spans="1:26" ht="16.5" customHeight="1">
      <c r="A720" s="102"/>
      <c r="B720" s="101"/>
      <c r="C720" s="101"/>
      <c r="D720" s="101"/>
      <c r="E720" s="123"/>
      <c r="F720" s="123"/>
      <c r="G720" s="124"/>
      <c r="H720" s="124"/>
      <c r="I720" s="124"/>
      <c r="J720" s="124"/>
      <c r="K720" s="125"/>
      <c r="L720" s="124"/>
      <c r="M720" s="124"/>
      <c r="N720" s="124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spans="1:26" ht="16.5" customHeight="1">
      <c r="A721" s="102"/>
      <c r="B721" s="101"/>
      <c r="C721" s="101"/>
      <c r="D721" s="101"/>
      <c r="E721" s="123"/>
      <c r="F721" s="123"/>
      <c r="G721" s="124"/>
      <c r="H721" s="124"/>
      <c r="I721" s="124"/>
      <c r="J721" s="124"/>
      <c r="K721" s="125"/>
      <c r="L721" s="124"/>
      <c r="M721" s="124"/>
      <c r="N721" s="124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spans="1:26" ht="16.5" customHeight="1">
      <c r="A722" s="102"/>
      <c r="B722" s="101"/>
      <c r="C722" s="101"/>
      <c r="D722" s="101"/>
      <c r="E722" s="123"/>
      <c r="F722" s="123"/>
      <c r="G722" s="124"/>
      <c r="H722" s="124"/>
      <c r="I722" s="124"/>
      <c r="J722" s="124"/>
      <c r="K722" s="125"/>
      <c r="L722" s="124"/>
      <c r="M722" s="124"/>
      <c r="N722" s="124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spans="1:26" ht="16.5" customHeight="1">
      <c r="A723" s="102"/>
      <c r="B723" s="101"/>
      <c r="C723" s="101"/>
      <c r="D723" s="101"/>
      <c r="E723" s="123"/>
      <c r="F723" s="123"/>
      <c r="G723" s="124"/>
      <c r="H723" s="124"/>
      <c r="I723" s="124"/>
      <c r="J723" s="124"/>
      <c r="K723" s="125"/>
      <c r="L723" s="124"/>
      <c r="M723" s="124"/>
      <c r="N723" s="124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spans="1:26" ht="16.5" customHeight="1">
      <c r="A724" s="102"/>
      <c r="B724" s="101"/>
      <c r="C724" s="101"/>
      <c r="D724" s="101"/>
      <c r="E724" s="123"/>
      <c r="F724" s="123"/>
      <c r="G724" s="124"/>
      <c r="H724" s="124"/>
      <c r="I724" s="124"/>
      <c r="J724" s="124"/>
      <c r="K724" s="125"/>
      <c r="L724" s="124"/>
      <c r="M724" s="124"/>
      <c r="N724" s="124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spans="1:26" ht="16.5" customHeight="1">
      <c r="A725" s="102"/>
      <c r="B725" s="101"/>
      <c r="C725" s="101"/>
      <c r="D725" s="101"/>
      <c r="E725" s="123"/>
      <c r="F725" s="123"/>
      <c r="G725" s="124"/>
      <c r="H725" s="124"/>
      <c r="I725" s="124"/>
      <c r="J725" s="124"/>
      <c r="K725" s="125"/>
      <c r="L725" s="124"/>
      <c r="M725" s="124"/>
      <c r="N725" s="124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spans="1:26" ht="16.5" customHeight="1">
      <c r="A726" s="102"/>
      <c r="B726" s="101"/>
      <c r="C726" s="101"/>
      <c r="D726" s="101"/>
      <c r="E726" s="123"/>
      <c r="F726" s="123"/>
      <c r="G726" s="124"/>
      <c r="H726" s="124"/>
      <c r="I726" s="124"/>
      <c r="J726" s="124"/>
      <c r="K726" s="125"/>
      <c r="L726" s="124"/>
      <c r="M726" s="124"/>
      <c r="N726" s="124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spans="1:26" ht="16.5" customHeight="1">
      <c r="A727" s="102"/>
      <c r="B727" s="101"/>
      <c r="C727" s="101"/>
      <c r="D727" s="101"/>
      <c r="E727" s="123"/>
      <c r="F727" s="123"/>
      <c r="G727" s="124"/>
      <c r="H727" s="124"/>
      <c r="I727" s="124"/>
      <c r="J727" s="124"/>
      <c r="K727" s="125"/>
      <c r="L727" s="124"/>
      <c r="M727" s="124"/>
      <c r="N727" s="124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spans="1:26" ht="16.5" customHeight="1">
      <c r="A728" s="102"/>
      <c r="B728" s="101"/>
      <c r="C728" s="101"/>
      <c r="D728" s="101"/>
      <c r="E728" s="123"/>
      <c r="F728" s="123"/>
      <c r="G728" s="124"/>
      <c r="H728" s="124"/>
      <c r="I728" s="124"/>
      <c r="J728" s="124"/>
      <c r="K728" s="125"/>
      <c r="L728" s="124"/>
      <c r="M728" s="124"/>
      <c r="N728" s="124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spans="1:26" ht="16.5" customHeight="1">
      <c r="A729" s="102"/>
      <c r="B729" s="101"/>
      <c r="C729" s="101"/>
      <c r="D729" s="101"/>
      <c r="E729" s="123"/>
      <c r="F729" s="123"/>
      <c r="G729" s="124"/>
      <c r="H729" s="124"/>
      <c r="I729" s="124"/>
      <c r="J729" s="124"/>
      <c r="K729" s="125"/>
      <c r="L729" s="124"/>
      <c r="M729" s="124"/>
      <c r="N729" s="124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spans="1:26" ht="16.5" customHeight="1">
      <c r="A730" s="102"/>
      <c r="B730" s="101"/>
      <c r="C730" s="101"/>
      <c r="D730" s="101"/>
      <c r="E730" s="123"/>
      <c r="F730" s="123"/>
      <c r="G730" s="124"/>
      <c r="H730" s="124"/>
      <c r="I730" s="124"/>
      <c r="J730" s="124"/>
      <c r="K730" s="125"/>
      <c r="L730" s="124"/>
      <c r="M730" s="124"/>
      <c r="N730" s="124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spans="1:26" ht="16.5" customHeight="1">
      <c r="A731" s="102"/>
      <c r="B731" s="101"/>
      <c r="C731" s="101"/>
      <c r="D731" s="101"/>
      <c r="E731" s="123"/>
      <c r="F731" s="123"/>
      <c r="G731" s="124"/>
      <c r="H731" s="124"/>
      <c r="I731" s="124"/>
      <c r="J731" s="124"/>
      <c r="K731" s="125"/>
      <c r="L731" s="124"/>
      <c r="M731" s="124"/>
      <c r="N731" s="124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spans="1:26" ht="16.5" customHeight="1">
      <c r="A732" s="102"/>
      <c r="B732" s="101"/>
      <c r="C732" s="101"/>
      <c r="D732" s="101"/>
      <c r="E732" s="123"/>
      <c r="F732" s="123"/>
      <c r="G732" s="124"/>
      <c r="H732" s="124"/>
      <c r="I732" s="124"/>
      <c r="J732" s="124"/>
      <c r="K732" s="125"/>
      <c r="L732" s="124"/>
      <c r="M732" s="124"/>
      <c r="N732" s="124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spans="1:26" ht="16.5" customHeight="1">
      <c r="A733" s="102"/>
      <c r="B733" s="101"/>
      <c r="C733" s="101"/>
      <c r="D733" s="101"/>
      <c r="E733" s="123"/>
      <c r="F733" s="123"/>
      <c r="G733" s="124"/>
      <c r="H733" s="124"/>
      <c r="I733" s="124"/>
      <c r="J733" s="124"/>
      <c r="K733" s="125"/>
      <c r="L733" s="124"/>
      <c r="M733" s="124"/>
      <c r="N733" s="124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spans="1:26" ht="16.5" customHeight="1">
      <c r="A734" s="102"/>
      <c r="B734" s="101"/>
      <c r="C734" s="101"/>
      <c r="D734" s="101"/>
      <c r="E734" s="123"/>
      <c r="F734" s="123"/>
      <c r="G734" s="124"/>
      <c r="H734" s="124"/>
      <c r="I734" s="124"/>
      <c r="J734" s="124"/>
      <c r="K734" s="125"/>
      <c r="L734" s="124"/>
      <c r="M734" s="124"/>
      <c r="N734" s="124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spans="1:26" ht="16.5" customHeight="1">
      <c r="A735" s="102"/>
      <c r="B735" s="101"/>
      <c r="C735" s="101"/>
      <c r="D735" s="101"/>
      <c r="E735" s="123"/>
      <c r="F735" s="123"/>
      <c r="G735" s="124"/>
      <c r="H735" s="124"/>
      <c r="I735" s="124"/>
      <c r="J735" s="124"/>
      <c r="K735" s="125"/>
      <c r="L735" s="124"/>
      <c r="M735" s="124"/>
      <c r="N735" s="124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spans="1:26" ht="16.5" customHeight="1">
      <c r="A736" s="102"/>
      <c r="B736" s="101"/>
      <c r="C736" s="101"/>
      <c r="D736" s="101"/>
      <c r="E736" s="123"/>
      <c r="F736" s="123"/>
      <c r="G736" s="124"/>
      <c r="H736" s="124"/>
      <c r="I736" s="124"/>
      <c r="J736" s="124"/>
      <c r="K736" s="125"/>
      <c r="L736" s="124"/>
      <c r="M736" s="124"/>
      <c r="N736" s="124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spans="1:26" ht="16.5" customHeight="1">
      <c r="A737" s="102"/>
      <c r="B737" s="101"/>
      <c r="C737" s="101"/>
      <c r="D737" s="101"/>
      <c r="E737" s="123"/>
      <c r="F737" s="123"/>
      <c r="G737" s="124"/>
      <c r="H737" s="124"/>
      <c r="I737" s="124"/>
      <c r="J737" s="124"/>
      <c r="K737" s="125"/>
      <c r="L737" s="124"/>
      <c r="M737" s="124"/>
      <c r="N737" s="124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spans="1:26" ht="16.5" customHeight="1">
      <c r="A738" s="102"/>
      <c r="B738" s="101"/>
      <c r="C738" s="101"/>
      <c r="D738" s="101"/>
      <c r="E738" s="123"/>
      <c r="F738" s="123"/>
      <c r="G738" s="124"/>
      <c r="H738" s="124"/>
      <c r="I738" s="124"/>
      <c r="J738" s="124"/>
      <c r="K738" s="125"/>
      <c r="L738" s="124"/>
      <c r="M738" s="124"/>
      <c r="N738" s="124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spans="1:26" ht="16.5" customHeight="1">
      <c r="A739" s="102"/>
      <c r="B739" s="101"/>
      <c r="C739" s="101"/>
      <c r="D739" s="101"/>
      <c r="E739" s="123"/>
      <c r="F739" s="123"/>
      <c r="G739" s="124"/>
      <c r="H739" s="124"/>
      <c r="I739" s="124"/>
      <c r="J739" s="124"/>
      <c r="K739" s="125"/>
      <c r="L739" s="124"/>
      <c r="M739" s="124"/>
      <c r="N739" s="124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spans="1:26" ht="16.5" customHeight="1">
      <c r="A740" s="102"/>
      <c r="B740" s="101"/>
      <c r="C740" s="101"/>
      <c r="D740" s="101"/>
      <c r="E740" s="123"/>
      <c r="F740" s="123"/>
      <c r="G740" s="124"/>
      <c r="H740" s="124"/>
      <c r="I740" s="124"/>
      <c r="J740" s="124"/>
      <c r="K740" s="125"/>
      <c r="L740" s="124"/>
      <c r="M740" s="124"/>
      <c r="N740" s="124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spans="1:26" ht="16.5" customHeight="1">
      <c r="A741" s="102"/>
      <c r="B741" s="101"/>
      <c r="C741" s="101"/>
      <c r="D741" s="101"/>
      <c r="E741" s="123"/>
      <c r="F741" s="123"/>
      <c r="G741" s="124"/>
      <c r="H741" s="124"/>
      <c r="I741" s="124"/>
      <c r="J741" s="124"/>
      <c r="K741" s="125"/>
      <c r="L741" s="124"/>
      <c r="M741" s="124"/>
      <c r="N741" s="124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spans="1:26" ht="16.5" customHeight="1">
      <c r="A742" s="102"/>
      <c r="B742" s="101"/>
      <c r="C742" s="101"/>
      <c r="D742" s="101"/>
      <c r="E742" s="123"/>
      <c r="F742" s="123"/>
      <c r="G742" s="124"/>
      <c r="H742" s="124"/>
      <c r="I742" s="124"/>
      <c r="J742" s="124"/>
      <c r="K742" s="125"/>
      <c r="L742" s="124"/>
      <c r="M742" s="124"/>
      <c r="N742" s="124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spans="1:26" ht="16.5" customHeight="1">
      <c r="A743" s="102"/>
      <c r="B743" s="101"/>
      <c r="C743" s="101"/>
      <c r="D743" s="101"/>
      <c r="E743" s="123"/>
      <c r="F743" s="123"/>
      <c r="G743" s="124"/>
      <c r="H743" s="124"/>
      <c r="I743" s="124"/>
      <c r="J743" s="124"/>
      <c r="K743" s="125"/>
      <c r="L743" s="124"/>
      <c r="M743" s="124"/>
      <c r="N743" s="124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spans="1:26" ht="16.5" customHeight="1">
      <c r="A744" s="102"/>
      <c r="B744" s="101"/>
      <c r="C744" s="101"/>
      <c r="D744" s="101"/>
      <c r="E744" s="123"/>
      <c r="F744" s="123"/>
      <c r="G744" s="124"/>
      <c r="H744" s="124"/>
      <c r="I744" s="124"/>
      <c r="J744" s="124"/>
      <c r="K744" s="125"/>
      <c r="L744" s="124"/>
      <c r="M744" s="124"/>
      <c r="N744" s="124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spans="1:26" ht="16.5" customHeight="1">
      <c r="A745" s="102"/>
      <c r="B745" s="101"/>
      <c r="C745" s="101"/>
      <c r="D745" s="101"/>
      <c r="E745" s="123"/>
      <c r="F745" s="123"/>
      <c r="G745" s="124"/>
      <c r="H745" s="124"/>
      <c r="I745" s="124"/>
      <c r="J745" s="124"/>
      <c r="K745" s="125"/>
      <c r="L745" s="124"/>
      <c r="M745" s="124"/>
      <c r="N745" s="124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spans="1:26" ht="16.5" customHeight="1">
      <c r="A746" s="102"/>
      <c r="B746" s="101"/>
      <c r="C746" s="101"/>
      <c r="D746" s="101"/>
      <c r="E746" s="123"/>
      <c r="F746" s="123"/>
      <c r="G746" s="124"/>
      <c r="H746" s="124"/>
      <c r="I746" s="124"/>
      <c r="J746" s="124"/>
      <c r="K746" s="125"/>
      <c r="L746" s="124"/>
      <c r="M746" s="124"/>
      <c r="N746" s="124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spans="1:26" ht="16.5" customHeight="1">
      <c r="A747" s="102"/>
      <c r="B747" s="101"/>
      <c r="C747" s="101"/>
      <c r="D747" s="101"/>
      <c r="E747" s="123"/>
      <c r="F747" s="123"/>
      <c r="G747" s="124"/>
      <c r="H747" s="124"/>
      <c r="I747" s="124"/>
      <c r="J747" s="124"/>
      <c r="K747" s="125"/>
      <c r="L747" s="124"/>
      <c r="M747" s="124"/>
      <c r="N747" s="124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spans="1:26" ht="16.5" customHeight="1">
      <c r="A748" s="102"/>
      <c r="B748" s="101"/>
      <c r="C748" s="101"/>
      <c r="D748" s="101"/>
      <c r="E748" s="123"/>
      <c r="F748" s="123"/>
      <c r="G748" s="124"/>
      <c r="H748" s="124"/>
      <c r="I748" s="124"/>
      <c r="J748" s="124"/>
      <c r="K748" s="125"/>
      <c r="L748" s="124"/>
      <c r="M748" s="124"/>
      <c r="N748" s="124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spans="1:26" ht="16.5" customHeight="1">
      <c r="A749" s="102"/>
      <c r="B749" s="101"/>
      <c r="C749" s="101"/>
      <c r="D749" s="101"/>
      <c r="E749" s="123"/>
      <c r="F749" s="123"/>
      <c r="G749" s="124"/>
      <c r="H749" s="124"/>
      <c r="I749" s="124"/>
      <c r="J749" s="124"/>
      <c r="K749" s="125"/>
      <c r="L749" s="124"/>
      <c r="M749" s="124"/>
      <c r="N749" s="124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spans="1:26" ht="16.5" customHeight="1">
      <c r="A750" s="102"/>
      <c r="B750" s="101"/>
      <c r="C750" s="101"/>
      <c r="D750" s="101"/>
      <c r="E750" s="123"/>
      <c r="F750" s="123"/>
      <c r="G750" s="124"/>
      <c r="H750" s="124"/>
      <c r="I750" s="124"/>
      <c r="J750" s="124"/>
      <c r="K750" s="125"/>
      <c r="L750" s="124"/>
      <c r="M750" s="124"/>
      <c r="N750" s="124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spans="1:26" ht="16.5" customHeight="1">
      <c r="A751" s="102"/>
      <c r="B751" s="101"/>
      <c r="C751" s="101"/>
      <c r="D751" s="101"/>
      <c r="E751" s="123"/>
      <c r="F751" s="123"/>
      <c r="G751" s="124"/>
      <c r="H751" s="124"/>
      <c r="I751" s="124"/>
      <c r="J751" s="124"/>
      <c r="K751" s="125"/>
      <c r="L751" s="124"/>
      <c r="M751" s="124"/>
      <c r="N751" s="124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spans="1:26" ht="16.5" customHeight="1">
      <c r="A752" s="102"/>
      <c r="B752" s="101"/>
      <c r="C752" s="101"/>
      <c r="D752" s="101"/>
      <c r="E752" s="123"/>
      <c r="F752" s="123"/>
      <c r="G752" s="124"/>
      <c r="H752" s="124"/>
      <c r="I752" s="124"/>
      <c r="J752" s="124"/>
      <c r="K752" s="125"/>
      <c r="L752" s="124"/>
      <c r="M752" s="124"/>
      <c r="N752" s="124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spans="1:26" ht="16.5" customHeight="1">
      <c r="A753" s="102"/>
      <c r="B753" s="101"/>
      <c r="C753" s="101"/>
      <c r="D753" s="101"/>
      <c r="E753" s="123"/>
      <c r="F753" s="123"/>
      <c r="G753" s="124"/>
      <c r="H753" s="124"/>
      <c r="I753" s="124"/>
      <c r="J753" s="124"/>
      <c r="K753" s="125"/>
      <c r="L753" s="124"/>
      <c r="M753" s="124"/>
      <c r="N753" s="124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spans="1:26" ht="16.5" customHeight="1">
      <c r="A754" s="102"/>
      <c r="B754" s="101"/>
      <c r="C754" s="101"/>
      <c r="D754" s="101"/>
      <c r="E754" s="123"/>
      <c r="F754" s="123"/>
      <c r="G754" s="124"/>
      <c r="H754" s="124"/>
      <c r="I754" s="124"/>
      <c r="J754" s="124"/>
      <c r="K754" s="125"/>
      <c r="L754" s="124"/>
      <c r="M754" s="124"/>
      <c r="N754" s="124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spans="1:26" ht="16.5" customHeight="1">
      <c r="A755" s="102"/>
      <c r="B755" s="101"/>
      <c r="C755" s="101"/>
      <c r="D755" s="101"/>
      <c r="E755" s="123"/>
      <c r="F755" s="123"/>
      <c r="G755" s="124"/>
      <c r="H755" s="124"/>
      <c r="I755" s="124"/>
      <c r="J755" s="124"/>
      <c r="K755" s="125"/>
      <c r="L755" s="124"/>
      <c r="M755" s="124"/>
      <c r="N755" s="124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spans="1:26" ht="16.5" customHeight="1">
      <c r="A756" s="102"/>
      <c r="B756" s="101"/>
      <c r="C756" s="101"/>
      <c r="D756" s="101"/>
      <c r="E756" s="123"/>
      <c r="F756" s="123"/>
      <c r="G756" s="124"/>
      <c r="H756" s="124"/>
      <c r="I756" s="124"/>
      <c r="J756" s="124"/>
      <c r="K756" s="125"/>
      <c r="L756" s="124"/>
      <c r="M756" s="124"/>
      <c r="N756" s="124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spans="1:26" ht="16.5" customHeight="1">
      <c r="A757" s="102"/>
      <c r="B757" s="101"/>
      <c r="C757" s="101"/>
      <c r="D757" s="101"/>
      <c r="E757" s="123"/>
      <c r="F757" s="123"/>
      <c r="G757" s="124"/>
      <c r="H757" s="124"/>
      <c r="I757" s="124"/>
      <c r="J757" s="124"/>
      <c r="K757" s="125"/>
      <c r="L757" s="124"/>
      <c r="M757" s="124"/>
      <c r="N757" s="124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spans="1:26" ht="16.5" customHeight="1">
      <c r="A758" s="102"/>
      <c r="B758" s="101"/>
      <c r="C758" s="101"/>
      <c r="D758" s="101"/>
      <c r="E758" s="123"/>
      <c r="F758" s="123"/>
      <c r="G758" s="124"/>
      <c r="H758" s="124"/>
      <c r="I758" s="124"/>
      <c r="J758" s="124"/>
      <c r="K758" s="125"/>
      <c r="L758" s="124"/>
      <c r="M758" s="124"/>
      <c r="N758" s="124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spans="1:26" ht="16.5" customHeight="1">
      <c r="A759" s="102"/>
      <c r="B759" s="101"/>
      <c r="C759" s="101"/>
      <c r="D759" s="101"/>
      <c r="E759" s="123"/>
      <c r="F759" s="123"/>
      <c r="G759" s="124"/>
      <c r="H759" s="124"/>
      <c r="I759" s="124"/>
      <c r="J759" s="124"/>
      <c r="K759" s="125"/>
      <c r="L759" s="124"/>
      <c r="M759" s="124"/>
      <c r="N759" s="124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spans="1:26" ht="16.5" customHeight="1">
      <c r="A760" s="102"/>
      <c r="B760" s="101"/>
      <c r="C760" s="101"/>
      <c r="D760" s="101"/>
      <c r="E760" s="123"/>
      <c r="F760" s="123"/>
      <c r="G760" s="124"/>
      <c r="H760" s="124"/>
      <c r="I760" s="124"/>
      <c r="J760" s="124"/>
      <c r="K760" s="125"/>
      <c r="L760" s="124"/>
      <c r="M760" s="124"/>
      <c r="N760" s="124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spans="1:26" ht="16.5" customHeight="1">
      <c r="A761" s="102"/>
      <c r="B761" s="101"/>
      <c r="C761" s="101"/>
      <c r="D761" s="101"/>
      <c r="E761" s="123"/>
      <c r="F761" s="123"/>
      <c r="G761" s="124"/>
      <c r="H761" s="124"/>
      <c r="I761" s="124"/>
      <c r="J761" s="124"/>
      <c r="K761" s="125"/>
      <c r="L761" s="124"/>
      <c r="M761" s="124"/>
      <c r="N761" s="124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spans="1:26" ht="16.5" customHeight="1">
      <c r="A762" s="102"/>
      <c r="B762" s="101"/>
      <c r="C762" s="101"/>
      <c r="D762" s="101"/>
      <c r="E762" s="123"/>
      <c r="F762" s="123"/>
      <c r="G762" s="124"/>
      <c r="H762" s="124"/>
      <c r="I762" s="124"/>
      <c r="J762" s="124"/>
      <c r="K762" s="125"/>
      <c r="L762" s="124"/>
      <c r="M762" s="124"/>
      <c r="N762" s="124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spans="1:26" ht="16.5" customHeight="1">
      <c r="A763" s="102"/>
      <c r="B763" s="101"/>
      <c r="C763" s="101"/>
      <c r="D763" s="101"/>
      <c r="E763" s="123"/>
      <c r="F763" s="123"/>
      <c r="G763" s="124"/>
      <c r="H763" s="124"/>
      <c r="I763" s="124"/>
      <c r="J763" s="124"/>
      <c r="K763" s="125"/>
      <c r="L763" s="124"/>
      <c r="M763" s="124"/>
      <c r="N763" s="124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spans="1:26" ht="16.5" customHeight="1">
      <c r="A764" s="102"/>
      <c r="B764" s="101"/>
      <c r="C764" s="101"/>
      <c r="D764" s="101"/>
      <c r="E764" s="123"/>
      <c r="F764" s="123"/>
      <c r="G764" s="124"/>
      <c r="H764" s="124"/>
      <c r="I764" s="124"/>
      <c r="J764" s="124"/>
      <c r="K764" s="125"/>
      <c r="L764" s="124"/>
      <c r="M764" s="124"/>
      <c r="N764" s="124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spans="1:26" ht="16.5" customHeight="1">
      <c r="A765" s="102"/>
      <c r="B765" s="101"/>
      <c r="C765" s="101"/>
      <c r="D765" s="101"/>
      <c r="E765" s="123"/>
      <c r="F765" s="123"/>
      <c r="G765" s="124"/>
      <c r="H765" s="124"/>
      <c r="I765" s="124"/>
      <c r="J765" s="124"/>
      <c r="K765" s="125"/>
      <c r="L765" s="124"/>
      <c r="M765" s="124"/>
      <c r="N765" s="124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spans="1:26" ht="16.5" customHeight="1">
      <c r="A766" s="102"/>
      <c r="B766" s="101"/>
      <c r="C766" s="101"/>
      <c r="D766" s="101"/>
      <c r="E766" s="123"/>
      <c r="F766" s="123"/>
      <c r="G766" s="124"/>
      <c r="H766" s="124"/>
      <c r="I766" s="124"/>
      <c r="J766" s="124"/>
      <c r="K766" s="125"/>
      <c r="L766" s="124"/>
      <c r="M766" s="124"/>
      <c r="N766" s="124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spans="1:26" ht="16.5" customHeight="1">
      <c r="A767" s="102"/>
      <c r="B767" s="101"/>
      <c r="C767" s="101"/>
      <c r="D767" s="101"/>
      <c r="E767" s="123"/>
      <c r="F767" s="123"/>
      <c r="G767" s="124"/>
      <c r="H767" s="124"/>
      <c r="I767" s="124"/>
      <c r="J767" s="124"/>
      <c r="K767" s="125"/>
      <c r="L767" s="124"/>
      <c r="M767" s="124"/>
      <c r="N767" s="124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spans="1:26" ht="16.5" customHeight="1">
      <c r="A768" s="102"/>
      <c r="B768" s="101"/>
      <c r="C768" s="101"/>
      <c r="D768" s="101"/>
      <c r="E768" s="123"/>
      <c r="F768" s="123"/>
      <c r="G768" s="124"/>
      <c r="H768" s="124"/>
      <c r="I768" s="124"/>
      <c r="J768" s="124"/>
      <c r="K768" s="125"/>
      <c r="L768" s="124"/>
      <c r="M768" s="124"/>
      <c r="N768" s="124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spans="1:26" ht="16.5" customHeight="1">
      <c r="A769" s="102"/>
      <c r="B769" s="101"/>
      <c r="C769" s="101"/>
      <c r="D769" s="101"/>
      <c r="E769" s="123"/>
      <c r="F769" s="123"/>
      <c r="G769" s="124"/>
      <c r="H769" s="124"/>
      <c r="I769" s="124"/>
      <c r="J769" s="124"/>
      <c r="K769" s="125"/>
      <c r="L769" s="124"/>
      <c r="M769" s="124"/>
      <c r="N769" s="124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spans="1:26" ht="16.5" customHeight="1">
      <c r="A770" s="102"/>
      <c r="B770" s="101"/>
      <c r="C770" s="101"/>
      <c r="D770" s="101"/>
      <c r="E770" s="123"/>
      <c r="F770" s="123"/>
      <c r="G770" s="124"/>
      <c r="H770" s="124"/>
      <c r="I770" s="124"/>
      <c r="J770" s="124"/>
      <c r="K770" s="125"/>
      <c r="L770" s="124"/>
      <c r="M770" s="124"/>
      <c r="N770" s="124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spans="1:26" ht="16.5" customHeight="1">
      <c r="A771" s="102"/>
      <c r="B771" s="101"/>
      <c r="C771" s="101"/>
      <c r="D771" s="101"/>
      <c r="E771" s="123"/>
      <c r="F771" s="123"/>
      <c r="G771" s="124"/>
      <c r="H771" s="124"/>
      <c r="I771" s="124"/>
      <c r="J771" s="124"/>
      <c r="K771" s="125"/>
      <c r="L771" s="124"/>
      <c r="M771" s="124"/>
      <c r="N771" s="124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spans="1:26" ht="16.5" customHeight="1">
      <c r="A772" s="102"/>
      <c r="B772" s="101"/>
      <c r="C772" s="101"/>
      <c r="D772" s="101"/>
      <c r="E772" s="123"/>
      <c r="F772" s="123"/>
      <c r="G772" s="124"/>
      <c r="H772" s="124"/>
      <c r="I772" s="124"/>
      <c r="J772" s="124"/>
      <c r="K772" s="125"/>
      <c r="L772" s="124"/>
      <c r="M772" s="124"/>
      <c r="N772" s="124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spans="1:26" ht="16.5" customHeight="1">
      <c r="A773" s="102"/>
      <c r="B773" s="101"/>
      <c r="C773" s="101"/>
      <c r="D773" s="101"/>
      <c r="E773" s="123"/>
      <c r="F773" s="123"/>
      <c r="G773" s="124"/>
      <c r="H773" s="124"/>
      <c r="I773" s="124"/>
      <c r="J773" s="124"/>
      <c r="K773" s="125"/>
      <c r="L773" s="124"/>
      <c r="M773" s="124"/>
      <c r="N773" s="124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spans="1:26" ht="16.5" customHeight="1">
      <c r="A774" s="102"/>
      <c r="B774" s="101"/>
      <c r="C774" s="101"/>
      <c r="D774" s="101"/>
      <c r="E774" s="123"/>
      <c r="F774" s="123"/>
      <c r="G774" s="124"/>
      <c r="H774" s="124"/>
      <c r="I774" s="124"/>
      <c r="J774" s="124"/>
      <c r="K774" s="125"/>
      <c r="L774" s="124"/>
      <c r="M774" s="124"/>
      <c r="N774" s="124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spans="1:26" ht="16.5" customHeight="1">
      <c r="A775" s="102"/>
      <c r="B775" s="101"/>
      <c r="C775" s="101"/>
      <c r="D775" s="101"/>
      <c r="E775" s="123"/>
      <c r="F775" s="123"/>
      <c r="G775" s="124"/>
      <c r="H775" s="124"/>
      <c r="I775" s="124"/>
      <c r="J775" s="124"/>
      <c r="K775" s="125"/>
      <c r="L775" s="124"/>
      <c r="M775" s="124"/>
      <c r="N775" s="124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spans="1:26" ht="16.5" customHeight="1">
      <c r="A776" s="102"/>
      <c r="B776" s="101"/>
      <c r="C776" s="101"/>
      <c r="D776" s="101"/>
      <c r="E776" s="123"/>
      <c r="F776" s="123"/>
      <c r="G776" s="124"/>
      <c r="H776" s="124"/>
      <c r="I776" s="124"/>
      <c r="J776" s="124"/>
      <c r="K776" s="125"/>
      <c r="L776" s="124"/>
      <c r="M776" s="124"/>
      <c r="N776" s="124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spans="1:26" ht="16.5" customHeight="1">
      <c r="A777" s="102"/>
      <c r="B777" s="101"/>
      <c r="C777" s="101"/>
      <c r="D777" s="101"/>
      <c r="E777" s="123"/>
      <c r="F777" s="123"/>
      <c r="G777" s="124"/>
      <c r="H777" s="124"/>
      <c r="I777" s="124"/>
      <c r="J777" s="124"/>
      <c r="K777" s="125"/>
      <c r="L777" s="124"/>
      <c r="M777" s="124"/>
      <c r="N777" s="124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spans="1:26" ht="16.5" customHeight="1">
      <c r="A778" s="102"/>
      <c r="B778" s="101"/>
      <c r="C778" s="101"/>
      <c r="D778" s="101"/>
      <c r="E778" s="123"/>
      <c r="F778" s="123"/>
      <c r="G778" s="124"/>
      <c r="H778" s="124"/>
      <c r="I778" s="124"/>
      <c r="J778" s="124"/>
      <c r="K778" s="125"/>
      <c r="L778" s="124"/>
      <c r="M778" s="124"/>
      <c r="N778" s="124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spans="1:26" ht="16.5" customHeight="1">
      <c r="A779" s="102"/>
      <c r="B779" s="101"/>
      <c r="C779" s="101"/>
      <c r="D779" s="101"/>
      <c r="E779" s="123"/>
      <c r="F779" s="123"/>
      <c r="G779" s="124"/>
      <c r="H779" s="124"/>
      <c r="I779" s="124"/>
      <c r="J779" s="124"/>
      <c r="K779" s="125"/>
      <c r="L779" s="124"/>
      <c r="M779" s="124"/>
      <c r="N779" s="124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spans="1:26" ht="16.5" customHeight="1">
      <c r="A780" s="102"/>
      <c r="B780" s="101"/>
      <c r="C780" s="101"/>
      <c r="D780" s="101"/>
      <c r="E780" s="123"/>
      <c r="F780" s="123"/>
      <c r="G780" s="124"/>
      <c r="H780" s="124"/>
      <c r="I780" s="124"/>
      <c r="J780" s="124"/>
      <c r="K780" s="125"/>
      <c r="L780" s="124"/>
      <c r="M780" s="124"/>
      <c r="N780" s="124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spans="1:26" ht="16.5" customHeight="1">
      <c r="A781" s="102"/>
      <c r="B781" s="101"/>
      <c r="C781" s="101"/>
      <c r="D781" s="101"/>
      <c r="E781" s="123"/>
      <c r="F781" s="123"/>
      <c r="G781" s="124"/>
      <c r="H781" s="124"/>
      <c r="I781" s="124"/>
      <c r="J781" s="124"/>
      <c r="K781" s="125"/>
      <c r="L781" s="124"/>
      <c r="M781" s="124"/>
      <c r="N781" s="124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spans="1:26" ht="16.5" customHeight="1">
      <c r="A782" s="102"/>
      <c r="B782" s="101"/>
      <c r="C782" s="101"/>
      <c r="D782" s="101"/>
      <c r="E782" s="123"/>
      <c r="F782" s="123"/>
      <c r="G782" s="124"/>
      <c r="H782" s="124"/>
      <c r="I782" s="124"/>
      <c r="J782" s="124"/>
      <c r="K782" s="125"/>
      <c r="L782" s="124"/>
      <c r="M782" s="124"/>
      <c r="N782" s="124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spans="1:26" ht="16.5" customHeight="1">
      <c r="A783" s="102"/>
      <c r="B783" s="101"/>
      <c r="C783" s="101"/>
      <c r="D783" s="101"/>
      <c r="E783" s="123"/>
      <c r="F783" s="123"/>
      <c r="G783" s="124"/>
      <c r="H783" s="124"/>
      <c r="I783" s="124"/>
      <c r="J783" s="124"/>
      <c r="K783" s="125"/>
      <c r="L783" s="124"/>
      <c r="M783" s="124"/>
      <c r="N783" s="124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spans="1:26" ht="16.5" customHeight="1">
      <c r="A784" s="102"/>
      <c r="B784" s="101"/>
      <c r="C784" s="101"/>
      <c r="D784" s="101"/>
      <c r="E784" s="123"/>
      <c r="F784" s="123"/>
      <c r="G784" s="124"/>
      <c r="H784" s="124"/>
      <c r="I784" s="124"/>
      <c r="J784" s="124"/>
      <c r="K784" s="125"/>
      <c r="L784" s="124"/>
      <c r="M784" s="124"/>
      <c r="N784" s="124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spans="1:26" ht="16.5" customHeight="1">
      <c r="A785" s="102"/>
      <c r="B785" s="101"/>
      <c r="C785" s="101"/>
      <c r="D785" s="101"/>
      <c r="E785" s="123"/>
      <c r="F785" s="123"/>
      <c r="G785" s="124"/>
      <c r="H785" s="124"/>
      <c r="I785" s="124"/>
      <c r="J785" s="124"/>
      <c r="K785" s="125"/>
      <c r="L785" s="124"/>
      <c r="M785" s="124"/>
      <c r="N785" s="124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spans="1:26" ht="16.5" customHeight="1">
      <c r="A786" s="102"/>
      <c r="B786" s="101"/>
      <c r="C786" s="101"/>
      <c r="D786" s="101"/>
      <c r="E786" s="123"/>
      <c r="F786" s="123"/>
      <c r="G786" s="124"/>
      <c r="H786" s="124"/>
      <c r="I786" s="124"/>
      <c r="J786" s="124"/>
      <c r="K786" s="125"/>
      <c r="L786" s="124"/>
      <c r="M786" s="124"/>
      <c r="N786" s="124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spans="1:26" ht="16.5" customHeight="1">
      <c r="A787" s="102"/>
      <c r="B787" s="101"/>
      <c r="C787" s="101"/>
      <c r="D787" s="101"/>
      <c r="E787" s="123"/>
      <c r="F787" s="123"/>
      <c r="G787" s="124"/>
      <c r="H787" s="124"/>
      <c r="I787" s="124"/>
      <c r="J787" s="124"/>
      <c r="K787" s="125"/>
      <c r="L787" s="124"/>
      <c r="M787" s="124"/>
      <c r="N787" s="124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spans="1:26" ht="16.5" customHeight="1">
      <c r="A788" s="102"/>
      <c r="B788" s="101"/>
      <c r="C788" s="101"/>
      <c r="D788" s="101"/>
      <c r="E788" s="123"/>
      <c r="F788" s="123"/>
      <c r="G788" s="124"/>
      <c r="H788" s="124"/>
      <c r="I788" s="124"/>
      <c r="J788" s="124"/>
      <c r="K788" s="125"/>
      <c r="L788" s="124"/>
      <c r="M788" s="124"/>
      <c r="N788" s="124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spans="1:26" ht="16.5" customHeight="1">
      <c r="A789" s="102"/>
      <c r="B789" s="101"/>
      <c r="C789" s="101"/>
      <c r="D789" s="101"/>
      <c r="E789" s="123"/>
      <c r="F789" s="123"/>
      <c r="G789" s="124"/>
      <c r="H789" s="124"/>
      <c r="I789" s="124"/>
      <c r="J789" s="124"/>
      <c r="K789" s="125"/>
      <c r="L789" s="124"/>
      <c r="M789" s="124"/>
      <c r="N789" s="124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spans="1:26" ht="16.5" customHeight="1">
      <c r="A790" s="102"/>
      <c r="B790" s="101"/>
      <c r="C790" s="101"/>
      <c r="D790" s="101"/>
      <c r="E790" s="123"/>
      <c r="F790" s="123"/>
      <c r="G790" s="124"/>
      <c r="H790" s="124"/>
      <c r="I790" s="124"/>
      <c r="J790" s="124"/>
      <c r="K790" s="125"/>
      <c r="L790" s="124"/>
      <c r="M790" s="124"/>
      <c r="N790" s="124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spans="1:26" ht="16.5" customHeight="1">
      <c r="A791" s="102"/>
      <c r="B791" s="101"/>
      <c r="C791" s="101"/>
      <c r="D791" s="101"/>
      <c r="E791" s="123"/>
      <c r="F791" s="123"/>
      <c r="G791" s="124"/>
      <c r="H791" s="124"/>
      <c r="I791" s="124"/>
      <c r="J791" s="124"/>
      <c r="K791" s="125"/>
      <c r="L791" s="124"/>
      <c r="M791" s="124"/>
      <c r="N791" s="124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spans="1:26" ht="16.5" customHeight="1">
      <c r="A792" s="102"/>
      <c r="B792" s="101"/>
      <c r="C792" s="101"/>
      <c r="D792" s="101"/>
      <c r="E792" s="123"/>
      <c r="F792" s="123"/>
      <c r="G792" s="124"/>
      <c r="H792" s="124"/>
      <c r="I792" s="124"/>
      <c r="J792" s="124"/>
      <c r="K792" s="125"/>
      <c r="L792" s="124"/>
      <c r="M792" s="124"/>
      <c r="N792" s="124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spans="1:26" ht="16.5" customHeight="1">
      <c r="A793" s="102"/>
      <c r="B793" s="101"/>
      <c r="C793" s="101"/>
      <c r="D793" s="101"/>
      <c r="E793" s="123"/>
      <c r="F793" s="123"/>
      <c r="G793" s="124"/>
      <c r="H793" s="124"/>
      <c r="I793" s="124"/>
      <c r="J793" s="124"/>
      <c r="K793" s="125"/>
      <c r="L793" s="124"/>
      <c r="M793" s="124"/>
      <c r="N793" s="124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spans="1:26" ht="16.5" customHeight="1">
      <c r="A794" s="102"/>
      <c r="B794" s="101"/>
      <c r="C794" s="101"/>
      <c r="D794" s="101"/>
      <c r="E794" s="123"/>
      <c r="F794" s="123"/>
      <c r="G794" s="124"/>
      <c r="H794" s="124"/>
      <c r="I794" s="124"/>
      <c r="J794" s="124"/>
      <c r="K794" s="125"/>
      <c r="L794" s="124"/>
      <c r="M794" s="124"/>
      <c r="N794" s="124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spans="1:26" ht="16.5" customHeight="1">
      <c r="A795" s="102"/>
      <c r="B795" s="101"/>
      <c r="C795" s="101"/>
      <c r="D795" s="101"/>
      <c r="E795" s="123"/>
      <c r="F795" s="123"/>
      <c r="G795" s="124"/>
      <c r="H795" s="124"/>
      <c r="I795" s="124"/>
      <c r="J795" s="124"/>
      <c r="K795" s="125"/>
      <c r="L795" s="124"/>
      <c r="M795" s="124"/>
      <c r="N795" s="124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spans="1:26" ht="16.5" customHeight="1">
      <c r="A796" s="102"/>
      <c r="B796" s="101"/>
      <c r="C796" s="101"/>
      <c r="D796" s="101"/>
      <c r="E796" s="123"/>
      <c r="F796" s="123"/>
      <c r="G796" s="124"/>
      <c r="H796" s="124"/>
      <c r="I796" s="124"/>
      <c r="J796" s="124"/>
      <c r="K796" s="125"/>
      <c r="L796" s="124"/>
      <c r="M796" s="124"/>
      <c r="N796" s="124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spans="1:26" ht="16.5" customHeight="1">
      <c r="A797" s="102"/>
      <c r="B797" s="101"/>
      <c r="C797" s="101"/>
      <c r="D797" s="101"/>
      <c r="E797" s="123"/>
      <c r="F797" s="123"/>
      <c r="G797" s="124"/>
      <c r="H797" s="124"/>
      <c r="I797" s="124"/>
      <c r="J797" s="124"/>
      <c r="K797" s="125"/>
      <c r="L797" s="124"/>
      <c r="M797" s="124"/>
      <c r="N797" s="124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spans="1:26" ht="16.5" customHeight="1">
      <c r="A798" s="102"/>
      <c r="B798" s="101"/>
      <c r="C798" s="101"/>
      <c r="D798" s="101"/>
      <c r="E798" s="123"/>
      <c r="F798" s="123"/>
      <c r="G798" s="124"/>
      <c r="H798" s="124"/>
      <c r="I798" s="124"/>
      <c r="J798" s="124"/>
      <c r="K798" s="125"/>
      <c r="L798" s="124"/>
      <c r="M798" s="124"/>
      <c r="N798" s="124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spans="1:26" ht="16.5" customHeight="1">
      <c r="A799" s="102"/>
      <c r="B799" s="101"/>
      <c r="C799" s="101"/>
      <c r="D799" s="101"/>
      <c r="E799" s="123"/>
      <c r="F799" s="123"/>
      <c r="G799" s="124"/>
      <c r="H799" s="124"/>
      <c r="I799" s="124"/>
      <c r="J799" s="124"/>
      <c r="K799" s="125"/>
      <c r="L799" s="124"/>
      <c r="M799" s="124"/>
      <c r="N799" s="124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spans="1:26" ht="16.5" customHeight="1">
      <c r="A800" s="102"/>
      <c r="B800" s="101"/>
      <c r="C800" s="101"/>
      <c r="D800" s="101"/>
      <c r="E800" s="123"/>
      <c r="F800" s="123"/>
      <c r="G800" s="124"/>
      <c r="H800" s="124"/>
      <c r="I800" s="124"/>
      <c r="J800" s="124"/>
      <c r="K800" s="125"/>
      <c r="L800" s="124"/>
      <c r="M800" s="124"/>
      <c r="N800" s="124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spans="1:26" ht="16.5" customHeight="1">
      <c r="A801" s="102"/>
      <c r="B801" s="101"/>
      <c r="C801" s="101"/>
      <c r="D801" s="101"/>
      <c r="E801" s="123"/>
      <c r="F801" s="123"/>
      <c r="G801" s="124"/>
      <c r="H801" s="124"/>
      <c r="I801" s="124"/>
      <c r="J801" s="124"/>
      <c r="K801" s="125"/>
      <c r="L801" s="124"/>
      <c r="M801" s="124"/>
      <c r="N801" s="124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spans="1:26" ht="16.5" customHeight="1">
      <c r="A802" s="102"/>
      <c r="B802" s="101"/>
      <c r="C802" s="101"/>
      <c r="D802" s="101"/>
      <c r="E802" s="123"/>
      <c r="F802" s="123"/>
      <c r="G802" s="124"/>
      <c r="H802" s="124"/>
      <c r="I802" s="124"/>
      <c r="J802" s="124"/>
      <c r="K802" s="125"/>
      <c r="L802" s="124"/>
      <c r="M802" s="124"/>
      <c r="N802" s="124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spans="1:26" ht="16.5" customHeight="1">
      <c r="A803" s="102"/>
      <c r="B803" s="101"/>
      <c r="C803" s="101"/>
      <c r="D803" s="101"/>
      <c r="E803" s="123"/>
      <c r="F803" s="123"/>
      <c r="G803" s="124"/>
      <c r="H803" s="124"/>
      <c r="I803" s="124"/>
      <c r="J803" s="124"/>
      <c r="K803" s="125"/>
      <c r="L803" s="124"/>
      <c r="M803" s="124"/>
      <c r="N803" s="124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spans="1:26" ht="16.5" customHeight="1">
      <c r="A804" s="102"/>
      <c r="B804" s="101"/>
      <c r="C804" s="101"/>
      <c r="D804" s="101"/>
      <c r="E804" s="123"/>
      <c r="F804" s="123"/>
      <c r="G804" s="124"/>
      <c r="H804" s="124"/>
      <c r="I804" s="124"/>
      <c r="J804" s="124"/>
      <c r="K804" s="125"/>
      <c r="L804" s="124"/>
      <c r="M804" s="124"/>
      <c r="N804" s="124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spans="1:26" ht="16.5" customHeight="1">
      <c r="A805" s="102"/>
      <c r="B805" s="101"/>
      <c r="C805" s="101"/>
      <c r="D805" s="101"/>
      <c r="E805" s="123"/>
      <c r="F805" s="123"/>
      <c r="G805" s="124"/>
      <c r="H805" s="124"/>
      <c r="I805" s="124"/>
      <c r="J805" s="124"/>
      <c r="K805" s="125"/>
      <c r="L805" s="124"/>
      <c r="M805" s="124"/>
      <c r="N805" s="124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spans="1:26" ht="16.5" customHeight="1">
      <c r="A806" s="102"/>
      <c r="B806" s="101"/>
      <c r="C806" s="101"/>
      <c r="D806" s="101"/>
      <c r="E806" s="123"/>
      <c r="F806" s="123"/>
      <c r="G806" s="124"/>
      <c r="H806" s="124"/>
      <c r="I806" s="124"/>
      <c r="J806" s="124"/>
      <c r="K806" s="125"/>
      <c r="L806" s="124"/>
      <c r="M806" s="124"/>
      <c r="N806" s="124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spans="1:26" ht="16.5" customHeight="1">
      <c r="A807" s="102"/>
      <c r="B807" s="101"/>
      <c r="C807" s="101"/>
      <c r="D807" s="101"/>
      <c r="E807" s="123"/>
      <c r="F807" s="123"/>
      <c r="G807" s="124"/>
      <c r="H807" s="124"/>
      <c r="I807" s="124"/>
      <c r="J807" s="124"/>
      <c r="K807" s="125"/>
      <c r="L807" s="124"/>
      <c r="M807" s="124"/>
      <c r="N807" s="124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spans="1:26" ht="16.5" customHeight="1">
      <c r="A808" s="102"/>
      <c r="B808" s="101"/>
      <c r="C808" s="101"/>
      <c r="D808" s="101"/>
      <c r="E808" s="123"/>
      <c r="F808" s="123"/>
      <c r="G808" s="124"/>
      <c r="H808" s="124"/>
      <c r="I808" s="124"/>
      <c r="J808" s="124"/>
      <c r="K808" s="125"/>
      <c r="L808" s="124"/>
      <c r="M808" s="124"/>
      <c r="N808" s="124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spans="1:26" ht="16.5" customHeight="1">
      <c r="A809" s="102"/>
      <c r="B809" s="101"/>
      <c r="C809" s="101"/>
      <c r="D809" s="101"/>
      <c r="E809" s="123"/>
      <c r="F809" s="123"/>
      <c r="G809" s="124"/>
      <c r="H809" s="124"/>
      <c r="I809" s="124"/>
      <c r="J809" s="124"/>
      <c r="K809" s="125"/>
      <c r="L809" s="124"/>
      <c r="M809" s="124"/>
      <c r="N809" s="124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spans="1:26" ht="16.5" customHeight="1">
      <c r="A810" s="102"/>
      <c r="B810" s="101"/>
      <c r="C810" s="101"/>
      <c r="D810" s="101"/>
      <c r="E810" s="123"/>
      <c r="F810" s="123"/>
      <c r="G810" s="124"/>
      <c r="H810" s="124"/>
      <c r="I810" s="124"/>
      <c r="J810" s="124"/>
      <c r="K810" s="125"/>
      <c r="L810" s="124"/>
      <c r="M810" s="124"/>
      <c r="N810" s="124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spans="1:26" ht="16.5" customHeight="1">
      <c r="A811" s="102"/>
      <c r="B811" s="101"/>
      <c r="C811" s="101"/>
      <c r="D811" s="101"/>
      <c r="E811" s="123"/>
      <c r="F811" s="123"/>
      <c r="G811" s="124"/>
      <c r="H811" s="124"/>
      <c r="I811" s="124"/>
      <c r="J811" s="124"/>
      <c r="K811" s="125"/>
      <c r="L811" s="124"/>
      <c r="M811" s="124"/>
      <c r="N811" s="124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spans="1:26" ht="16.5" customHeight="1">
      <c r="A812" s="102"/>
      <c r="B812" s="101"/>
      <c r="C812" s="101"/>
      <c r="D812" s="101"/>
      <c r="E812" s="123"/>
      <c r="F812" s="123"/>
      <c r="G812" s="124"/>
      <c r="H812" s="124"/>
      <c r="I812" s="124"/>
      <c r="J812" s="124"/>
      <c r="K812" s="125"/>
      <c r="L812" s="124"/>
      <c r="M812" s="124"/>
      <c r="N812" s="124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spans="1:26" ht="16.5" customHeight="1">
      <c r="A813" s="102"/>
      <c r="B813" s="101"/>
      <c r="C813" s="101"/>
      <c r="D813" s="101"/>
      <c r="E813" s="123"/>
      <c r="F813" s="123"/>
      <c r="G813" s="124"/>
      <c r="H813" s="124"/>
      <c r="I813" s="124"/>
      <c r="J813" s="124"/>
      <c r="K813" s="125"/>
      <c r="L813" s="124"/>
      <c r="M813" s="124"/>
      <c r="N813" s="124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spans="1:26" ht="16.5" customHeight="1">
      <c r="A814" s="102"/>
      <c r="B814" s="101"/>
      <c r="C814" s="101"/>
      <c r="D814" s="101"/>
      <c r="E814" s="123"/>
      <c r="F814" s="123"/>
      <c r="G814" s="124"/>
      <c r="H814" s="124"/>
      <c r="I814" s="124"/>
      <c r="J814" s="124"/>
      <c r="K814" s="125"/>
      <c r="L814" s="124"/>
      <c r="M814" s="124"/>
      <c r="N814" s="124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spans="1:26" ht="16.5" customHeight="1">
      <c r="A815" s="102"/>
      <c r="B815" s="101"/>
      <c r="C815" s="101"/>
      <c r="D815" s="101"/>
      <c r="E815" s="123"/>
      <c r="F815" s="123"/>
      <c r="G815" s="124"/>
      <c r="H815" s="124"/>
      <c r="I815" s="124"/>
      <c r="J815" s="124"/>
      <c r="K815" s="125"/>
      <c r="L815" s="124"/>
      <c r="M815" s="124"/>
      <c r="N815" s="124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spans="1:26" ht="16.5" customHeight="1">
      <c r="A816" s="102"/>
      <c r="B816" s="101"/>
      <c r="C816" s="101"/>
      <c r="D816" s="101"/>
      <c r="E816" s="123"/>
      <c r="F816" s="123"/>
      <c r="G816" s="124"/>
      <c r="H816" s="124"/>
      <c r="I816" s="124"/>
      <c r="J816" s="124"/>
      <c r="K816" s="125"/>
      <c r="L816" s="124"/>
      <c r="M816" s="124"/>
      <c r="N816" s="124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spans="1:26" ht="16.5" customHeight="1">
      <c r="A817" s="102"/>
      <c r="B817" s="101"/>
      <c r="C817" s="101"/>
      <c r="D817" s="101"/>
      <c r="E817" s="123"/>
      <c r="F817" s="123"/>
      <c r="G817" s="124"/>
      <c r="H817" s="124"/>
      <c r="I817" s="124"/>
      <c r="J817" s="124"/>
      <c r="K817" s="125"/>
      <c r="L817" s="124"/>
      <c r="M817" s="124"/>
      <c r="N817" s="124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spans="1:26" ht="16.5" customHeight="1">
      <c r="A818" s="102"/>
      <c r="B818" s="101"/>
      <c r="C818" s="101"/>
      <c r="D818" s="101"/>
      <c r="E818" s="123"/>
      <c r="F818" s="123"/>
      <c r="G818" s="124"/>
      <c r="H818" s="124"/>
      <c r="I818" s="124"/>
      <c r="J818" s="124"/>
      <c r="K818" s="125"/>
      <c r="L818" s="124"/>
      <c r="M818" s="124"/>
      <c r="N818" s="124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spans="1:26" ht="16.5" customHeight="1">
      <c r="A819" s="102"/>
      <c r="B819" s="101"/>
      <c r="C819" s="101"/>
      <c r="D819" s="101"/>
      <c r="E819" s="123"/>
      <c r="F819" s="123"/>
      <c r="G819" s="124"/>
      <c r="H819" s="124"/>
      <c r="I819" s="124"/>
      <c r="J819" s="124"/>
      <c r="K819" s="125"/>
      <c r="L819" s="124"/>
      <c r="M819" s="124"/>
      <c r="N819" s="124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spans="1:26" ht="16.5" customHeight="1">
      <c r="A820" s="102"/>
      <c r="B820" s="101"/>
      <c r="C820" s="101"/>
      <c r="D820" s="101"/>
      <c r="E820" s="123"/>
      <c r="F820" s="123"/>
      <c r="G820" s="124"/>
      <c r="H820" s="124"/>
      <c r="I820" s="124"/>
      <c r="J820" s="124"/>
      <c r="K820" s="125"/>
      <c r="L820" s="124"/>
      <c r="M820" s="124"/>
      <c r="N820" s="124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spans="1:26" ht="16.5" customHeight="1">
      <c r="A821" s="102"/>
      <c r="B821" s="101"/>
      <c r="C821" s="101"/>
      <c r="D821" s="101"/>
      <c r="E821" s="123"/>
      <c r="F821" s="123"/>
      <c r="G821" s="124"/>
      <c r="H821" s="124"/>
      <c r="I821" s="124"/>
      <c r="J821" s="124"/>
      <c r="K821" s="125"/>
      <c r="L821" s="124"/>
      <c r="M821" s="124"/>
      <c r="N821" s="124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spans="1:26" ht="16.5" customHeight="1">
      <c r="A822" s="102"/>
      <c r="B822" s="101"/>
      <c r="C822" s="101"/>
      <c r="D822" s="101"/>
      <c r="E822" s="123"/>
      <c r="F822" s="123"/>
      <c r="G822" s="124"/>
      <c r="H822" s="124"/>
      <c r="I822" s="124"/>
      <c r="J822" s="124"/>
      <c r="K822" s="125"/>
      <c r="L822" s="124"/>
      <c r="M822" s="124"/>
      <c r="N822" s="124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spans="1:26" ht="16.5" customHeight="1">
      <c r="A823" s="102"/>
      <c r="B823" s="101"/>
      <c r="C823" s="101"/>
      <c r="D823" s="101"/>
      <c r="E823" s="123"/>
      <c r="F823" s="123"/>
      <c r="G823" s="124"/>
      <c r="H823" s="124"/>
      <c r="I823" s="124"/>
      <c r="J823" s="124"/>
      <c r="K823" s="125"/>
      <c r="L823" s="124"/>
      <c r="M823" s="124"/>
      <c r="N823" s="124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spans="1:26" ht="16.5" customHeight="1">
      <c r="A824" s="102"/>
      <c r="B824" s="101"/>
      <c r="C824" s="101"/>
      <c r="D824" s="101"/>
      <c r="E824" s="123"/>
      <c r="F824" s="123"/>
      <c r="G824" s="124"/>
      <c r="H824" s="124"/>
      <c r="I824" s="124"/>
      <c r="J824" s="124"/>
      <c r="K824" s="125"/>
      <c r="L824" s="124"/>
      <c r="M824" s="124"/>
      <c r="N824" s="124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spans="1:26" ht="16.5" customHeight="1">
      <c r="A825" s="102"/>
      <c r="B825" s="101"/>
      <c r="C825" s="101"/>
      <c r="D825" s="101"/>
      <c r="E825" s="123"/>
      <c r="F825" s="123"/>
      <c r="G825" s="124"/>
      <c r="H825" s="124"/>
      <c r="I825" s="124"/>
      <c r="J825" s="124"/>
      <c r="K825" s="125"/>
      <c r="L825" s="124"/>
      <c r="M825" s="124"/>
      <c r="N825" s="124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spans="1:26" ht="16.5" customHeight="1">
      <c r="A826" s="102"/>
      <c r="B826" s="101"/>
      <c r="C826" s="101"/>
      <c r="D826" s="101"/>
      <c r="E826" s="123"/>
      <c r="F826" s="123"/>
      <c r="G826" s="124"/>
      <c r="H826" s="124"/>
      <c r="I826" s="124"/>
      <c r="J826" s="124"/>
      <c r="K826" s="125"/>
      <c r="L826" s="124"/>
      <c r="M826" s="124"/>
      <c r="N826" s="124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spans="1:26" ht="16.5" customHeight="1">
      <c r="A827" s="102"/>
      <c r="B827" s="101"/>
      <c r="C827" s="101"/>
      <c r="D827" s="101"/>
      <c r="E827" s="123"/>
      <c r="F827" s="123"/>
      <c r="G827" s="124"/>
      <c r="H827" s="124"/>
      <c r="I827" s="124"/>
      <c r="J827" s="124"/>
      <c r="K827" s="125"/>
      <c r="L827" s="124"/>
      <c r="M827" s="124"/>
      <c r="N827" s="124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spans="1:26" ht="16.5" customHeight="1">
      <c r="A828" s="102"/>
      <c r="B828" s="101"/>
      <c r="C828" s="101"/>
      <c r="D828" s="101"/>
      <c r="E828" s="123"/>
      <c r="F828" s="123"/>
      <c r="G828" s="124"/>
      <c r="H828" s="124"/>
      <c r="I828" s="124"/>
      <c r="J828" s="124"/>
      <c r="K828" s="125"/>
      <c r="L828" s="124"/>
      <c r="M828" s="124"/>
      <c r="N828" s="124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spans="1:26" ht="16.5" customHeight="1">
      <c r="A829" s="102"/>
      <c r="B829" s="101"/>
      <c r="C829" s="101"/>
      <c r="D829" s="101"/>
      <c r="E829" s="123"/>
      <c r="F829" s="123"/>
      <c r="G829" s="124"/>
      <c r="H829" s="124"/>
      <c r="I829" s="124"/>
      <c r="J829" s="124"/>
      <c r="K829" s="125"/>
      <c r="L829" s="124"/>
      <c r="M829" s="124"/>
      <c r="N829" s="124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spans="1:26" ht="16.5" customHeight="1">
      <c r="A830" s="102"/>
      <c r="B830" s="101"/>
      <c r="C830" s="101"/>
      <c r="D830" s="101"/>
      <c r="E830" s="123"/>
      <c r="F830" s="123"/>
      <c r="G830" s="124"/>
      <c r="H830" s="124"/>
      <c r="I830" s="124"/>
      <c r="J830" s="124"/>
      <c r="K830" s="125"/>
      <c r="L830" s="124"/>
      <c r="M830" s="124"/>
      <c r="N830" s="124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spans="1:26" ht="16.5" customHeight="1">
      <c r="A831" s="102"/>
      <c r="B831" s="101"/>
      <c r="C831" s="101"/>
      <c r="D831" s="101"/>
      <c r="E831" s="123"/>
      <c r="F831" s="123"/>
      <c r="G831" s="124"/>
      <c r="H831" s="124"/>
      <c r="I831" s="124"/>
      <c r="J831" s="124"/>
      <c r="K831" s="125"/>
      <c r="L831" s="124"/>
      <c r="M831" s="124"/>
      <c r="N831" s="124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spans="1:26" ht="16.5" customHeight="1">
      <c r="A832" s="102"/>
      <c r="B832" s="101"/>
      <c r="C832" s="101"/>
      <c r="D832" s="101"/>
      <c r="E832" s="123"/>
      <c r="F832" s="123"/>
      <c r="G832" s="124"/>
      <c r="H832" s="124"/>
      <c r="I832" s="124"/>
      <c r="J832" s="124"/>
      <c r="K832" s="125"/>
      <c r="L832" s="124"/>
      <c r="M832" s="124"/>
      <c r="N832" s="124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spans="1:26" ht="16.5" customHeight="1">
      <c r="A833" s="102"/>
      <c r="B833" s="101"/>
      <c r="C833" s="101"/>
      <c r="D833" s="101"/>
      <c r="E833" s="123"/>
      <c r="F833" s="123"/>
      <c r="G833" s="124"/>
      <c r="H833" s="124"/>
      <c r="I833" s="124"/>
      <c r="J833" s="124"/>
      <c r="K833" s="125"/>
      <c r="L833" s="124"/>
      <c r="M833" s="124"/>
      <c r="N833" s="124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spans="1:26" ht="16.5" customHeight="1">
      <c r="A834" s="102"/>
      <c r="B834" s="101"/>
      <c r="C834" s="101"/>
      <c r="D834" s="101"/>
      <c r="E834" s="123"/>
      <c r="F834" s="123"/>
      <c r="G834" s="124"/>
      <c r="H834" s="124"/>
      <c r="I834" s="124"/>
      <c r="J834" s="124"/>
      <c r="K834" s="125"/>
      <c r="L834" s="124"/>
      <c r="M834" s="124"/>
      <c r="N834" s="124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spans="1:26" ht="16.5" customHeight="1">
      <c r="A835" s="102"/>
      <c r="B835" s="101"/>
      <c r="C835" s="101"/>
      <c r="D835" s="101"/>
      <c r="E835" s="123"/>
      <c r="F835" s="123"/>
      <c r="G835" s="124"/>
      <c r="H835" s="124"/>
      <c r="I835" s="124"/>
      <c r="J835" s="124"/>
      <c r="K835" s="125"/>
      <c r="L835" s="124"/>
      <c r="M835" s="124"/>
      <c r="N835" s="124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spans="1:26" ht="16.5" customHeight="1">
      <c r="A836" s="102"/>
      <c r="B836" s="101"/>
      <c r="C836" s="101"/>
      <c r="D836" s="101"/>
      <c r="E836" s="123"/>
      <c r="F836" s="123"/>
      <c r="G836" s="124"/>
      <c r="H836" s="124"/>
      <c r="I836" s="124"/>
      <c r="J836" s="124"/>
      <c r="K836" s="125"/>
      <c r="L836" s="124"/>
      <c r="M836" s="124"/>
      <c r="N836" s="124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spans="1:26" ht="16.5" customHeight="1">
      <c r="A837" s="102"/>
      <c r="B837" s="101"/>
      <c r="C837" s="101"/>
      <c r="D837" s="101"/>
      <c r="E837" s="123"/>
      <c r="F837" s="123"/>
      <c r="G837" s="124"/>
      <c r="H837" s="124"/>
      <c r="I837" s="124"/>
      <c r="J837" s="124"/>
      <c r="K837" s="125"/>
      <c r="L837" s="124"/>
      <c r="M837" s="124"/>
      <c r="N837" s="124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spans="1:26" ht="16.5" customHeight="1">
      <c r="A838" s="102"/>
      <c r="B838" s="101"/>
      <c r="C838" s="101"/>
      <c r="D838" s="101"/>
      <c r="E838" s="123"/>
      <c r="F838" s="123"/>
      <c r="G838" s="124"/>
      <c r="H838" s="124"/>
      <c r="I838" s="124"/>
      <c r="J838" s="124"/>
      <c r="K838" s="125"/>
      <c r="L838" s="124"/>
      <c r="M838" s="124"/>
      <c r="N838" s="124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spans="1:26" ht="16.5" customHeight="1">
      <c r="A839" s="102"/>
      <c r="B839" s="101"/>
      <c r="C839" s="101"/>
      <c r="D839" s="101"/>
      <c r="E839" s="123"/>
      <c r="F839" s="123"/>
      <c r="G839" s="124"/>
      <c r="H839" s="124"/>
      <c r="I839" s="124"/>
      <c r="J839" s="124"/>
      <c r="K839" s="125"/>
      <c r="L839" s="124"/>
      <c r="M839" s="124"/>
      <c r="N839" s="124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spans="1:26" ht="16.5" customHeight="1">
      <c r="A840" s="102"/>
      <c r="B840" s="101"/>
      <c r="C840" s="101"/>
      <c r="D840" s="101"/>
      <c r="E840" s="123"/>
      <c r="F840" s="123"/>
      <c r="G840" s="124"/>
      <c r="H840" s="124"/>
      <c r="I840" s="124"/>
      <c r="J840" s="124"/>
      <c r="K840" s="125"/>
      <c r="L840" s="124"/>
      <c r="M840" s="124"/>
      <c r="N840" s="124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spans="1:26" ht="16.5" customHeight="1">
      <c r="A841" s="102"/>
      <c r="B841" s="101"/>
      <c r="C841" s="101"/>
      <c r="D841" s="101"/>
      <c r="E841" s="123"/>
      <c r="F841" s="123"/>
      <c r="G841" s="124"/>
      <c r="H841" s="124"/>
      <c r="I841" s="124"/>
      <c r="J841" s="124"/>
      <c r="K841" s="125"/>
      <c r="L841" s="124"/>
      <c r="M841" s="124"/>
      <c r="N841" s="124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spans="1:26" ht="16.5" customHeight="1">
      <c r="A842" s="102"/>
      <c r="B842" s="101"/>
      <c r="C842" s="101"/>
      <c r="D842" s="101"/>
      <c r="E842" s="123"/>
      <c r="F842" s="123"/>
      <c r="G842" s="124"/>
      <c r="H842" s="124"/>
      <c r="I842" s="124"/>
      <c r="J842" s="124"/>
      <c r="K842" s="125"/>
      <c r="L842" s="124"/>
      <c r="M842" s="124"/>
      <c r="N842" s="124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spans="1:26" ht="16.5" customHeight="1">
      <c r="A843" s="102"/>
      <c r="B843" s="101"/>
      <c r="C843" s="101"/>
      <c r="D843" s="101"/>
      <c r="E843" s="123"/>
      <c r="F843" s="123"/>
      <c r="G843" s="124"/>
      <c r="H843" s="124"/>
      <c r="I843" s="124"/>
      <c r="J843" s="124"/>
      <c r="K843" s="125"/>
      <c r="L843" s="124"/>
      <c r="M843" s="124"/>
      <c r="N843" s="124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spans="1:26" ht="16.5" customHeight="1">
      <c r="A844" s="102"/>
      <c r="B844" s="101"/>
      <c r="C844" s="101"/>
      <c r="D844" s="101"/>
      <c r="E844" s="123"/>
      <c r="F844" s="123"/>
      <c r="G844" s="124"/>
      <c r="H844" s="124"/>
      <c r="I844" s="124"/>
      <c r="J844" s="124"/>
      <c r="K844" s="125"/>
      <c r="L844" s="124"/>
      <c r="M844" s="124"/>
      <c r="N844" s="124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spans="1:26" ht="16.5" customHeight="1">
      <c r="A845" s="102"/>
      <c r="B845" s="101"/>
      <c r="C845" s="101"/>
      <c r="D845" s="101"/>
      <c r="E845" s="123"/>
      <c r="F845" s="123"/>
      <c r="G845" s="124"/>
      <c r="H845" s="124"/>
      <c r="I845" s="124"/>
      <c r="J845" s="124"/>
      <c r="K845" s="125"/>
      <c r="L845" s="124"/>
      <c r="M845" s="124"/>
      <c r="N845" s="124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spans="1:26" ht="16.5" customHeight="1">
      <c r="A846" s="102"/>
      <c r="B846" s="101"/>
      <c r="C846" s="101"/>
      <c r="D846" s="101"/>
      <c r="E846" s="123"/>
      <c r="F846" s="123"/>
      <c r="G846" s="124"/>
      <c r="H846" s="124"/>
      <c r="I846" s="124"/>
      <c r="J846" s="124"/>
      <c r="K846" s="125"/>
      <c r="L846" s="124"/>
      <c r="M846" s="124"/>
      <c r="N846" s="124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spans="1:26" ht="16.5" customHeight="1">
      <c r="A847" s="102"/>
      <c r="B847" s="101"/>
      <c r="C847" s="101"/>
      <c r="D847" s="101"/>
      <c r="E847" s="123"/>
      <c r="F847" s="123"/>
      <c r="G847" s="124"/>
      <c r="H847" s="124"/>
      <c r="I847" s="124"/>
      <c r="J847" s="124"/>
      <c r="K847" s="125"/>
      <c r="L847" s="124"/>
      <c r="M847" s="124"/>
      <c r="N847" s="124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spans="1:26" ht="16.5" customHeight="1">
      <c r="A848" s="102"/>
      <c r="B848" s="101"/>
      <c r="C848" s="101"/>
      <c r="D848" s="101"/>
      <c r="E848" s="123"/>
      <c r="F848" s="123"/>
      <c r="G848" s="124"/>
      <c r="H848" s="124"/>
      <c r="I848" s="124"/>
      <c r="J848" s="124"/>
      <c r="K848" s="125"/>
      <c r="L848" s="124"/>
      <c r="M848" s="124"/>
      <c r="N848" s="124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spans="1:26" ht="16.5" customHeight="1">
      <c r="A849" s="102"/>
      <c r="B849" s="101"/>
      <c r="C849" s="101"/>
      <c r="D849" s="101"/>
      <c r="E849" s="123"/>
      <c r="F849" s="123"/>
      <c r="G849" s="124"/>
      <c r="H849" s="124"/>
      <c r="I849" s="124"/>
      <c r="J849" s="124"/>
      <c r="K849" s="125"/>
      <c r="L849" s="124"/>
      <c r="M849" s="124"/>
      <c r="N849" s="124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spans="1:26" ht="16.5" customHeight="1">
      <c r="A850" s="102"/>
      <c r="B850" s="101"/>
      <c r="C850" s="101"/>
      <c r="D850" s="101"/>
      <c r="E850" s="123"/>
      <c r="F850" s="123"/>
      <c r="G850" s="124"/>
      <c r="H850" s="124"/>
      <c r="I850" s="124"/>
      <c r="J850" s="124"/>
      <c r="K850" s="125"/>
      <c r="L850" s="124"/>
      <c r="M850" s="124"/>
      <c r="N850" s="124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spans="1:26" ht="16.5" customHeight="1">
      <c r="A851" s="102"/>
      <c r="B851" s="101"/>
      <c r="C851" s="101"/>
      <c r="D851" s="101"/>
      <c r="E851" s="123"/>
      <c r="F851" s="123"/>
      <c r="G851" s="124"/>
      <c r="H851" s="124"/>
      <c r="I851" s="124"/>
      <c r="J851" s="124"/>
      <c r="K851" s="125"/>
      <c r="L851" s="124"/>
      <c r="M851" s="124"/>
      <c r="N851" s="124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spans="1:26" ht="16.5" customHeight="1">
      <c r="A852" s="102"/>
      <c r="B852" s="101"/>
      <c r="C852" s="101"/>
      <c r="D852" s="101"/>
      <c r="E852" s="123"/>
      <c r="F852" s="123"/>
      <c r="G852" s="124"/>
      <c r="H852" s="124"/>
      <c r="I852" s="124"/>
      <c r="J852" s="124"/>
      <c r="K852" s="125"/>
      <c r="L852" s="124"/>
      <c r="M852" s="124"/>
      <c r="N852" s="124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spans="1:26" ht="16.5" customHeight="1">
      <c r="A853" s="102"/>
      <c r="B853" s="101"/>
      <c r="C853" s="101"/>
      <c r="D853" s="101"/>
      <c r="E853" s="123"/>
      <c r="F853" s="123"/>
      <c r="G853" s="124"/>
      <c r="H853" s="124"/>
      <c r="I853" s="124"/>
      <c r="J853" s="124"/>
      <c r="K853" s="125"/>
      <c r="L853" s="124"/>
      <c r="M853" s="124"/>
      <c r="N853" s="124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spans="1:26" ht="16.5" customHeight="1">
      <c r="A854" s="102"/>
      <c r="B854" s="101"/>
      <c r="C854" s="101"/>
      <c r="D854" s="101"/>
      <c r="E854" s="123"/>
      <c r="F854" s="123"/>
      <c r="G854" s="124"/>
      <c r="H854" s="124"/>
      <c r="I854" s="124"/>
      <c r="J854" s="124"/>
      <c r="K854" s="125"/>
      <c r="L854" s="124"/>
      <c r="M854" s="124"/>
      <c r="N854" s="124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spans="1:26" ht="16.5" customHeight="1">
      <c r="A855" s="102"/>
      <c r="B855" s="101"/>
      <c r="C855" s="101"/>
      <c r="D855" s="101"/>
      <c r="E855" s="123"/>
      <c r="F855" s="123"/>
      <c r="G855" s="124"/>
      <c r="H855" s="124"/>
      <c r="I855" s="124"/>
      <c r="J855" s="124"/>
      <c r="K855" s="125"/>
      <c r="L855" s="124"/>
      <c r="M855" s="124"/>
      <c r="N855" s="124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spans="1:26" ht="16.5" customHeight="1">
      <c r="A856" s="102"/>
      <c r="B856" s="101"/>
      <c r="C856" s="101"/>
      <c r="D856" s="101"/>
      <c r="E856" s="123"/>
      <c r="F856" s="123"/>
      <c r="G856" s="124"/>
      <c r="H856" s="124"/>
      <c r="I856" s="124"/>
      <c r="J856" s="124"/>
      <c r="K856" s="125"/>
      <c r="L856" s="124"/>
      <c r="M856" s="124"/>
      <c r="N856" s="124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spans="1:26" ht="16.5" customHeight="1">
      <c r="A857" s="102"/>
      <c r="B857" s="101"/>
      <c r="C857" s="101"/>
      <c r="D857" s="101"/>
      <c r="E857" s="123"/>
      <c r="F857" s="123"/>
      <c r="G857" s="124"/>
      <c r="H857" s="124"/>
      <c r="I857" s="124"/>
      <c r="J857" s="124"/>
      <c r="K857" s="125"/>
      <c r="L857" s="124"/>
      <c r="M857" s="124"/>
      <c r="N857" s="124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spans="1:26" ht="16.5" customHeight="1">
      <c r="A858" s="102"/>
      <c r="B858" s="101"/>
      <c r="C858" s="101"/>
      <c r="D858" s="101"/>
      <c r="E858" s="123"/>
      <c r="F858" s="123"/>
      <c r="G858" s="124"/>
      <c r="H858" s="124"/>
      <c r="I858" s="124"/>
      <c r="J858" s="124"/>
      <c r="K858" s="125"/>
      <c r="L858" s="124"/>
      <c r="M858" s="124"/>
      <c r="N858" s="124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spans="1:26" ht="16.5" customHeight="1">
      <c r="A859" s="102"/>
      <c r="B859" s="101"/>
      <c r="C859" s="101"/>
      <c r="D859" s="101"/>
      <c r="E859" s="123"/>
      <c r="F859" s="123"/>
      <c r="G859" s="124"/>
      <c r="H859" s="124"/>
      <c r="I859" s="124"/>
      <c r="J859" s="124"/>
      <c r="K859" s="125"/>
      <c r="L859" s="124"/>
      <c r="M859" s="124"/>
      <c r="N859" s="124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spans="1:26" ht="16.5" customHeight="1">
      <c r="A860" s="102"/>
      <c r="B860" s="101"/>
      <c r="C860" s="101"/>
      <c r="D860" s="101"/>
      <c r="E860" s="123"/>
      <c r="F860" s="123"/>
      <c r="G860" s="124"/>
      <c r="H860" s="124"/>
      <c r="I860" s="124"/>
      <c r="J860" s="124"/>
      <c r="K860" s="125"/>
      <c r="L860" s="124"/>
      <c r="M860" s="124"/>
      <c r="N860" s="124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spans="1:26" ht="16.5" customHeight="1">
      <c r="A861" s="102"/>
      <c r="B861" s="101"/>
      <c r="C861" s="101"/>
      <c r="D861" s="101"/>
      <c r="E861" s="123"/>
      <c r="F861" s="123"/>
      <c r="G861" s="124"/>
      <c r="H861" s="124"/>
      <c r="I861" s="124"/>
      <c r="J861" s="124"/>
      <c r="K861" s="125"/>
      <c r="L861" s="124"/>
      <c r="M861" s="124"/>
      <c r="N861" s="124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spans="1:26" ht="16.5" customHeight="1">
      <c r="A862" s="102"/>
      <c r="B862" s="101"/>
      <c r="C862" s="101"/>
      <c r="D862" s="101"/>
      <c r="E862" s="123"/>
      <c r="F862" s="123"/>
      <c r="G862" s="124"/>
      <c r="H862" s="124"/>
      <c r="I862" s="124"/>
      <c r="J862" s="124"/>
      <c r="K862" s="125"/>
      <c r="L862" s="124"/>
      <c r="M862" s="124"/>
      <c r="N862" s="124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spans="1:26" ht="16.5" customHeight="1">
      <c r="A863" s="102"/>
      <c r="B863" s="101"/>
      <c r="C863" s="101"/>
      <c r="D863" s="101"/>
      <c r="E863" s="123"/>
      <c r="F863" s="123"/>
      <c r="G863" s="124"/>
      <c r="H863" s="124"/>
      <c r="I863" s="124"/>
      <c r="J863" s="124"/>
      <c r="K863" s="125"/>
      <c r="L863" s="124"/>
      <c r="M863" s="124"/>
      <c r="N863" s="124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spans="1:26" ht="16.5" customHeight="1">
      <c r="A864" s="102"/>
      <c r="B864" s="101"/>
      <c r="C864" s="101"/>
      <c r="D864" s="101"/>
      <c r="E864" s="123"/>
      <c r="F864" s="123"/>
      <c r="G864" s="124"/>
      <c r="H864" s="124"/>
      <c r="I864" s="124"/>
      <c r="J864" s="124"/>
      <c r="K864" s="125"/>
      <c r="L864" s="124"/>
      <c r="M864" s="124"/>
      <c r="N864" s="124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spans="1:26" ht="16.5" customHeight="1">
      <c r="A865" s="102"/>
      <c r="B865" s="101"/>
      <c r="C865" s="101"/>
      <c r="D865" s="101"/>
      <c r="E865" s="123"/>
      <c r="F865" s="123"/>
      <c r="G865" s="124"/>
      <c r="H865" s="124"/>
      <c r="I865" s="124"/>
      <c r="J865" s="124"/>
      <c r="K865" s="125"/>
      <c r="L865" s="124"/>
      <c r="M865" s="124"/>
      <c r="N865" s="124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spans="1:26" ht="16.5" customHeight="1">
      <c r="A866" s="102"/>
      <c r="B866" s="101"/>
      <c r="C866" s="101"/>
      <c r="D866" s="101"/>
      <c r="E866" s="123"/>
      <c r="F866" s="123"/>
      <c r="G866" s="124"/>
      <c r="H866" s="124"/>
      <c r="I866" s="124"/>
      <c r="J866" s="124"/>
      <c r="K866" s="125"/>
      <c r="L866" s="124"/>
      <c r="M866" s="124"/>
      <c r="N866" s="124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spans="1:26" ht="16.5" customHeight="1">
      <c r="A867" s="102"/>
      <c r="B867" s="101"/>
      <c r="C867" s="101"/>
      <c r="D867" s="101"/>
      <c r="E867" s="123"/>
      <c r="F867" s="123"/>
      <c r="G867" s="124"/>
      <c r="H867" s="124"/>
      <c r="I867" s="124"/>
      <c r="J867" s="124"/>
      <c r="K867" s="125"/>
      <c r="L867" s="124"/>
      <c r="M867" s="124"/>
      <c r="N867" s="124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spans="1:26" ht="16.5" customHeight="1">
      <c r="A868" s="102"/>
      <c r="B868" s="101"/>
      <c r="C868" s="101"/>
      <c r="D868" s="101"/>
      <c r="E868" s="123"/>
      <c r="F868" s="123"/>
      <c r="G868" s="124"/>
      <c r="H868" s="124"/>
      <c r="I868" s="124"/>
      <c r="J868" s="124"/>
      <c r="K868" s="125"/>
      <c r="L868" s="124"/>
      <c r="M868" s="124"/>
      <c r="N868" s="124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spans="1:26" ht="16.5" customHeight="1">
      <c r="A869" s="102"/>
      <c r="B869" s="101"/>
      <c r="C869" s="101"/>
      <c r="D869" s="101"/>
      <c r="E869" s="123"/>
      <c r="F869" s="123"/>
      <c r="G869" s="124"/>
      <c r="H869" s="124"/>
      <c r="I869" s="124"/>
      <c r="J869" s="124"/>
      <c r="K869" s="125"/>
      <c r="L869" s="124"/>
      <c r="M869" s="124"/>
      <c r="N869" s="124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spans="1:26" ht="16.5" customHeight="1">
      <c r="A870" s="102"/>
      <c r="B870" s="101"/>
      <c r="C870" s="101"/>
      <c r="D870" s="101"/>
      <c r="E870" s="123"/>
      <c r="F870" s="123"/>
      <c r="G870" s="124"/>
      <c r="H870" s="124"/>
      <c r="I870" s="124"/>
      <c r="J870" s="124"/>
      <c r="K870" s="125"/>
      <c r="L870" s="124"/>
      <c r="M870" s="124"/>
      <c r="N870" s="124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spans="1:26" ht="16.5" customHeight="1">
      <c r="A871" s="102"/>
      <c r="B871" s="101"/>
      <c r="C871" s="101"/>
      <c r="D871" s="101"/>
      <c r="E871" s="123"/>
      <c r="F871" s="123"/>
      <c r="G871" s="124"/>
      <c r="H871" s="124"/>
      <c r="I871" s="124"/>
      <c r="J871" s="124"/>
      <c r="K871" s="125"/>
      <c r="L871" s="124"/>
      <c r="M871" s="124"/>
      <c r="N871" s="124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spans="1:26" ht="16.5" customHeight="1">
      <c r="A872" s="102"/>
      <c r="B872" s="101"/>
      <c r="C872" s="101"/>
      <c r="D872" s="101"/>
      <c r="E872" s="123"/>
      <c r="F872" s="123"/>
      <c r="G872" s="124"/>
      <c r="H872" s="124"/>
      <c r="I872" s="124"/>
      <c r="J872" s="124"/>
      <c r="K872" s="125"/>
      <c r="L872" s="124"/>
      <c r="M872" s="124"/>
      <c r="N872" s="124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spans="1:26" ht="16.5" customHeight="1">
      <c r="A873" s="102"/>
      <c r="B873" s="101"/>
      <c r="C873" s="101"/>
      <c r="D873" s="101"/>
      <c r="E873" s="123"/>
      <c r="F873" s="123"/>
      <c r="G873" s="124"/>
      <c r="H873" s="124"/>
      <c r="I873" s="124"/>
      <c r="J873" s="124"/>
      <c r="K873" s="125"/>
      <c r="L873" s="124"/>
      <c r="M873" s="124"/>
      <c r="N873" s="124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spans="1:26" ht="16.5" customHeight="1">
      <c r="A874" s="102"/>
      <c r="B874" s="101"/>
      <c r="C874" s="101"/>
      <c r="D874" s="101"/>
      <c r="E874" s="123"/>
      <c r="F874" s="123"/>
      <c r="G874" s="124"/>
      <c r="H874" s="124"/>
      <c r="I874" s="124"/>
      <c r="J874" s="124"/>
      <c r="K874" s="125"/>
      <c r="L874" s="124"/>
      <c r="M874" s="124"/>
      <c r="N874" s="124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spans="1:26" ht="16.5" customHeight="1">
      <c r="A875" s="102"/>
      <c r="B875" s="101"/>
      <c r="C875" s="101"/>
      <c r="D875" s="101"/>
      <c r="E875" s="123"/>
      <c r="F875" s="123"/>
      <c r="G875" s="124"/>
      <c r="H875" s="124"/>
      <c r="I875" s="124"/>
      <c r="J875" s="124"/>
      <c r="K875" s="125"/>
      <c r="L875" s="124"/>
      <c r="M875" s="124"/>
      <c r="N875" s="124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spans="1:26" ht="16.5" customHeight="1">
      <c r="A876" s="102"/>
      <c r="B876" s="101"/>
      <c r="C876" s="101"/>
      <c r="D876" s="101"/>
      <c r="E876" s="123"/>
      <c r="F876" s="123"/>
      <c r="G876" s="124"/>
      <c r="H876" s="124"/>
      <c r="I876" s="124"/>
      <c r="J876" s="124"/>
      <c r="K876" s="125"/>
      <c r="L876" s="124"/>
      <c r="M876" s="124"/>
      <c r="N876" s="124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spans="1:26" ht="16.5" customHeight="1">
      <c r="A877" s="102"/>
      <c r="B877" s="101"/>
      <c r="C877" s="101"/>
      <c r="D877" s="101"/>
      <c r="E877" s="123"/>
      <c r="F877" s="123"/>
      <c r="G877" s="124"/>
      <c r="H877" s="124"/>
      <c r="I877" s="124"/>
      <c r="J877" s="124"/>
      <c r="K877" s="125"/>
      <c r="L877" s="124"/>
      <c r="M877" s="124"/>
      <c r="N877" s="124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spans="1:26" ht="16.5" customHeight="1">
      <c r="A878" s="102"/>
      <c r="B878" s="101"/>
      <c r="C878" s="101"/>
      <c r="D878" s="101"/>
      <c r="E878" s="123"/>
      <c r="F878" s="123"/>
      <c r="G878" s="124"/>
      <c r="H878" s="124"/>
      <c r="I878" s="124"/>
      <c r="J878" s="124"/>
      <c r="K878" s="125"/>
      <c r="L878" s="124"/>
      <c r="M878" s="124"/>
      <c r="N878" s="124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spans="1:26" ht="16.5" customHeight="1">
      <c r="A879" s="102"/>
      <c r="B879" s="101"/>
      <c r="C879" s="101"/>
      <c r="D879" s="101"/>
      <c r="E879" s="123"/>
      <c r="F879" s="123"/>
      <c r="G879" s="124"/>
      <c r="H879" s="124"/>
      <c r="I879" s="124"/>
      <c r="J879" s="124"/>
      <c r="K879" s="125"/>
      <c r="L879" s="124"/>
      <c r="M879" s="124"/>
      <c r="N879" s="124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spans="1:26" ht="16.5" customHeight="1">
      <c r="A880" s="102"/>
      <c r="B880" s="101"/>
      <c r="C880" s="101"/>
      <c r="D880" s="101"/>
      <c r="E880" s="123"/>
      <c r="F880" s="123"/>
      <c r="G880" s="124"/>
      <c r="H880" s="124"/>
      <c r="I880" s="124"/>
      <c r="J880" s="124"/>
      <c r="K880" s="125"/>
      <c r="L880" s="124"/>
      <c r="M880" s="124"/>
      <c r="N880" s="124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spans="1:26" ht="16.5" customHeight="1">
      <c r="A881" s="102"/>
      <c r="B881" s="101"/>
      <c r="C881" s="101"/>
      <c r="D881" s="101"/>
      <c r="E881" s="123"/>
      <c r="F881" s="123"/>
      <c r="G881" s="124"/>
      <c r="H881" s="124"/>
      <c r="I881" s="124"/>
      <c r="J881" s="124"/>
      <c r="K881" s="125"/>
      <c r="L881" s="124"/>
      <c r="M881" s="124"/>
      <c r="N881" s="124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spans="1:26" ht="16.5" customHeight="1">
      <c r="A882" s="102"/>
      <c r="B882" s="101"/>
      <c r="C882" s="101"/>
      <c r="D882" s="101"/>
      <c r="E882" s="123"/>
      <c r="F882" s="123"/>
      <c r="G882" s="124"/>
      <c r="H882" s="124"/>
      <c r="I882" s="124"/>
      <c r="J882" s="124"/>
      <c r="K882" s="125"/>
      <c r="L882" s="124"/>
      <c r="M882" s="124"/>
      <c r="N882" s="124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spans="1:26" ht="16.5" customHeight="1">
      <c r="A883" s="102"/>
      <c r="B883" s="101"/>
      <c r="C883" s="101"/>
      <c r="D883" s="101"/>
      <c r="E883" s="123"/>
      <c r="F883" s="123"/>
      <c r="G883" s="124"/>
      <c r="H883" s="124"/>
      <c r="I883" s="124"/>
      <c r="J883" s="124"/>
      <c r="K883" s="125"/>
      <c r="L883" s="124"/>
      <c r="M883" s="124"/>
      <c r="N883" s="124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spans="1:26" ht="16.5" customHeight="1">
      <c r="A884" s="102"/>
      <c r="B884" s="101"/>
      <c r="C884" s="101"/>
      <c r="D884" s="101"/>
      <c r="E884" s="123"/>
      <c r="F884" s="123"/>
      <c r="G884" s="124"/>
      <c r="H884" s="124"/>
      <c r="I884" s="124"/>
      <c r="J884" s="124"/>
      <c r="K884" s="125"/>
      <c r="L884" s="124"/>
      <c r="M884" s="124"/>
      <c r="N884" s="124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spans="1:26" ht="16.5" customHeight="1">
      <c r="A885" s="102"/>
      <c r="B885" s="101"/>
      <c r="C885" s="101"/>
      <c r="D885" s="101"/>
      <c r="E885" s="123"/>
      <c r="F885" s="123"/>
      <c r="G885" s="124"/>
      <c r="H885" s="124"/>
      <c r="I885" s="124"/>
      <c r="J885" s="124"/>
      <c r="K885" s="125"/>
      <c r="L885" s="124"/>
      <c r="M885" s="124"/>
      <c r="N885" s="124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spans="1:26" ht="16.5" customHeight="1">
      <c r="A886" s="102"/>
      <c r="B886" s="101"/>
      <c r="C886" s="101"/>
      <c r="D886" s="101"/>
      <c r="E886" s="123"/>
      <c r="F886" s="123"/>
      <c r="G886" s="124"/>
      <c r="H886" s="124"/>
      <c r="I886" s="124"/>
      <c r="J886" s="124"/>
      <c r="K886" s="125"/>
      <c r="L886" s="124"/>
      <c r="M886" s="124"/>
      <c r="N886" s="124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spans="1:26" ht="16.5" customHeight="1">
      <c r="A887" s="102"/>
      <c r="B887" s="101"/>
      <c r="C887" s="101"/>
      <c r="D887" s="101"/>
      <c r="E887" s="123"/>
      <c r="F887" s="123"/>
      <c r="G887" s="124"/>
      <c r="H887" s="124"/>
      <c r="I887" s="124"/>
      <c r="J887" s="124"/>
      <c r="K887" s="125"/>
      <c r="L887" s="124"/>
      <c r="M887" s="124"/>
      <c r="N887" s="124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spans="1:26" ht="16.5" customHeight="1">
      <c r="A888" s="102"/>
      <c r="B888" s="101"/>
      <c r="C888" s="101"/>
      <c r="D888" s="101"/>
      <c r="E888" s="123"/>
      <c r="F888" s="123"/>
      <c r="G888" s="124"/>
      <c r="H888" s="124"/>
      <c r="I888" s="124"/>
      <c r="J888" s="124"/>
      <c r="K888" s="125"/>
      <c r="L888" s="124"/>
      <c r="M888" s="124"/>
      <c r="N888" s="124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spans="1:26" ht="16.5" customHeight="1">
      <c r="A889" s="102"/>
      <c r="B889" s="101"/>
      <c r="C889" s="101"/>
      <c r="D889" s="101"/>
      <c r="E889" s="123"/>
      <c r="F889" s="123"/>
      <c r="G889" s="124"/>
      <c r="H889" s="124"/>
      <c r="I889" s="124"/>
      <c r="J889" s="124"/>
      <c r="K889" s="125"/>
      <c r="L889" s="124"/>
      <c r="M889" s="124"/>
      <c r="N889" s="124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spans="1:26" ht="16.5" customHeight="1">
      <c r="A890" s="102"/>
      <c r="B890" s="101"/>
      <c r="C890" s="101"/>
      <c r="D890" s="101"/>
      <c r="E890" s="123"/>
      <c r="F890" s="123"/>
      <c r="G890" s="124"/>
      <c r="H890" s="124"/>
      <c r="I890" s="124"/>
      <c r="J890" s="124"/>
      <c r="K890" s="125"/>
      <c r="L890" s="124"/>
      <c r="M890" s="124"/>
      <c r="N890" s="124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spans="1:26" ht="16.5" customHeight="1">
      <c r="A891" s="102"/>
      <c r="B891" s="101"/>
      <c r="C891" s="101"/>
      <c r="D891" s="101"/>
      <c r="E891" s="123"/>
      <c r="F891" s="123"/>
      <c r="G891" s="124"/>
      <c r="H891" s="124"/>
      <c r="I891" s="124"/>
      <c r="J891" s="124"/>
      <c r="K891" s="125"/>
      <c r="L891" s="124"/>
      <c r="M891" s="124"/>
      <c r="N891" s="124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spans="1:26" ht="16.5" customHeight="1">
      <c r="A892" s="102"/>
      <c r="B892" s="101"/>
      <c r="C892" s="101"/>
      <c r="D892" s="101"/>
      <c r="E892" s="123"/>
      <c r="F892" s="123"/>
      <c r="G892" s="124"/>
      <c r="H892" s="124"/>
      <c r="I892" s="124"/>
      <c r="J892" s="124"/>
      <c r="K892" s="125"/>
      <c r="L892" s="124"/>
      <c r="M892" s="124"/>
      <c r="N892" s="124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spans="1:26" ht="16.5" customHeight="1">
      <c r="A893" s="102"/>
      <c r="B893" s="101"/>
      <c r="C893" s="101"/>
      <c r="D893" s="101"/>
      <c r="E893" s="123"/>
      <c r="F893" s="123"/>
      <c r="G893" s="124"/>
      <c r="H893" s="124"/>
      <c r="I893" s="124"/>
      <c r="J893" s="124"/>
      <c r="K893" s="125"/>
      <c r="L893" s="124"/>
      <c r="M893" s="124"/>
      <c r="N893" s="124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spans="1:26" ht="16.5" customHeight="1">
      <c r="A894" s="102"/>
      <c r="B894" s="101"/>
      <c r="C894" s="101"/>
      <c r="D894" s="101"/>
      <c r="E894" s="123"/>
      <c r="F894" s="123"/>
      <c r="G894" s="124"/>
      <c r="H894" s="124"/>
      <c r="I894" s="124"/>
      <c r="J894" s="124"/>
      <c r="K894" s="125"/>
      <c r="L894" s="124"/>
      <c r="M894" s="124"/>
      <c r="N894" s="124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spans="1:26" ht="16.5" customHeight="1">
      <c r="A895" s="102"/>
      <c r="B895" s="101"/>
      <c r="C895" s="101"/>
      <c r="D895" s="101"/>
      <c r="E895" s="123"/>
      <c r="F895" s="123"/>
      <c r="G895" s="124"/>
      <c r="H895" s="124"/>
      <c r="I895" s="124"/>
      <c r="J895" s="124"/>
      <c r="K895" s="125"/>
      <c r="L895" s="124"/>
      <c r="M895" s="124"/>
      <c r="N895" s="124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spans="1:26" ht="16.5" customHeight="1">
      <c r="A896" s="102"/>
      <c r="B896" s="101"/>
      <c r="C896" s="101"/>
      <c r="D896" s="101"/>
      <c r="E896" s="123"/>
      <c r="F896" s="123"/>
      <c r="G896" s="124"/>
      <c r="H896" s="124"/>
      <c r="I896" s="124"/>
      <c r="J896" s="124"/>
      <c r="K896" s="125"/>
      <c r="L896" s="124"/>
      <c r="M896" s="124"/>
      <c r="N896" s="124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spans="1:26" ht="16.5" customHeight="1">
      <c r="A897" s="102"/>
      <c r="B897" s="101"/>
      <c r="C897" s="101"/>
      <c r="D897" s="101"/>
      <c r="E897" s="123"/>
      <c r="F897" s="123"/>
      <c r="G897" s="124"/>
      <c r="H897" s="124"/>
      <c r="I897" s="124"/>
      <c r="J897" s="124"/>
      <c r="K897" s="125"/>
      <c r="L897" s="124"/>
      <c r="M897" s="124"/>
      <c r="N897" s="124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spans="1:26" ht="16.5" customHeight="1">
      <c r="A898" s="102"/>
      <c r="B898" s="101"/>
      <c r="C898" s="101"/>
      <c r="D898" s="101"/>
      <c r="E898" s="123"/>
      <c r="F898" s="123"/>
      <c r="G898" s="124"/>
      <c r="H898" s="124"/>
      <c r="I898" s="124"/>
      <c r="J898" s="124"/>
      <c r="K898" s="125"/>
      <c r="L898" s="124"/>
      <c r="M898" s="124"/>
      <c r="N898" s="124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spans="1:26" ht="16.5" customHeight="1">
      <c r="A899" s="102"/>
      <c r="B899" s="101"/>
      <c r="C899" s="101"/>
      <c r="D899" s="101"/>
      <c r="E899" s="123"/>
      <c r="F899" s="123"/>
      <c r="G899" s="124"/>
      <c r="H899" s="124"/>
      <c r="I899" s="124"/>
      <c r="J899" s="124"/>
      <c r="K899" s="125"/>
      <c r="L899" s="124"/>
      <c r="M899" s="124"/>
      <c r="N899" s="124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spans="1:26" ht="16.5" customHeight="1">
      <c r="A900" s="102"/>
      <c r="B900" s="101"/>
      <c r="C900" s="101"/>
      <c r="D900" s="101"/>
      <c r="E900" s="123"/>
      <c r="F900" s="123"/>
      <c r="G900" s="124"/>
      <c r="H900" s="124"/>
      <c r="I900" s="124"/>
      <c r="J900" s="124"/>
      <c r="K900" s="125"/>
      <c r="L900" s="124"/>
      <c r="M900" s="124"/>
      <c r="N900" s="124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spans="1:26" ht="16.5" customHeight="1">
      <c r="A901" s="102"/>
      <c r="B901" s="101"/>
      <c r="C901" s="101"/>
      <c r="D901" s="101"/>
      <c r="E901" s="123"/>
      <c r="F901" s="123"/>
      <c r="G901" s="124"/>
      <c r="H901" s="124"/>
      <c r="I901" s="124"/>
      <c r="J901" s="124"/>
      <c r="K901" s="125"/>
      <c r="L901" s="124"/>
      <c r="M901" s="124"/>
      <c r="N901" s="124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spans="1:26" ht="16.5" customHeight="1">
      <c r="A902" s="102"/>
      <c r="B902" s="101"/>
      <c r="C902" s="101"/>
      <c r="D902" s="101"/>
      <c r="E902" s="123"/>
      <c r="F902" s="123"/>
      <c r="G902" s="124"/>
      <c r="H902" s="124"/>
      <c r="I902" s="124"/>
      <c r="J902" s="124"/>
      <c r="K902" s="125"/>
      <c r="L902" s="124"/>
      <c r="M902" s="124"/>
      <c r="N902" s="124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spans="1:26" ht="16.5" customHeight="1">
      <c r="A903" s="102"/>
      <c r="B903" s="101"/>
      <c r="C903" s="101"/>
      <c r="D903" s="101"/>
      <c r="E903" s="123"/>
      <c r="F903" s="123"/>
      <c r="G903" s="124"/>
      <c r="H903" s="124"/>
      <c r="I903" s="124"/>
      <c r="J903" s="124"/>
      <c r="K903" s="125"/>
      <c r="L903" s="124"/>
      <c r="M903" s="124"/>
      <c r="N903" s="124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spans="1:26" ht="16.5" customHeight="1">
      <c r="A904" s="102"/>
      <c r="B904" s="101"/>
      <c r="C904" s="101"/>
      <c r="D904" s="101"/>
      <c r="E904" s="123"/>
      <c r="F904" s="123"/>
      <c r="G904" s="124"/>
      <c r="H904" s="124"/>
      <c r="I904" s="124"/>
      <c r="J904" s="124"/>
      <c r="K904" s="125"/>
      <c r="L904" s="124"/>
      <c r="M904" s="124"/>
      <c r="N904" s="124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spans="1:26" ht="16.5" customHeight="1">
      <c r="A905" s="102"/>
      <c r="B905" s="101"/>
      <c r="C905" s="101"/>
      <c r="D905" s="101"/>
      <c r="E905" s="123"/>
      <c r="F905" s="123"/>
      <c r="G905" s="124"/>
      <c r="H905" s="124"/>
      <c r="I905" s="124"/>
      <c r="J905" s="124"/>
      <c r="K905" s="125"/>
      <c r="L905" s="124"/>
      <c r="M905" s="124"/>
      <c r="N905" s="124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spans="1:26" ht="16.5" customHeight="1">
      <c r="A906" s="102"/>
      <c r="B906" s="101"/>
      <c r="C906" s="101"/>
      <c r="D906" s="101"/>
      <c r="E906" s="123"/>
      <c r="F906" s="123"/>
      <c r="G906" s="124"/>
      <c r="H906" s="124"/>
      <c r="I906" s="124"/>
      <c r="J906" s="124"/>
      <c r="K906" s="125"/>
      <c r="L906" s="124"/>
      <c r="M906" s="124"/>
      <c r="N906" s="124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spans="1:26" ht="16.5" customHeight="1">
      <c r="A907" s="102"/>
      <c r="B907" s="101"/>
      <c r="C907" s="101"/>
      <c r="D907" s="101"/>
      <c r="E907" s="123"/>
      <c r="F907" s="123"/>
      <c r="G907" s="124"/>
      <c r="H907" s="124"/>
      <c r="I907" s="124"/>
      <c r="J907" s="124"/>
      <c r="K907" s="125"/>
      <c r="L907" s="124"/>
      <c r="M907" s="124"/>
      <c r="N907" s="124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spans="1:26" ht="16.5" customHeight="1">
      <c r="A908" s="102"/>
      <c r="B908" s="101"/>
      <c r="C908" s="101"/>
      <c r="D908" s="101"/>
      <c r="E908" s="123"/>
      <c r="F908" s="123"/>
      <c r="G908" s="124"/>
      <c r="H908" s="124"/>
      <c r="I908" s="124"/>
      <c r="J908" s="124"/>
      <c r="K908" s="125"/>
      <c r="L908" s="124"/>
      <c r="M908" s="124"/>
      <c r="N908" s="124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spans="1:26" ht="16.5" customHeight="1">
      <c r="A909" s="102"/>
      <c r="B909" s="101"/>
      <c r="C909" s="101"/>
      <c r="D909" s="101"/>
      <c r="E909" s="123"/>
      <c r="F909" s="123"/>
      <c r="G909" s="124"/>
      <c r="H909" s="124"/>
      <c r="I909" s="124"/>
      <c r="J909" s="124"/>
      <c r="K909" s="125"/>
      <c r="L909" s="124"/>
      <c r="M909" s="124"/>
      <c r="N909" s="124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spans="1:26" ht="16.5" customHeight="1">
      <c r="A910" s="102"/>
      <c r="B910" s="101"/>
      <c r="C910" s="101"/>
      <c r="D910" s="101"/>
      <c r="E910" s="123"/>
      <c r="F910" s="123"/>
      <c r="G910" s="124"/>
      <c r="H910" s="124"/>
      <c r="I910" s="124"/>
      <c r="J910" s="124"/>
      <c r="K910" s="125"/>
      <c r="L910" s="124"/>
      <c r="M910" s="124"/>
      <c r="N910" s="124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spans="1:26" ht="16.5" customHeight="1">
      <c r="A911" s="102"/>
      <c r="B911" s="101"/>
      <c r="C911" s="101"/>
      <c r="D911" s="101"/>
      <c r="E911" s="123"/>
      <c r="F911" s="123"/>
      <c r="G911" s="124"/>
      <c r="H911" s="124"/>
      <c r="I911" s="124"/>
      <c r="J911" s="124"/>
      <c r="K911" s="125"/>
      <c r="L911" s="124"/>
      <c r="M911" s="124"/>
      <c r="N911" s="124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spans="1:26" ht="16.5" customHeight="1">
      <c r="A912" s="102"/>
      <c r="B912" s="101"/>
      <c r="C912" s="101"/>
      <c r="D912" s="101"/>
      <c r="E912" s="123"/>
      <c r="F912" s="123"/>
      <c r="G912" s="124"/>
      <c r="H912" s="124"/>
      <c r="I912" s="124"/>
      <c r="J912" s="124"/>
      <c r="K912" s="125"/>
      <c r="L912" s="124"/>
      <c r="M912" s="124"/>
      <c r="N912" s="124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spans="1:26" ht="16.5" customHeight="1">
      <c r="A913" s="102"/>
      <c r="B913" s="101"/>
      <c r="C913" s="101"/>
      <c r="D913" s="101"/>
      <c r="E913" s="123"/>
      <c r="F913" s="123"/>
      <c r="G913" s="124"/>
      <c r="H913" s="124"/>
      <c r="I913" s="124"/>
      <c r="J913" s="124"/>
      <c r="K913" s="125"/>
      <c r="L913" s="124"/>
      <c r="M913" s="124"/>
      <c r="N913" s="124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spans="1:26" ht="16.5" customHeight="1">
      <c r="A914" s="102"/>
      <c r="B914" s="101"/>
      <c r="C914" s="101"/>
      <c r="D914" s="101"/>
      <c r="E914" s="123"/>
      <c r="F914" s="123"/>
      <c r="G914" s="124"/>
      <c r="H914" s="124"/>
      <c r="I914" s="124"/>
      <c r="J914" s="124"/>
      <c r="K914" s="125"/>
      <c r="L914" s="124"/>
      <c r="M914" s="124"/>
      <c r="N914" s="124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spans="1:26" ht="16.5" customHeight="1">
      <c r="A915" s="102"/>
      <c r="B915" s="101"/>
      <c r="C915" s="101"/>
      <c r="D915" s="101"/>
      <c r="E915" s="123"/>
      <c r="F915" s="123"/>
      <c r="G915" s="124"/>
      <c r="H915" s="124"/>
      <c r="I915" s="124"/>
      <c r="J915" s="124"/>
      <c r="K915" s="125"/>
      <c r="L915" s="124"/>
      <c r="M915" s="124"/>
      <c r="N915" s="124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spans="1:26" ht="16.5" customHeight="1">
      <c r="A916" s="102"/>
      <c r="B916" s="101"/>
      <c r="C916" s="101"/>
      <c r="D916" s="101"/>
      <c r="E916" s="123"/>
      <c r="F916" s="123"/>
      <c r="G916" s="124"/>
      <c r="H916" s="124"/>
      <c r="I916" s="124"/>
      <c r="J916" s="124"/>
      <c r="K916" s="125"/>
      <c r="L916" s="124"/>
      <c r="M916" s="124"/>
      <c r="N916" s="124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spans="1:26" ht="16.5" customHeight="1">
      <c r="A917" s="102"/>
      <c r="B917" s="101"/>
      <c r="C917" s="101"/>
      <c r="D917" s="101"/>
      <c r="E917" s="123"/>
      <c r="F917" s="123"/>
      <c r="G917" s="124"/>
      <c r="H917" s="124"/>
      <c r="I917" s="124"/>
      <c r="J917" s="124"/>
      <c r="K917" s="125"/>
      <c r="L917" s="124"/>
      <c r="M917" s="124"/>
      <c r="N917" s="124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spans="1:26" ht="16.5" customHeight="1">
      <c r="A918" s="102"/>
      <c r="B918" s="101"/>
      <c r="C918" s="101"/>
      <c r="D918" s="101"/>
      <c r="E918" s="123"/>
      <c r="F918" s="123"/>
      <c r="G918" s="124"/>
      <c r="H918" s="124"/>
      <c r="I918" s="124"/>
      <c r="J918" s="124"/>
      <c r="K918" s="125"/>
      <c r="L918" s="124"/>
      <c r="M918" s="124"/>
      <c r="N918" s="124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spans="1:26" ht="16.5" customHeight="1">
      <c r="A919" s="102"/>
      <c r="B919" s="101"/>
      <c r="C919" s="101"/>
      <c r="D919" s="101"/>
      <c r="E919" s="123"/>
      <c r="F919" s="123"/>
      <c r="G919" s="124"/>
      <c r="H919" s="124"/>
      <c r="I919" s="124"/>
      <c r="J919" s="124"/>
      <c r="K919" s="125"/>
      <c r="L919" s="124"/>
      <c r="M919" s="124"/>
      <c r="N919" s="124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spans="1:26" ht="16.5" customHeight="1">
      <c r="A920" s="102"/>
      <c r="B920" s="101"/>
      <c r="C920" s="101"/>
      <c r="D920" s="101"/>
      <c r="E920" s="123"/>
      <c r="F920" s="123"/>
      <c r="G920" s="124"/>
      <c r="H920" s="124"/>
      <c r="I920" s="124"/>
      <c r="J920" s="124"/>
      <c r="K920" s="125"/>
      <c r="L920" s="124"/>
      <c r="M920" s="124"/>
      <c r="N920" s="124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spans="1:26" ht="16.5" customHeight="1">
      <c r="A921" s="102"/>
      <c r="B921" s="101"/>
      <c r="C921" s="101"/>
      <c r="D921" s="101"/>
      <c r="E921" s="123"/>
      <c r="F921" s="123"/>
      <c r="G921" s="124"/>
      <c r="H921" s="124"/>
      <c r="I921" s="124"/>
      <c r="J921" s="124"/>
      <c r="K921" s="125"/>
      <c r="L921" s="124"/>
      <c r="M921" s="124"/>
      <c r="N921" s="124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spans="1:26" ht="16.5" customHeight="1">
      <c r="A922" s="102"/>
      <c r="B922" s="101"/>
      <c r="C922" s="101"/>
      <c r="D922" s="101"/>
      <c r="E922" s="123"/>
      <c r="F922" s="123"/>
      <c r="G922" s="124"/>
      <c r="H922" s="124"/>
      <c r="I922" s="124"/>
      <c r="J922" s="124"/>
      <c r="K922" s="125"/>
      <c r="L922" s="124"/>
      <c r="M922" s="124"/>
      <c r="N922" s="124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spans="1:26" ht="16.5" customHeight="1">
      <c r="A923" s="102"/>
      <c r="B923" s="101"/>
      <c r="C923" s="101"/>
      <c r="D923" s="101"/>
      <c r="E923" s="123"/>
      <c r="F923" s="123"/>
      <c r="G923" s="124"/>
      <c r="H923" s="124"/>
      <c r="I923" s="124"/>
      <c r="J923" s="124"/>
      <c r="K923" s="125"/>
      <c r="L923" s="124"/>
      <c r="M923" s="124"/>
      <c r="N923" s="124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spans="1:26" ht="16.5" customHeight="1">
      <c r="A924" s="102"/>
      <c r="B924" s="101"/>
      <c r="C924" s="101"/>
      <c r="D924" s="101"/>
      <c r="E924" s="123"/>
      <c r="F924" s="123"/>
      <c r="G924" s="124"/>
      <c r="H924" s="124"/>
      <c r="I924" s="124"/>
      <c r="J924" s="124"/>
      <c r="K924" s="125"/>
      <c r="L924" s="124"/>
      <c r="M924" s="124"/>
      <c r="N924" s="124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spans="1:26" ht="16.5" customHeight="1">
      <c r="A925" s="102"/>
      <c r="B925" s="101"/>
      <c r="C925" s="101"/>
      <c r="D925" s="101"/>
      <c r="E925" s="123"/>
      <c r="F925" s="123"/>
      <c r="G925" s="124"/>
      <c r="H925" s="124"/>
      <c r="I925" s="124"/>
      <c r="J925" s="124"/>
      <c r="K925" s="125"/>
      <c r="L925" s="124"/>
      <c r="M925" s="124"/>
      <c r="N925" s="124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spans="1:26" ht="16.5" customHeight="1">
      <c r="A926" s="102"/>
      <c r="B926" s="101"/>
      <c r="C926" s="101"/>
      <c r="D926" s="101"/>
      <c r="E926" s="123"/>
      <c r="F926" s="123"/>
      <c r="G926" s="124"/>
      <c r="H926" s="124"/>
      <c r="I926" s="124"/>
      <c r="J926" s="124"/>
      <c r="K926" s="125"/>
      <c r="L926" s="124"/>
      <c r="M926" s="124"/>
      <c r="N926" s="124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spans="1:26" ht="16.5" customHeight="1">
      <c r="A927" s="102"/>
      <c r="B927" s="101"/>
      <c r="C927" s="101"/>
      <c r="D927" s="101"/>
      <c r="E927" s="123"/>
      <c r="F927" s="123"/>
      <c r="G927" s="124"/>
      <c r="H927" s="124"/>
      <c r="I927" s="124"/>
      <c r="J927" s="124"/>
      <c r="K927" s="125"/>
      <c r="L927" s="124"/>
      <c r="M927" s="124"/>
      <c r="N927" s="124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spans="1:26" ht="16.5" customHeight="1">
      <c r="A928" s="102"/>
      <c r="B928" s="101"/>
      <c r="C928" s="101"/>
      <c r="D928" s="101"/>
      <c r="E928" s="123"/>
      <c r="F928" s="123"/>
      <c r="G928" s="124"/>
      <c r="H928" s="124"/>
      <c r="I928" s="124"/>
      <c r="J928" s="124"/>
      <c r="K928" s="125"/>
      <c r="L928" s="124"/>
      <c r="M928" s="124"/>
      <c r="N928" s="124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spans="1:26" ht="16.5" customHeight="1">
      <c r="A929" s="102"/>
      <c r="B929" s="101"/>
      <c r="C929" s="101"/>
      <c r="D929" s="101"/>
      <c r="E929" s="123"/>
      <c r="F929" s="123"/>
      <c r="G929" s="124"/>
      <c r="H929" s="124"/>
      <c r="I929" s="124"/>
      <c r="J929" s="124"/>
      <c r="K929" s="125"/>
      <c r="L929" s="124"/>
      <c r="M929" s="124"/>
      <c r="N929" s="124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spans="1:26" ht="16.5" customHeight="1">
      <c r="A930" s="102"/>
      <c r="B930" s="101"/>
      <c r="C930" s="101"/>
      <c r="D930" s="101"/>
      <c r="E930" s="123"/>
      <c r="F930" s="123"/>
      <c r="G930" s="124"/>
      <c r="H930" s="124"/>
      <c r="I930" s="124"/>
      <c r="J930" s="124"/>
      <c r="K930" s="125"/>
      <c r="L930" s="124"/>
      <c r="M930" s="124"/>
      <c r="N930" s="124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spans="1:26" ht="16.5" customHeight="1">
      <c r="A931" s="102"/>
      <c r="B931" s="101"/>
      <c r="C931" s="101"/>
      <c r="D931" s="101"/>
      <c r="E931" s="123"/>
      <c r="F931" s="123"/>
      <c r="G931" s="124"/>
      <c r="H931" s="124"/>
      <c r="I931" s="124"/>
      <c r="J931" s="124"/>
      <c r="K931" s="125"/>
      <c r="L931" s="124"/>
      <c r="M931" s="124"/>
      <c r="N931" s="124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spans="1:26" ht="16.5" customHeight="1">
      <c r="A932" s="102"/>
      <c r="B932" s="101"/>
      <c r="C932" s="101"/>
      <c r="D932" s="101"/>
      <c r="E932" s="123"/>
      <c r="F932" s="123"/>
      <c r="G932" s="124"/>
      <c r="H932" s="124"/>
      <c r="I932" s="124"/>
      <c r="J932" s="124"/>
      <c r="K932" s="125"/>
      <c r="L932" s="124"/>
      <c r="M932" s="124"/>
      <c r="N932" s="124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spans="1:26" ht="16.5" customHeight="1">
      <c r="A933" s="102"/>
      <c r="B933" s="101"/>
      <c r="C933" s="101"/>
      <c r="D933" s="101"/>
      <c r="E933" s="123"/>
      <c r="F933" s="123"/>
      <c r="G933" s="124"/>
      <c r="H933" s="124"/>
      <c r="I933" s="124"/>
      <c r="J933" s="124"/>
      <c r="K933" s="125"/>
      <c r="L933" s="124"/>
      <c r="M933" s="124"/>
      <c r="N933" s="124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spans="1:26" ht="16.5" customHeight="1">
      <c r="A934" s="102"/>
      <c r="B934" s="101"/>
      <c r="C934" s="101"/>
      <c r="D934" s="101"/>
      <c r="E934" s="123"/>
      <c r="F934" s="123"/>
      <c r="G934" s="124"/>
      <c r="H934" s="124"/>
      <c r="I934" s="124"/>
      <c r="J934" s="124"/>
      <c r="K934" s="125"/>
      <c r="L934" s="124"/>
      <c r="M934" s="124"/>
      <c r="N934" s="124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spans="1:26" ht="16.5" customHeight="1">
      <c r="A935" s="102"/>
      <c r="B935" s="101"/>
      <c r="C935" s="101"/>
      <c r="D935" s="101"/>
      <c r="E935" s="123"/>
      <c r="F935" s="123"/>
      <c r="G935" s="124"/>
      <c r="H935" s="124"/>
      <c r="I935" s="124"/>
      <c r="J935" s="124"/>
      <c r="K935" s="125"/>
      <c r="L935" s="124"/>
      <c r="M935" s="124"/>
      <c r="N935" s="124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spans="1:26" ht="16.5" customHeight="1">
      <c r="A936" s="102"/>
      <c r="B936" s="101"/>
      <c r="C936" s="101"/>
      <c r="D936" s="101"/>
      <c r="E936" s="123"/>
      <c r="F936" s="123"/>
      <c r="G936" s="124"/>
      <c r="H936" s="124"/>
      <c r="I936" s="124"/>
      <c r="J936" s="124"/>
      <c r="K936" s="125"/>
      <c r="L936" s="124"/>
      <c r="M936" s="124"/>
      <c r="N936" s="124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spans="1:26" ht="16.5" customHeight="1">
      <c r="A937" s="102"/>
      <c r="B937" s="101"/>
      <c r="C937" s="101"/>
      <c r="D937" s="101"/>
      <c r="E937" s="123"/>
      <c r="F937" s="123"/>
      <c r="G937" s="124"/>
      <c r="H937" s="124"/>
      <c r="I937" s="124"/>
      <c r="J937" s="124"/>
      <c r="K937" s="125"/>
      <c r="L937" s="124"/>
      <c r="M937" s="124"/>
      <c r="N937" s="124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spans="1:26" ht="16.5" customHeight="1">
      <c r="A938" s="102"/>
      <c r="B938" s="101"/>
      <c r="C938" s="101"/>
      <c r="D938" s="101"/>
      <c r="E938" s="123"/>
      <c r="F938" s="123"/>
      <c r="G938" s="124"/>
      <c r="H938" s="124"/>
      <c r="I938" s="124"/>
      <c r="J938" s="124"/>
      <c r="K938" s="125"/>
      <c r="L938" s="124"/>
      <c r="M938" s="124"/>
      <c r="N938" s="124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spans="1:26" ht="16.5" customHeight="1">
      <c r="A939" s="102"/>
      <c r="B939" s="101"/>
      <c r="C939" s="101"/>
      <c r="D939" s="101"/>
      <c r="E939" s="123"/>
      <c r="F939" s="123"/>
      <c r="G939" s="124"/>
      <c r="H939" s="124"/>
      <c r="I939" s="124"/>
      <c r="J939" s="124"/>
      <c r="K939" s="125"/>
      <c r="L939" s="124"/>
      <c r="M939" s="124"/>
      <c r="N939" s="124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spans="1:26" ht="16.5" customHeight="1">
      <c r="A940" s="102"/>
      <c r="B940" s="101"/>
      <c r="C940" s="101"/>
      <c r="D940" s="101"/>
      <c r="E940" s="123"/>
      <c r="F940" s="123"/>
      <c r="G940" s="124"/>
      <c r="H940" s="124"/>
      <c r="I940" s="124"/>
      <c r="J940" s="124"/>
      <c r="K940" s="125"/>
      <c r="L940" s="124"/>
      <c r="M940" s="124"/>
      <c r="N940" s="124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spans="1:26" ht="16.5" customHeight="1">
      <c r="A941" s="102"/>
      <c r="B941" s="101"/>
      <c r="C941" s="101"/>
      <c r="D941" s="101"/>
      <c r="E941" s="123"/>
      <c r="F941" s="123"/>
      <c r="G941" s="124"/>
      <c r="H941" s="124"/>
      <c r="I941" s="124"/>
      <c r="J941" s="124"/>
      <c r="K941" s="125"/>
      <c r="L941" s="124"/>
      <c r="M941" s="124"/>
      <c r="N941" s="124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spans="1:26" ht="16.5" customHeight="1">
      <c r="A942" s="102"/>
      <c r="B942" s="101"/>
      <c r="C942" s="101"/>
      <c r="D942" s="101"/>
      <c r="E942" s="123"/>
      <c r="F942" s="123"/>
      <c r="G942" s="124"/>
      <c r="H942" s="124"/>
      <c r="I942" s="124"/>
      <c r="J942" s="124"/>
      <c r="K942" s="125"/>
      <c r="L942" s="124"/>
      <c r="M942" s="124"/>
      <c r="N942" s="124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spans="1:26" ht="16.5" customHeight="1">
      <c r="A943" s="102"/>
      <c r="B943" s="101"/>
      <c r="C943" s="101"/>
      <c r="D943" s="101"/>
      <c r="E943" s="123"/>
      <c r="F943" s="123"/>
      <c r="G943" s="124"/>
      <c r="H943" s="124"/>
      <c r="I943" s="124"/>
      <c r="J943" s="124"/>
      <c r="K943" s="125"/>
      <c r="L943" s="124"/>
      <c r="M943" s="124"/>
      <c r="N943" s="124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spans="1:26" ht="16.5" customHeight="1">
      <c r="A944" s="102"/>
      <c r="B944" s="101"/>
      <c r="C944" s="101"/>
      <c r="D944" s="101"/>
      <c r="E944" s="123"/>
      <c r="F944" s="123"/>
      <c r="G944" s="124"/>
      <c r="H944" s="124"/>
      <c r="I944" s="124"/>
      <c r="J944" s="124"/>
      <c r="K944" s="125"/>
      <c r="L944" s="124"/>
      <c r="M944" s="124"/>
      <c r="N944" s="124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spans="1:26" ht="16.5" customHeight="1">
      <c r="A945" s="102"/>
      <c r="B945" s="101"/>
      <c r="C945" s="101"/>
      <c r="D945" s="101"/>
      <c r="E945" s="123"/>
      <c r="F945" s="123"/>
      <c r="G945" s="124"/>
      <c r="H945" s="124"/>
      <c r="I945" s="124"/>
      <c r="J945" s="124"/>
      <c r="K945" s="125"/>
      <c r="L945" s="124"/>
      <c r="M945" s="124"/>
      <c r="N945" s="124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spans="1:26" ht="16.5" customHeight="1">
      <c r="A946" s="102"/>
      <c r="B946" s="101"/>
      <c r="C946" s="101"/>
      <c r="D946" s="101"/>
      <c r="E946" s="123"/>
      <c r="F946" s="123"/>
      <c r="G946" s="124"/>
      <c r="H946" s="124"/>
      <c r="I946" s="124"/>
      <c r="J946" s="124"/>
      <c r="K946" s="125"/>
      <c r="L946" s="124"/>
      <c r="M946" s="124"/>
      <c r="N946" s="124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spans="1:26" ht="16.5" customHeight="1">
      <c r="A947" s="102"/>
      <c r="B947" s="101"/>
      <c r="C947" s="101"/>
      <c r="D947" s="101"/>
      <c r="E947" s="123"/>
      <c r="F947" s="123"/>
      <c r="G947" s="124"/>
      <c r="H947" s="124"/>
      <c r="I947" s="124"/>
      <c r="J947" s="124"/>
      <c r="K947" s="125"/>
      <c r="L947" s="124"/>
      <c r="M947" s="124"/>
      <c r="N947" s="124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spans="1:26" ht="16.5" customHeight="1">
      <c r="A948" s="102"/>
      <c r="B948" s="101"/>
      <c r="C948" s="101"/>
      <c r="D948" s="101"/>
      <c r="E948" s="123"/>
      <c r="F948" s="123"/>
      <c r="G948" s="124"/>
      <c r="H948" s="124"/>
      <c r="I948" s="124"/>
      <c r="J948" s="124"/>
      <c r="K948" s="125"/>
      <c r="L948" s="124"/>
      <c r="M948" s="124"/>
      <c r="N948" s="124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spans="1:26" ht="16.5" customHeight="1">
      <c r="A949" s="102"/>
      <c r="B949" s="101"/>
      <c r="C949" s="101"/>
      <c r="D949" s="101"/>
      <c r="E949" s="123"/>
      <c r="F949" s="123"/>
      <c r="G949" s="124"/>
      <c r="H949" s="124"/>
      <c r="I949" s="124"/>
      <c r="J949" s="124"/>
      <c r="K949" s="125"/>
      <c r="L949" s="124"/>
      <c r="M949" s="124"/>
      <c r="N949" s="124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spans="1:26" ht="16.5" customHeight="1">
      <c r="A950" s="102"/>
      <c r="B950" s="101"/>
      <c r="C950" s="101"/>
      <c r="D950" s="101"/>
      <c r="E950" s="123"/>
      <c r="F950" s="123"/>
      <c r="G950" s="124"/>
      <c r="H950" s="124"/>
      <c r="I950" s="124"/>
      <c r="J950" s="124"/>
      <c r="K950" s="125"/>
      <c r="L950" s="124"/>
      <c r="M950" s="124"/>
      <c r="N950" s="124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spans="1:26" ht="16.5" customHeight="1">
      <c r="A951" s="102"/>
      <c r="B951" s="101"/>
      <c r="C951" s="101"/>
      <c r="D951" s="101"/>
      <c r="E951" s="123"/>
      <c r="F951" s="123"/>
      <c r="G951" s="124"/>
      <c r="H951" s="124"/>
      <c r="I951" s="124"/>
      <c r="J951" s="124"/>
      <c r="K951" s="125"/>
      <c r="L951" s="124"/>
      <c r="M951" s="124"/>
      <c r="N951" s="124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spans="1:26" ht="16.5" customHeight="1">
      <c r="A952" s="102"/>
      <c r="B952" s="101"/>
      <c r="C952" s="101"/>
      <c r="D952" s="101"/>
      <c r="E952" s="123"/>
      <c r="F952" s="123"/>
      <c r="G952" s="124"/>
      <c r="H952" s="124"/>
      <c r="I952" s="124"/>
      <c r="J952" s="124"/>
      <c r="K952" s="125"/>
      <c r="L952" s="124"/>
      <c r="M952" s="124"/>
      <c r="N952" s="124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spans="1:26" ht="16.5" customHeight="1">
      <c r="A953" s="102"/>
      <c r="B953" s="101"/>
      <c r="C953" s="101"/>
      <c r="D953" s="101"/>
      <c r="E953" s="123"/>
      <c r="F953" s="123"/>
      <c r="G953" s="124"/>
      <c r="H953" s="124"/>
      <c r="I953" s="124"/>
      <c r="J953" s="124"/>
      <c r="K953" s="125"/>
      <c r="L953" s="124"/>
      <c r="M953" s="124"/>
      <c r="N953" s="124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spans="1:26" ht="16.5" customHeight="1">
      <c r="A954" s="102"/>
      <c r="B954" s="101"/>
      <c r="C954" s="101"/>
      <c r="D954" s="101"/>
      <c r="E954" s="123"/>
      <c r="F954" s="123"/>
      <c r="G954" s="124"/>
      <c r="H954" s="124"/>
      <c r="I954" s="124"/>
      <c r="J954" s="124"/>
      <c r="K954" s="125"/>
      <c r="L954" s="124"/>
      <c r="M954" s="124"/>
      <c r="N954" s="124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spans="1:26" ht="16.5" customHeight="1">
      <c r="A955" s="102"/>
      <c r="B955" s="101"/>
      <c r="C955" s="101"/>
      <c r="D955" s="101"/>
      <c r="E955" s="123"/>
      <c r="F955" s="123"/>
      <c r="G955" s="124"/>
      <c r="H955" s="124"/>
      <c r="I955" s="124"/>
      <c r="J955" s="124"/>
      <c r="K955" s="125"/>
      <c r="L955" s="124"/>
      <c r="M955" s="124"/>
      <c r="N955" s="124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spans="1:26" ht="16.5" customHeight="1">
      <c r="A956" s="102"/>
      <c r="B956" s="101"/>
      <c r="C956" s="101"/>
      <c r="D956" s="101"/>
      <c r="E956" s="123"/>
      <c r="F956" s="123"/>
      <c r="G956" s="124"/>
      <c r="H956" s="124"/>
      <c r="I956" s="124"/>
      <c r="J956" s="124"/>
      <c r="K956" s="125"/>
      <c r="L956" s="124"/>
      <c r="M956" s="124"/>
      <c r="N956" s="124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spans="1:26" ht="16.5" customHeight="1">
      <c r="A957" s="102"/>
      <c r="B957" s="101"/>
      <c r="C957" s="101"/>
      <c r="D957" s="101"/>
      <c r="E957" s="123"/>
      <c r="F957" s="123"/>
      <c r="G957" s="124"/>
      <c r="H957" s="124"/>
      <c r="I957" s="124"/>
      <c r="J957" s="124"/>
      <c r="K957" s="125"/>
      <c r="L957" s="124"/>
      <c r="M957" s="124"/>
      <c r="N957" s="124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spans="1:26" ht="16.5" customHeight="1">
      <c r="A958" s="102"/>
      <c r="B958" s="101"/>
      <c r="C958" s="101"/>
      <c r="D958" s="101"/>
      <c r="E958" s="123"/>
      <c r="F958" s="123"/>
      <c r="G958" s="124"/>
      <c r="H958" s="124"/>
      <c r="I958" s="124"/>
      <c r="J958" s="124"/>
      <c r="K958" s="125"/>
      <c r="L958" s="124"/>
      <c r="M958" s="124"/>
      <c r="N958" s="124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spans="1:26" ht="16.5" customHeight="1">
      <c r="A959" s="102"/>
      <c r="B959" s="101"/>
      <c r="C959" s="101"/>
      <c r="D959" s="101"/>
      <c r="E959" s="123"/>
      <c r="F959" s="123"/>
      <c r="G959" s="124"/>
      <c r="H959" s="124"/>
      <c r="I959" s="124"/>
      <c r="J959" s="124"/>
      <c r="K959" s="125"/>
      <c r="L959" s="124"/>
      <c r="M959" s="124"/>
      <c r="N959" s="124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spans="1:26" ht="16.5" customHeight="1">
      <c r="A960" s="102"/>
      <c r="B960" s="101"/>
      <c r="C960" s="101"/>
      <c r="D960" s="101"/>
      <c r="E960" s="123"/>
      <c r="F960" s="123"/>
      <c r="G960" s="124"/>
      <c r="H960" s="124"/>
      <c r="I960" s="124"/>
      <c r="J960" s="124"/>
      <c r="K960" s="125"/>
      <c r="L960" s="124"/>
      <c r="M960" s="124"/>
      <c r="N960" s="124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spans="1:26" ht="16.5" customHeight="1">
      <c r="A961" s="102"/>
      <c r="B961" s="101"/>
      <c r="C961" s="101"/>
      <c r="D961" s="101"/>
      <c r="E961" s="123"/>
      <c r="F961" s="123"/>
      <c r="G961" s="124"/>
      <c r="H961" s="124"/>
      <c r="I961" s="124"/>
      <c r="J961" s="124"/>
      <c r="K961" s="125"/>
      <c r="L961" s="124"/>
      <c r="M961" s="124"/>
      <c r="N961" s="124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spans="1:26" ht="16.5" customHeight="1">
      <c r="A962" s="102"/>
      <c r="B962" s="101"/>
      <c r="C962" s="101"/>
      <c r="D962" s="101"/>
      <c r="E962" s="123"/>
      <c r="F962" s="123"/>
      <c r="G962" s="124"/>
      <c r="H962" s="124"/>
      <c r="I962" s="124"/>
      <c r="J962" s="124"/>
      <c r="K962" s="125"/>
      <c r="L962" s="124"/>
      <c r="M962" s="124"/>
      <c r="N962" s="124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spans="1:26" ht="16.5" customHeight="1">
      <c r="A963" s="102"/>
      <c r="B963" s="101"/>
      <c r="C963" s="101"/>
      <c r="D963" s="101"/>
      <c r="E963" s="123"/>
      <c r="F963" s="123"/>
      <c r="G963" s="124"/>
      <c r="H963" s="124"/>
      <c r="I963" s="124"/>
      <c r="J963" s="124"/>
      <c r="K963" s="125"/>
      <c r="L963" s="124"/>
      <c r="M963" s="124"/>
      <c r="N963" s="124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spans="1:26" ht="16.5" customHeight="1">
      <c r="A964" s="102"/>
      <c r="B964" s="101"/>
      <c r="C964" s="101"/>
      <c r="D964" s="101"/>
      <c r="E964" s="123"/>
      <c r="F964" s="123"/>
      <c r="G964" s="124"/>
      <c r="H964" s="124"/>
      <c r="I964" s="124"/>
      <c r="J964" s="124"/>
      <c r="K964" s="125"/>
      <c r="L964" s="124"/>
      <c r="M964" s="124"/>
      <c r="N964" s="124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spans="1:26" ht="16.5" customHeight="1">
      <c r="A965" s="102"/>
      <c r="B965" s="101"/>
      <c r="C965" s="101"/>
      <c r="D965" s="101"/>
      <c r="E965" s="123"/>
      <c r="F965" s="123"/>
      <c r="G965" s="124"/>
      <c r="H965" s="124"/>
      <c r="I965" s="124"/>
      <c r="J965" s="124"/>
      <c r="K965" s="125"/>
      <c r="L965" s="124"/>
      <c r="M965" s="124"/>
      <c r="N965" s="124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spans="1:26" ht="16.5" customHeight="1">
      <c r="A966" s="102"/>
      <c r="B966" s="101"/>
      <c r="C966" s="101"/>
      <c r="D966" s="101"/>
      <c r="E966" s="123"/>
      <c r="F966" s="123"/>
      <c r="G966" s="124"/>
      <c r="H966" s="124"/>
      <c r="I966" s="124"/>
      <c r="J966" s="124"/>
      <c r="K966" s="125"/>
      <c r="L966" s="124"/>
      <c r="M966" s="124"/>
      <c r="N966" s="124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spans="1:26" ht="16.5" customHeight="1">
      <c r="A967" s="102"/>
      <c r="B967" s="101"/>
      <c r="C967" s="101"/>
      <c r="D967" s="101"/>
      <c r="E967" s="123"/>
      <c r="F967" s="123"/>
      <c r="G967" s="124"/>
      <c r="H967" s="124"/>
      <c r="I967" s="124"/>
      <c r="J967" s="124"/>
      <c r="K967" s="125"/>
      <c r="L967" s="124"/>
      <c r="M967" s="124"/>
      <c r="N967" s="124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spans="1:26" ht="16.5" customHeight="1">
      <c r="A968" s="102"/>
      <c r="B968" s="101"/>
      <c r="C968" s="101"/>
      <c r="D968" s="101"/>
      <c r="E968" s="123"/>
      <c r="F968" s="123"/>
      <c r="G968" s="124"/>
      <c r="H968" s="124"/>
      <c r="I968" s="124"/>
      <c r="J968" s="124"/>
      <c r="K968" s="125"/>
      <c r="L968" s="124"/>
      <c r="M968" s="124"/>
      <c r="N968" s="124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spans="1:26" ht="16.5" customHeight="1">
      <c r="A969" s="102"/>
      <c r="B969" s="101"/>
      <c r="C969" s="101"/>
      <c r="D969" s="101"/>
      <c r="E969" s="123"/>
      <c r="F969" s="123"/>
      <c r="G969" s="124"/>
      <c r="H969" s="124"/>
      <c r="I969" s="124"/>
      <c r="J969" s="124"/>
      <c r="K969" s="125"/>
      <c r="L969" s="124"/>
      <c r="M969" s="124"/>
      <c r="N969" s="124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spans="1:26" ht="16.5" customHeight="1">
      <c r="A970" s="102"/>
      <c r="B970" s="101"/>
      <c r="C970" s="101"/>
      <c r="D970" s="101"/>
      <c r="E970" s="123"/>
      <c r="F970" s="123"/>
      <c r="G970" s="124"/>
      <c r="H970" s="124"/>
      <c r="I970" s="124"/>
      <c r="J970" s="124"/>
      <c r="K970" s="125"/>
      <c r="L970" s="124"/>
      <c r="M970" s="124"/>
      <c r="N970" s="124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spans="1:26" ht="16.5" customHeight="1">
      <c r="A971" s="102"/>
      <c r="B971" s="101"/>
      <c r="C971" s="101"/>
      <c r="D971" s="101"/>
      <c r="E971" s="123"/>
      <c r="F971" s="123"/>
      <c r="G971" s="124"/>
      <c r="H971" s="124"/>
      <c r="I971" s="124"/>
      <c r="J971" s="124"/>
      <c r="K971" s="125"/>
      <c r="L971" s="124"/>
      <c r="M971" s="124"/>
      <c r="N971" s="124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spans="1:26" ht="16.5" customHeight="1">
      <c r="A972" s="102"/>
      <c r="B972" s="101"/>
      <c r="C972" s="101"/>
      <c r="D972" s="101"/>
      <c r="E972" s="123"/>
      <c r="F972" s="123"/>
      <c r="G972" s="124"/>
      <c r="H972" s="124"/>
      <c r="I972" s="124"/>
      <c r="J972" s="124"/>
      <c r="K972" s="125"/>
      <c r="L972" s="124"/>
      <c r="M972" s="124"/>
      <c r="N972" s="124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spans="1:26" ht="16.5" customHeight="1">
      <c r="A973" s="102"/>
      <c r="B973" s="101"/>
      <c r="C973" s="101"/>
      <c r="D973" s="101"/>
      <c r="E973" s="123"/>
      <c r="F973" s="123"/>
      <c r="G973" s="124"/>
      <c r="H973" s="124"/>
      <c r="I973" s="124"/>
      <c r="J973" s="124"/>
      <c r="K973" s="125"/>
      <c r="L973" s="124"/>
      <c r="M973" s="124"/>
      <c r="N973" s="124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spans="1:26" ht="16.5" customHeight="1">
      <c r="A974" s="102"/>
      <c r="B974" s="101"/>
      <c r="C974" s="101"/>
      <c r="D974" s="101"/>
      <c r="E974" s="123"/>
      <c r="F974" s="123"/>
      <c r="G974" s="124"/>
      <c r="H974" s="124"/>
      <c r="I974" s="124"/>
      <c r="J974" s="124"/>
      <c r="K974" s="125"/>
      <c r="L974" s="124"/>
      <c r="M974" s="124"/>
      <c r="N974" s="124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spans="1:26" ht="16.5" customHeight="1">
      <c r="A975" s="102"/>
      <c r="B975" s="101"/>
      <c r="C975" s="101"/>
      <c r="D975" s="101"/>
      <c r="E975" s="123"/>
      <c r="F975" s="123"/>
      <c r="G975" s="124"/>
      <c r="H975" s="124"/>
      <c r="I975" s="124"/>
      <c r="J975" s="124"/>
      <c r="K975" s="125"/>
      <c r="L975" s="124"/>
      <c r="M975" s="124"/>
      <c r="N975" s="124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spans="1:26" ht="16.5" customHeight="1">
      <c r="A976" s="102"/>
      <c r="B976" s="101"/>
      <c r="C976" s="101"/>
      <c r="D976" s="101"/>
      <c r="E976" s="123"/>
      <c r="F976" s="123"/>
      <c r="G976" s="124"/>
      <c r="H976" s="124"/>
      <c r="I976" s="124"/>
      <c r="J976" s="124"/>
      <c r="K976" s="125"/>
      <c r="L976" s="124"/>
      <c r="M976" s="124"/>
      <c r="N976" s="124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spans="1:26" ht="16.5" customHeight="1">
      <c r="A977" s="102"/>
      <c r="B977" s="101"/>
      <c r="C977" s="101"/>
      <c r="D977" s="101"/>
      <c r="E977" s="123"/>
      <c r="F977" s="123"/>
      <c r="G977" s="124"/>
      <c r="H977" s="124"/>
      <c r="I977" s="124"/>
      <c r="J977" s="124"/>
      <c r="K977" s="125"/>
      <c r="L977" s="124"/>
      <c r="M977" s="124"/>
      <c r="N977" s="124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spans="1:26" ht="16.5" customHeight="1">
      <c r="A978" s="102"/>
      <c r="B978" s="101"/>
      <c r="C978" s="101"/>
      <c r="D978" s="101"/>
      <c r="E978" s="123"/>
      <c r="F978" s="123"/>
      <c r="G978" s="124"/>
      <c r="H978" s="124"/>
      <c r="I978" s="124"/>
      <c r="J978" s="124"/>
      <c r="K978" s="125"/>
      <c r="L978" s="124"/>
      <c r="M978" s="124"/>
      <c r="N978" s="124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spans="1:26" ht="16.5" customHeight="1">
      <c r="A979" s="102"/>
      <c r="B979" s="101"/>
      <c r="C979" s="101"/>
      <c r="D979" s="101"/>
      <c r="E979" s="123"/>
      <c r="F979" s="123"/>
      <c r="G979" s="124"/>
      <c r="H979" s="124"/>
      <c r="I979" s="124"/>
      <c r="J979" s="124"/>
      <c r="K979" s="125"/>
      <c r="L979" s="124"/>
      <c r="M979" s="124"/>
      <c r="N979" s="124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spans="1:26" ht="16.5" customHeight="1">
      <c r="A980" s="102"/>
      <c r="B980" s="101"/>
      <c r="C980" s="101"/>
      <c r="D980" s="101"/>
      <c r="E980" s="123"/>
      <c r="F980" s="123"/>
      <c r="G980" s="124"/>
      <c r="H980" s="124"/>
      <c r="I980" s="124"/>
      <c r="J980" s="124"/>
      <c r="K980" s="125"/>
      <c r="L980" s="124"/>
      <c r="M980" s="124"/>
      <c r="N980" s="124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spans="1:26" ht="16.5" customHeight="1">
      <c r="A981" s="102"/>
      <c r="B981" s="101"/>
      <c r="C981" s="101"/>
      <c r="D981" s="101"/>
      <c r="E981" s="123"/>
      <c r="F981" s="123"/>
      <c r="G981" s="124"/>
      <c r="H981" s="124"/>
      <c r="I981" s="124"/>
      <c r="J981" s="124"/>
      <c r="K981" s="125"/>
      <c r="L981" s="124"/>
      <c r="M981" s="124"/>
      <c r="N981" s="124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spans="1:26" ht="16.5" customHeight="1">
      <c r="A982" s="102"/>
      <c r="B982" s="101"/>
      <c r="C982" s="101"/>
      <c r="D982" s="101"/>
      <c r="E982" s="123"/>
      <c r="F982" s="123"/>
      <c r="G982" s="124"/>
      <c r="H982" s="124"/>
      <c r="I982" s="124"/>
      <c r="J982" s="124"/>
      <c r="K982" s="125"/>
      <c r="L982" s="124"/>
      <c r="M982" s="124"/>
      <c r="N982" s="124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spans="1:26" ht="16.5" customHeight="1">
      <c r="A983" s="102"/>
      <c r="B983" s="101"/>
      <c r="C983" s="101"/>
      <c r="D983" s="101"/>
      <c r="E983" s="123"/>
      <c r="F983" s="123"/>
      <c r="G983" s="124"/>
      <c r="H983" s="124"/>
      <c r="I983" s="124"/>
      <c r="J983" s="124"/>
      <c r="K983" s="125"/>
      <c r="L983" s="124"/>
      <c r="M983" s="124"/>
      <c r="N983" s="124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spans="1:26" ht="16.5" customHeight="1">
      <c r="A984" s="102"/>
      <c r="B984" s="101"/>
      <c r="C984" s="101"/>
      <c r="D984" s="101"/>
      <c r="E984" s="123"/>
      <c r="F984" s="123"/>
      <c r="G984" s="124"/>
      <c r="H984" s="124"/>
      <c r="I984" s="124"/>
      <c r="J984" s="124"/>
      <c r="K984" s="125"/>
      <c r="L984" s="124"/>
      <c r="M984" s="124"/>
      <c r="N984" s="124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spans="1:26" ht="16.5" customHeight="1">
      <c r="A985" s="102"/>
      <c r="B985" s="101"/>
      <c r="C985" s="101"/>
      <c r="D985" s="101"/>
      <c r="E985" s="123"/>
      <c r="F985" s="123"/>
      <c r="G985" s="124"/>
      <c r="H985" s="124"/>
      <c r="I985" s="124"/>
      <c r="J985" s="124"/>
      <c r="K985" s="125"/>
      <c r="L985" s="124"/>
      <c r="M985" s="124"/>
      <c r="N985" s="124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spans="1:26" ht="16.5" customHeight="1">
      <c r="A986" s="102"/>
      <c r="B986" s="101"/>
      <c r="C986" s="101"/>
      <c r="D986" s="101"/>
      <c r="E986" s="123"/>
      <c r="F986" s="123"/>
      <c r="G986" s="124"/>
      <c r="H986" s="124"/>
      <c r="I986" s="124"/>
      <c r="J986" s="124"/>
      <c r="K986" s="125"/>
      <c r="L986" s="124"/>
      <c r="M986" s="124"/>
      <c r="N986" s="124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spans="1:26" ht="16.5" customHeight="1">
      <c r="A987" s="102"/>
      <c r="B987" s="101"/>
      <c r="C987" s="101"/>
      <c r="D987" s="101"/>
      <c r="E987" s="123"/>
      <c r="F987" s="123"/>
      <c r="G987" s="124"/>
      <c r="H987" s="124"/>
      <c r="I987" s="124"/>
      <c r="J987" s="124"/>
      <c r="K987" s="125"/>
      <c r="L987" s="124"/>
      <c r="M987" s="124"/>
      <c r="N987" s="124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spans="1:26" ht="16.5" customHeight="1">
      <c r="A988" s="102"/>
      <c r="B988" s="101"/>
      <c r="C988" s="101"/>
      <c r="D988" s="101"/>
      <c r="E988" s="123"/>
      <c r="F988" s="123"/>
      <c r="G988" s="124"/>
      <c r="H988" s="124"/>
      <c r="I988" s="124"/>
      <c r="J988" s="124"/>
      <c r="K988" s="125"/>
      <c r="L988" s="124"/>
      <c r="M988" s="124"/>
      <c r="N988" s="124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spans="1:26" ht="16.5" customHeight="1">
      <c r="A989" s="102"/>
      <c r="B989" s="101"/>
      <c r="C989" s="101"/>
      <c r="D989" s="101"/>
      <c r="E989" s="123"/>
      <c r="F989" s="123"/>
      <c r="G989" s="124"/>
      <c r="H989" s="124"/>
      <c r="I989" s="124"/>
      <c r="J989" s="124"/>
      <c r="K989" s="125"/>
      <c r="L989" s="124"/>
      <c r="M989" s="124"/>
      <c r="N989" s="124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spans="1:26" ht="16.5" customHeight="1">
      <c r="A990" s="102"/>
      <c r="B990" s="101"/>
      <c r="C990" s="101"/>
      <c r="D990" s="101"/>
      <c r="E990" s="123"/>
      <c r="F990" s="123"/>
      <c r="G990" s="124"/>
      <c r="H990" s="124"/>
      <c r="I990" s="124"/>
      <c r="J990" s="124"/>
      <c r="K990" s="125"/>
      <c r="L990" s="124"/>
      <c r="M990" s="124"/>
      <c r="N990" s="124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spans="1:26" ht="16.5" customHeight="1">
      <c r="A991" s="102"/>
      <c r="B991" s="101"/>
      <c r="C991" s="101"/>
      <c r="D991" s="101"/>
      <c r="E991" s="123"/>
      <c r="F991" s="123"/>
      <c r="G991" s="124"/>
      <c r="H991" s="124"/>
      <c r="I991" s="124"/>
      <c r="J991" s="124"/>
      <c r="K991" s="125"/>
      <c r="L991" s="124"/>
      <c r="M991" s="124"/>
      <c r="N991" s="124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spans="1:26" ht="16.5" customHeight="1">
      <c r="A992" s="102"/>
      <c r="B992" s="101"/>
      <c r="C992" s="101"/>
      <c r="D992" s="101"/>
      <c r="E992" s="123"/>
      <c r="F992" s="123"/>
      <c r="G992" s="124"/>
      <c r="H992" s="124"/>
      <c r="I992" s="124"/>
      <c r="J992" s="124"/>
      <c r="K992" s="125"/>
      <c r="L992" s="124"/>
      <c r="M992" s="124"/>
      <c r="N992" s="124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spans="1:26" ht="16.5" customHeight="1">
      <c r="A993" s="102"/>
      <c r="B993" s="101"/>
      <c r="C993" s="101"/>
      <c r="D993" s="101"/>
      <c r="E993" s="123"/>
      <c r="F993" s="123"/>
      <c r="G993" s="124"/>
      <c r="H993" s="124"/>
      <c r="I993" s="124"/>
      <c r="J993" s="124"/>
      <c r="K993" s="125"/>
      <c r="L993" s="124"/>
      <c r="M993" s="124"/>
      <c r="N993" s="124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spans="1:26" ht="16.5" customHeight="1">
      <c r="A994" s="102"/>
      <c r="B994" s="101"/>
      <c r="C994" s="101"/>
      <c r="D994" s="101"/>
      <c r="E994" s="123"/>
      <c r="F994" s="123"/>
      <c r="G994" s="124"/>
      <c r="H994" s="124"/>
      <c r="I994" s="124"/>
      <c r="J994" s="124"/>
      <c r="K994" s="125"/>
      <c r="L994" s="124"/>
      <c r="M994" s="124"/>
      <c r="N994" s="124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spans="1:26" ht="16.5" customHeight="1">
      <c r="A995" s="102"/>
      <c r="B995" s="101"/>
      <c r="C995" s="101"/>
      <c r="D995" s="101"/>
      <c r="E995" s="123"/>
      <c r="F995" s="123"/>
      <c r="G995" s="124"/>
      <c r="H995" s="124"/>
      <c r="I995" s="124"/>
      <c r="J995" s="124"/>
      <c r="K995" s="125"/>
      <c r="L995" s="124"/>
      <c r="M995" s="124"/>
      <c r="N995" s="124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spans="1:26" ht="16.5" customHeight="1">
      <c r="A996" s="102"/>
      <c r="B996" s="101"/>
      <c r="C996" s="101"/>
      <c r="D996" s="101"/>
      <c r="E996" s="123"/>
      <c r="F996" s="123"/>
      <c r="G996" s="124"/>
      <c r="H996" s="124"/>
      <c r="I996" s="124"/>
      <c r="J996" s="124"/>
      <c r="K996" s="125"/>
      <c r="L996" s="124"/>
      <c r="M996" s="124"/>
      <c r="N996" s="124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spans="1:26" ht="16.5" customHeight="1">
      <c r="A997" s="102"/>
      <c r="B997" s="101"/>
      <c r="C997" s="101"/>
      <c r="D997" s="101"/>
      <c r="E997" s="123"/>
      <c r="F997" s="123"/>
      <c r="G997" s="124"/>
      <c r="H997" s="124"/>
      <c r="I997" s="124"/>
      <c r="J997" s="124"/>
      <c r="K997" s="125"/>
      <c r="L997" s="124"/>
      <c r="M997" s="124"/>
      <c r="N997" s="124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spans="1:26" ht="16.5" customHeight="1">
      <c r="A998" s="102"/>
      <c r="B998" s="101"/>
      <c r="C998" s="101"/>
      <c r="D998" s="101"/>
      <c r="E998" s="123"/>
      <c r="F998" s="123"/>
      <c r="G998" s="124"/>
      <c r="H998" s="124"/>
      <c r="I998" s="124"/>
      <c r="J998" s="124"/>
      <c r="K998" s="125"/>
      <c r="L998" s="124"/>
      <c r="M998" s="124"/>
      <c r="N998" s="124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spans="1:26" ht="16.5" customHeight="1">
      <c r="A999" s="102"/>
      <c r="B999" s="101"/>
      <c r="C999" s="101"/>
      <c r="D999" s="101"/>
      <c r="E999" s="123"/>
      <c r="F999" s="123"/>
      <c r="G999" s="124"/>
      <c r="H999" s="124"/>
      <c r="I999" s="124"/>
      <c r="J999" s="124"/>
      <c r="K999" s="125"/>
      <c r="L999" s="124"/>
      <c r="M999" s="124"/>
      <c r="N999" s="124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spans="1:26" ht="16.5" customHeight="1">
      <c r="A1000" s="102"/>
      <c r="B1000" s="101"/>
      <c r="C1000" s="101"/>
      <c r="D1000" s="101"/>
      <c r="E1000" s="123"/>
      <c r="F1000" s="123"/>
      <c r="G1000" s="124"/>
      <c r="H1000" s="124"/>
      <c r="I1000" s="124"/>
      <c r="J1000" s="124"/>
      <c r="K1000" s="125"/>
      <c r="L1000" s="124"/>
      <c r="M1000" s="124"/>
      <c r="N1000" s="124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</sheetData>
  <mergeCells count="123">
    <mergeCell ref="B31:B32"/>
    <mergeCell ref="C31:C32"/>
    <mergeCell ref="D31:D32"/>
    <mergeCell ref="E31:E32"/>
    <mergeCell ref="F31:F32"/>
    <mergeCell ref="G31:I31"/>
    <mergeCell ref="M58:M65"/>
    <mergeCell ref="M70:M77"/>
    <mergeCell ref="M83:M90"/>
    <mergeCell ref="M95:M98"/>
    <mergeCell ref="O46:O53"/>
    <mergeCell ref="O58:O65"/>
    <mergeCell ref="O70:O77"/>
    <mergeCell ref="O83:O90"/>
    <mergeCell ref="O95:O99"/>
    <mergeCell ref="O21:O28"/>
    <mergeCell ref="O33:O40"/>
    <mergeCell ref="J56:J57"/>
    <mergeCell ref="K56:K57"/>
    <mergeCell ref="L56:L57"/>
    <mergeCell ref="M56:M57"/>
    <mergeCell ref="N56:N57"/>
    <mergeCell ref="O56:O57"/>
    <mergeCell ref="N44:N45"/>
    <mergeCell ref="O44:O45"/>
    <mergeCell ref="M33:M40"/>
    <mergeCell ref="M46:M53"/>
    <mergeCell ref="J31:J32"/>
    <mergeCell ref="K31:K32"/>
    <mergeCell ref="L31:L32"/>
    <mergeCell ref="M31:M32"/>
    <mergeCell ref="N31:N32"/>
    <mergeCell ref="O31:O32"/>
    <mergeCell ref="A56:A57"/>
    <mergeCell ref="B56:B57"/>
    <mergeCell ref="C56:C57"/>
    <mergeCell ref="D56:D57"/>
    <mergeCell ref="E56:E57"/>
    <mergeCell ref="F56:F57"/>
    <mergeCell ref="G56:I56"/>
    <mergeCell ref="J68:J69"/>
    <mergeCell ref="K68:K69"/>
    <mergeCell ref="L68:L69"/>
    <mergeCell ref="M68:M69"/>
    <mergeCell ref="N68:N69"/>
    <mergeCell ref="O68:O69"/>
    <mergeCell ref="A68:A69"/>
    <mergeCell ref="B68:B69"/>
    <mergeCell ref="C68:C69"/>
    <mergeCell ref="D68:D69"/>
    <mergeCell ref="E68:E69"/>
    <mergeCell ref="F68:F69"/>
    <mergeCell ref="G68:I68"/>
    <mergeCell ref="J81:J82"/>
    <mergeCell ref="K81:K82"/>
    <mergeCell ref="L81:L82"/>
    <mergeCell ref="M81:M82"/>
    <mergeCell ref="N81:N82"/>
    <mergeCell ref="O81:O82"/>
    <mergeCell ref="A81:A82"/>
    <mergeCell ref="B81:B82"/>
    <mergeCell ref="C81:C82"/>
    <mergeCell ref="D81:D82"/>
    <mergeCell ref="E81:E82"/>
    <mergeCell ref="F81:F82"/>
    <mergeCell ref="G81:I81"/>
    <mergeCell ref="J93:J94"/>
    <mergeCell ref="K93:K94"/>
    <mergeCell ref="L93:L94"/>
    <mergeCell ref="M93:M94"/>
    <mergeCell ref="N93:N94"/>
    <mergeCell ref="O93:O94"/>
    <mergeCell ref="A93:A94"/>
    <mergeCell ref="B93:B94"/>
    <mergeCell ref="C93:C94"/>
    <mergeCell ref="D93:D94"/>
    <mergeCell ref="E93:E94"/>
    <mergeCell ref="F93:F94"/>
    <mergeCell ref="G93:I93"/>
    <mergeCell ref="N19:N20"/>
    <mergeCell ref="O19:O20"/>
    <mergeCell ref="E7:E8"/>
    <mergeCell ref="F7:F8"/>
    <mergeCell ref="G7:I7"/>
    <mergeCell ref="J7:J8"/>
    <mergeCell ref="K7:K8"/>
    <mergeCell ref="L7:L8"/>
    <mergeCell ref="A1:O1"/>
    <mergeCell ref="A2:O2"/>
    <mergeCell ref="A3:O3"/>
    <mergeCell ref="A7:A8"/>
    <mergeCell ref="B7:B8"/>
    <mergeCell ref="C7:C8"/>
    <mergeCell ref="D7:D8"/>
    <mergeCell ref="O7:O8"/>
    <mergeCell ref="M7:M8"/>
    <mergeCell ref="N7:N8"/>
    <mergeCell ref="M9:M16"/>
    <mergeCell ref="O9:O16"/>
    <mergeCell ref="A19:A20"/>
    <mergeCell ref="B19:B20"/>
    <mergeCell ref="C19:C20"/>
    <mergeCell ref="D19:D20"/>
    <mergeCell ref="E19:E20"/>
    <mergeCell ref="J44:J45"/>
    <mergeCell ref="K44:K45"/>
    <mergeCell ref="L44:L45"/>
    <mergeCell ref="M44:M45"/>
    <mergeCell ref="A44:A45"/>
    <mergeCell ref="B44:B45"/>
    <mergeCell ref="C44:C45"/>
    <mergeCell ref="D44:D45"/>
    <mergeCell ref="E44:E45"/>
    <mergeCell ref="F44:F45"/>
    <mergeCell ref="G44:I44"/>
    <mergeCell ref="F19:F20"/>
    <mergeCell ref="G19:I19"/>
    <mergeCell ref="J19:J20"/>
    <mergeCell ref="K19:K20"/>
    <mergeCell ref="L19:L20"/>
    <mergeCell ref="M19:M20"/>
    <mergeCell ref="M21:M28"/>
    <mergeCell ref="A31:A32"/>
  </mergeCells>
  <pageMargins left="0.45" right="0.45" top="0.75" bottom="0.75" header="0" footer="0"/>
  <pageSetup paperSize="9" orientation="landscape"/>
  <rowBreaks count="2" manualBreakCount="2">
    <brk id="66" man="1"/>
    <brk id="2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30" workbookViewId="0">
      <selection activeCell="E37" sqref="E1:E1048576"/>
    </sheetView>
  </sheetViews>
  <sheetFormatPr defaultColWidth="14.42578125" defaultRowHeight="15" customHeight="1"/>
  <cols>
    <col min="1" max="2" width="8.7109375" customWidth="1"/>
    <col min="3" max="3" width="13.42578125" customWidth="1"/>
    <col min="4" max="4" width="8.7109375" customWidth="1"/>
    <col min="5" max="5" width="20.42578125" customWidth="1"/>
    <col min="6" max="6" width="13" customWidth="1"/>
    <col min="7" max="9" width="8.7109375" customWidth="1"/>
    <col min="10" max="10" width="24.42578125" customWidth="1"/>
    <col min="11" max="11" width="21.42578125" customWidth="1"/>
    <col min="12" max="12" width="22.140625" customWidth="1"/>
    <col min="13" max="13" width="19.28515625" customWidth="1"/>
    <col min="14" max="14" width="13" customWidth="1"/>
    <col min="15" max="15" width="8.7109375" hidden="1" customWidth="1"/>
    <col min="16" max="26" width="8.7109375" customWidth="1"/>
  </cols>
  <sheetData>
    <row r="1" spans="1:26" ht="15.75">
      <c r="E1" s="356" t="s">
        <v>0</v>
      </c>
      <c r="F1" s="305"/>
      <c r="G1" s="305"/>
      <c r="H1" s="305"/>
      <c r="I1" s="305"/>
      <c r="J1" s="305"/>
      <c r="K1" s="305"/>
      <c r="L1" s="305"/>
      <c r="M1" s="306"/>
    </row>
    <row r="2" spans="1:26" ht="15.75">
      <c r="E2" s="357" t="s">
        <v>486</v>
      </c>
      <c r="F2" s="308"/>
      <c r="G2" s="308"/>
      <c r="H2" s="308"/>
      <c r="I2" s="308"/>
      <c r="J2" s="308"/>
      <c r="K2" s="308"/>
      <c r="L2" s="308"/>
      <c r="M2" s="308"/>
    </row>
    <row r="3" spans="1:26" ht="15.75">
      <c r="E3" s="356" t="s">
        <v>2</v>
      </c>
      <c r="F3" s="305"/>
      <c r="G3" s="305"/>
      <c r="H3" s="305"/>
      <c r="I3" s="305"/>
      <c r="J3" s="305"/>
      <c r="K3" s="305"/>
      <c r="L3" s="305"/>
      <c r="M3" s="306"/>
    </row>
    <row r="4" spans="1:26" ht="15.75">
      <c r="E4" s="134"/>
      <c r="F4" s="33"/>
      <c r="G4" s="33"/>
      <c r="H4" s="33"/>
      <c r="I4" s="33"/>
      <c r="J4" s="32"/>
      <c r="K4" s="33"/>
      <c r="L4" s="33"/>
      <c r="M4" s="33"/>
    </row>
    <row r="5" spans="1:26" ht="15.75">
      <c r="E5" s="134"/>
      <c r="F5" s="33"/>
      <c r="G5" s="33"/>
      <c r="H5" s="33"/>
      <c r="I5" s="33"/>
      <c r="J5" s="32"/>
      <c r="K5" s="33"/>
      <c r="L5" s="55" t="s">
        <v>146</v>
      </c>
      <c r="M5" s="33"/>
    </row>
    <row r="6" spans="1:26" ht="15.75" customHeight="1">
      <c r="A6" s="345" t="s">
        <v>3</v>
      </c>
      <c r="B6" s="345" t="s">
        <v>4</v>
      </c>
      <c r="C6" s="345" t="s">
        <v>5</v>
      </c>
      <c r="D6" s="345" t="s">
        <v>6</v>
      </c>
      <c r="E6" s="343" t="s">
        <v>7</v>
      </c>
      <c r="F6" s="343" t="s">
        <v>9</v>
      </c>
      <c r="G6" s="346" t="s">
        <v>10</v>
      </c>
      <c r="H6" s="300"/>
      <c r="I6" s="301"/>
      <c r="J6" s="343" t="s">
        <v>295</v>
      </c>
      <c r="K6" s="345" t="s">
        <v>12</v>
      </c>
      <c r="L6" s="345" t="s">
        <v>13</v>
      </c>
      <c r="M6" s="343" t="s">
        <v>14</v>
      </c>
      <c r="N6" s="351" t="s">
        <v>15</v>
      </c>
      <c r="O6" s="351" t="s">
        <v>15</v>
      </c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</row>
    <row r="7" spans="1:26" ht="15.75" customHeight="1">
      <c r="A7" s="295"/>
      <c r="B7" s="295"/>
      <c r="C7" s="295"/>
      <c r="D7" s="295"/>
      <c r="E7" s="295"/>
      <c r="F7" s="295"/>
      <c r="G7" s="103" t="s">
        <v>16</v>
      </c>
      <c r="H7" s="104" t="s">
        <v>222</v>
      </c>
      <c r="I7" s="103" t="s">
        <v>17</v>
      </c>
      <c r="J7" s="295"/>
      <c r="K7" s="295"/>
      <c r="L7" s="295"/>
      <c r="M7" s="295"/>
      <c r="N7" s="295"/>
      <c r="O7" s="29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</row>
    <row r="8" spans="1:26" ht="30">
      <c r="A8" s="37">
        <v>1</v>
      </c>
      <c r="B8" s="117" t="s">
        <v>61</v>
      </c>
      <c r="C8" s="117" t="s">
        <v>363</v>
      </c>
      <c r="D8" s="117" t="s">
        <v>128</v>
      </c>
      <c r="E8" s="136" t="s">
        <v>487</v>
      </c>
      <c r="F8" s="137" t="s">
        <v>488</v>
      </c>
      <c r="G8" s="137">
        <v>2</v>
      </c>
      <c r="H8" s="137">
        <v>0</v>
      </c>
      <c r="I8" s="137">
        <v>2</v>
      </c>
      <c r="J8" s="138" t="s">
        <v>489</v>
      </c>
      <c r="K8" s="37"/>
      <c r="L8" s="325" t="s">
        <v>490</v>
      </c>
      <c r="M8" s="37" t="s">
        <v>35</v>
      </c>
      <c r="N8" s="325" t="s">
        <v>362</v>
      </c>
    </row>
    <row r="9" spans="1:26" ht="54" customHeight="1">
      <c r="A9" s="37">
        <v>2</v>
      </c>
      <c r="B9" s="139" t="s">
        <v>19</v>
      </c>
      <c r="C9" s="139" t="s">
        <v>20</v>
      </c>
      <c r="D9" s="140" t="s">
        <v>491</v>
      </c>
      <c r="E9" s="136" t="s">
        <v>492</v>
      </c>
      <c r="F9" s="137" t="s">
        <v>493</v>
      </c>
      <c r="G9" s="137">
        <v>2</v>
      </c>
      <c r="H9" s="137">
        <v>1</v>
      </c>
      <c r="I9" s="137">
        <v>3</v>
      </c>
      <c r="J9" s="138" t="s">
        <v>494</v>
      </c>
      <c r="K9" s="37"/>
      <c r="L9" s="303"/>
      <c r="M9" s="37" t="s">
        <v>35</v>
      </c>
      <c r="N9" s="303"/>
    </row>
    <row r="10" spans="1:26" ht="30">
      <c r="A10" s="37">
        <v>3</v>
      </c>
      <c r="B10" s="37" t="s">
        <v>61</v>
      </c>
      <c r="C10" s="37" t="s">
        <v>20</v>
      </c>
      <c r="D10" s="37" t="s">
        <v>399</v>
      </c>
      <c r="E10" s="136" t="s">
        <v>495</v>
      </c>
      <c r="F10" s="137" t="s">
        <v>496</v>
      </c>
      <c r="G10" s="137">
        <v>2</v>
      </c>
      <c r="H10" s="137">
        <v>1</v>
      </c>
      <c r="I10" s="137">
        <v>3</v>
      </c>
      <c r="J10" s="45" t="s">
        <v>497</v>
      </c>
      <c r="K10" s="37"/>
      <c r="L10" s="303"/>
      <c r="M10" s="37" t="s">
        <v>35</v>
      </c>
      <c r="N10" s="303"/>
    </row>
    <row r="11" spans="1:26" ht="30">
      <c r="A11" s="37">
        <v>4</v>
      </c>
      <c r="B11" s="59" t="s">
        <v>498</v>
      </c>
      <c r="C11" s="59" t="s">
        <v>37</v>
      </c>
      <c r="D11" s="59" t="s">
        <v>128</v>
      </c>
      <c r="E11" s="136" t="s">
        <v>499</v>
      </c>
      <c r="F11" s="137" t="s">
        <v>500</v>
      </c>
      <c r="G11" s="137">
        <v>2</v>
      </c>
      <c r="H11" s="137">
        <v>0</v>
      </c>
      <c r="I11" s="137">
        <v>2</v>
      </c>
      <c r="J11" s="45" t="s">
        <v>240</v>
      </c>
      <c r="K11" s="37"/>
      <c r="L11" s="303"/>
      <c r="M11" s="37" t="s">
        <v>241</v>
      </c>
      <c r="N11" s="303"/>
    </row>
    <row r="12" spans="1:26" ht="45">
      <c r="A12" s="37">
        <v>5</v>
      </c>
      <c r="B12" s="59" t="s">
        <v>57</v>
      </c>
      <c r="C12" s="59" t="s">
        <v>20</v>
      </c>
      <c r="D12" s="59" t="s">
        <v>260</v>
      </c>
      <c r="E12" s="136" t="s">
        <v>501</v>
      </c>
      <c r="F12" s="137" t="s">
        <v>502</v>
      </c>
      <c r="G12" s="137">
        <v>2</v>
      </c>
      <c r="H12" s="137">
        <v>1</v>
      </c>
      <c r="I12" s="137">
        <v>3</v>
      </c>
      <c r="J12" s="138" t="s">
        <v>34</v>
      </c>
      <c r="K12" s="37"/>
      <c r="L12" s="303"/>
      <c r="M12" s="37" t="s">
        <v>35</v>
      </c>
      <c r="N12" s="303"/>
    </row>
    <row r="13" spans="1:26" ht="30">
      <c r="A13" s="37">
        <v>6</v>
      </c>
      <c r="B13" s="59" t="s">
        <v>86</v>
      </c>
      <c r="C13" s="59" t="s">
        <v>20</v>
      </c>
      <c r="D13" s="59" t="s">
        <v>260</v>
      </c>
      <c r="E13" s="136" t="s">
        <v>503</v>
      </c>
      <c r="F13" s="137" t="s">
        <v>504</v>
      </c>
      <c r="G13" s="137">
        <v>2</v>
      </c>
      <c r="H13" s="137">
        <v>1</v>
      </c>
      <c r="I13" s="137">
        <v>3</v>
      </c>
      <c r="J13" s="141" t="s">
        <v>34</v>
      </c>
      <c r="K13" s="37"/>
      <c r="L13" s="303"/>
      <c r="M13" s="37" t="s">
        <v>35</v>
      </c>
      <c r="N13" s="303"/>
    </row>
    <row r="14" spans="1:26" ht="18">
      <c r="A14" s="37">
        <v>7</v>
      </c>
      <c r="B14" s="59" t="s">
        <v>86</v>
      </c>
      <c r="C14" s="59" t="s">
        <v>37</v>
      </c>
      <c r="D14" s="59" t="s">
        <v>299</v>
      </c>
      <c r="E14" s="136" t="s">
        <v>505</v>
      </c>
      <c r="F14" s="137" t="s">
        <v>506</v>
      </c>
      <c r="G14" s="137">
        <v>2</v>
      </c>
      <c r="H14" s="137">
        <v>0</v>
      </c>
      <c r="I14" s="137">
        <v>2</v>
      </c>
      <c r="J14" s="86" t="s">
        <v>507</v>
      </c>
      <c r="K14" s="37"/>
      <c r="L14" s="303"/>
      <c r="M14" s="37" t="s">
        <v>35</v>
      </c>
      <c r="N14" s="303"/>
    </row>
    <row r="15" spans="1:26" ht="15.75">
      <c r="A15" s="37">
        <v>8</v>
      </c>
      <c r="B15" s="59" t="s">
        <v>86</v>
      </c>
      <c r="C15" s="59" t="s">
        <v>44</v>
      </c>
      <c r="D15" s="59" t="s">
        <v>299</v>
      </c>
      <c r="E15" s="136" t="s">
        <v>508</v>
      </c>
      <c r="F15" s="137" t="s">
        <v>509</v>
      </c>
      <c r="G15" s="137">
        <v>2</v>
      </c>
      <c r="H15" s="137">
        <v>0</v>
      </c>
      <c r="I15" s="137">
        <v>2</v>
      </c>
      <c r="J15" s="76" t="s">
        <v>41</v>
      </c>
      <c r="K15" s="37"/>
      <c r="L15" s="295"/>
      <c r="M15" s="37" t="s">
        <v>42</v>
      </c>
      <c r="N15" s="295"/>
    </row>
    <row r="16" spans="1:26">
      <c r="E16" s="64"/>
      <c r="F16" s="63"/>
      <c r="G16" s="63"/>
      <c r="H16" s="63"/>
      <c r="I16" s="63"/>
      <c r="J16" s="63"/>
      <c r="K16" s="63"/>
      <c r="L16" s="63"/>
      <c r="M16" s="63"/>
    </row>
    <row r="17" spans="1:26">
      <c r="E17" s="64"/>
      <c r="F17" s="63"/>
      <c r="G17" s="63"/>
      <c r="H17" s="63"/>
      <c r="I17" s="63"/>
      <c r="J17" s="63"/>
      <c r="K17" s="63"/>
      <c r="L17" s="63"/>
      <c r="M17" s="63"/>
    </row>
    <row r="18" spans="1:26" ht="15.75">
      <c r="E18" s="134"/>
      <c r="F18" s="33"/>
      <c r="G18" s="33"/>
      <c r="H18" s="33"/>
      <c r="I18" s="33"/>
      <c r="J18" s="32"/>
      <c r="K18" s="33"/>
      <c r="L18" s="55" t="s">
        <v>74</v>
      </c>
      <c r="M18" s="33"/>
    </row>
    <row r="19" spans="1:26" ht="15.75" customHeight="1">
      <c r="A19" s="345" t="s">
        <v>3</v>
      </c>
      <c r="B19" s="345" t="s">
        <v>4</v>
      </c>
      <c r="C19" s="345" t="s">
        <v>5</v>
      </c>
      <c r="D19" s="345" t="s">
        <v>6</v>
      </c>
      <c r="E19" s="343" t="s">
        <v>7</v>
      </c>
      <c r="F19" s="343" t="s">
        <v>9</v>
      </c>
      <c r="G19" s="346" t="s">
        <v>10</v>
      </c>
      <c r="H19" s="300"/>
      <c r="I19" s="301"/>
      <c r="J19" s="343" t="s">
        <v>295</v>
      </c>
      <c r="K19" s="345" t="s">
        <v>12</v>
      </c>
      <c r="L19" s="345" t="s">
        <v>13</v>
      </c>
      <c r="M19" s="343" t="s">
        <v>14</v>
      </c>
      <c r="N19" s="351" t="s">
        <v>15</v>
      </c>
      <c r="O19" s="354" t="s">
        <v>15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</row>
    <row r="20" spans="1:26" ht="15.75" customHeight="1">
      <c r="A20" s="295"/>
      <c r="B20" s="295"/>
      <c r="C20" s="295"/>
      <c r="D20" s="295"/>
      <c r="E20" s="295"/>
      <c r="F20" s="295"/>
      <c r="G20" s="103" t="s">
        <v>16</v>
      </c>
      <c r="H20" s="104" t="s">
        <v>222</v>
      </c>
      <c r="I20" s="103" t="s">
        <v>17</v>
      </c>
      <c r="J20" s="295"/>
      <c r="K20" s="295"/>
      <c r="L20" s="295"/>
      <c r="M20" s="295"/>
      <c r="N20" s="295"/>
      <c r="O20" s="35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</row>
    <row r="21" spans="1:26" ht="15.75" customHeight="1">
      <c r="A21" s="37">
        <v>1</v>
      </c>
      <c r="B21" s="59" t="s">
        <v>19</v>
      </c>
      <c r="C21" s="59" t="s">
        <v>20</v>
      </c>
      <c r="D21" s="59" t="s">
        <v>306</v>
      </c>
      <c r="E21" s="136" t="s">
        <v>510</v>
      </c>
      <c r="F21" s="137" t="s">
        <v>511</v>
      </c>
      <c r="G21" s="137">
        <v>2</v>
      </c>
      <c r="H21" s="137">
        <v>1</v>
      </c>
      <c r="I21" s="137">
        <v>3</v>
      </c>
      <c r="J21" s="141" t="s">
        <v>512</v>
      </c>
      <c r="K21" s="37"/>
      <c r="L21" s="325" t="s">
        <v>513</v>
      </c>
      <c r="M21" s="37" t="s">
        <v>35</v>
      </c>
      <c r="N21" s="325" t="s">
        <v>362</v>
      </c>
    </row>
    <row r="22" spans="1:26" ht="33.75" customHeight="1">
      <c r="A22" s="37">
        <v>2</v>
      </c>
      <c r="B22" s="66" t="s">
        <v>57</v>
      </c>
      <c r="C22" s="66" t="s">
        <v>20</v>
      </c>
      <c r="D22" s="66" t="s">
        <v>464</v>
      </c>
      <c r="E22" s="136" t="s">
        <v>514</v>
      </c>
      <c r="F22" s="137" t="s">
        <v>515</v>
      </c>
      <c r="G22" s="137">
        <v>2</v>
      </c>
      <c r="H22" s="137">
        <v>1</v>
      </c>
      <c r="I22" s="137">
        <v>3</v>
      </c>
      <c r="J22" s="141" t="s">
        <v>516</v>
      </c>
      <c r="K22" s="37"/>
      <c r="L22" s="303"/>
      <c r="M22" s="37" t="s">
        <v>35</v>
      </c>
      <c r="N22" s="303"/>
    </row>
    <row r="23" spans="1:26" ht="30" customHeight="1">
      <c r="A23" s="37">
        <v>3</v>
      </c>
      <c r="B23" s="66" t="s">
        <v>19</v>
      </c>
      <c r="C23" s="66" t="s">
        <v>37</v>
      </c>
      <c r="D23" s="142" t="s">
        <v>517</v>
      </c>
      <c r="E23" s="136" t="s">
        <v>518</v>
      </c>
      <c r="F23" s="137" t="s">
        <v>519</v>
      </c>
      <c r="G23" s="137">
        <v>2</v>
      </c>
      <c r="H23" s="137">
        <v>0</v>
      </c>
      <c r="I23" s="137">
        <v>2</v>
      </c>
      <c r="J23" s="141" t="s">
        <v>516</v>
      </c>
      <c r="K23" s="37"/>
      <c r="L23" s="303"/>
      <c r="M23" s="37" t="s">
        <v>35</v>
      </c>
      <c r="N23" s="303"/>
    </row>
    <row r="24" spans="1:26" ht="45" customHeight="1">
      <c r="A24" s="37">
        <v>4</v>
      </c>
      <c r="B24" s="66" t="s">
        <v>19</v>
      </c>
      <c r="C24" s="66" t="s">
        <v>44</v>
      </c>
      <c r="D24" s="142" t="s">
        <v>517</v>
      </c>
      <c r="E24" s="136" t="s">
        <v>520</v>
      </c>
      <c r="F24" s="137" t="s">
        <v>521</v>
      </c>
      <c r="G24" s="137">
        <v>0</v>
      </c>
      <c r="H24" s="137">
        <v>2</v>
      </c>
      <c r="I24" s="137">
        <v>2</v>
      </c>
      <c r="J24" s="141" t="s">
        <v>516</v>
      </c>
      <c r="K24" s="37"/>
      <c r="L24" s="303"/>
      <c r="M24" s="37" t="s">
        <v>35</v>
      </c>
      <c r="N24" s="303"/>
    </row>
    <row r="25" spans="1:26" ht="15.75" customHeight="1">
      <c r="A25" s="37">
        <v>5</v>
      </c>
      <c r="B25" s="66" t="s">
        <v>57</v>
      </c>
      <c r="C25" s="66" t="s">
        <v>37</v>
      </c>
      <c r="D25" s="66" t="s">
        <v>306</v>
      </c>
      <c r="E25" s="136" t="s">
        <v>522</v>
      </c>
      <c r="F25" s="137" t="s">
        <v>523</v>
      </c>
      <c r="G25" s="137">
        <v>1</v>
      </c>
      <c r="H25" s="137">
        <v>1</v>
      </c>
      <c r="I25" s="137">
        <v>2</v>
      </c>
      <c r="J25" s="45" t="s">
        <v>524</v>
      </c>
      <c r="K25" s="37"/>
      <c r="L25" s="303"/>
      <c r="M25" s="37" t="s">
        <v>35</v>
      </c>
      <c r="N25" s="303"/>
    </row>
    <row r="26" spans="1:26" ht="15.75" customHeight="1">
      <c r="A26" s="37">
        <v>6</v>
      </c>
      <c r="B26" s="66" t="s">
        <v>57</v>
      </c>
      <c r="C26" s="66" t="s">
        <v>44</v>
      </c>
      <c r="D26" s="143" t="s">
        <v>525</v>
      </c>
      <c r="E26" s="136" t="s">
        <v>526</v>
      </c>
      <c r="F26" s="137" t="s">
        <v>527</v>
      </c>
      <c r="G26" s="137">
        <v>2</v>
      </c>
      <c r="H26" s="137">
        <v>0</v>
      </c>
      <c r="I26" s="137">
        <v>2</v>
      </c>
      <c r="J26" s="141" t="s">
        <v>528</v>
      </c>
      <c r="K26" s="37"/>
      <c r="L26" s="303"/>
      <c r="M26" s="37" t="s">
        <v>35</v>
      </c>
      <c r="N26" s="303"/>
    </row>
    <row r="27" spans="1:26" ht="15.75" customHeight="1">
      <c r="A27" s="37">
        <v>7</v>
      </c>
      <c r="B27" s="66" t="s">
        <v>86</v>
      </c>
      <c r="C27" s="66" t="s">
        <v>20</v>
      </c>
      <c r="D27" s="143" t="s">
        <v>529</v>
      </c>
      <c r="E27" s="136" t="s">
        <v>530</v>
      </c>
      <c r="F27" s="137" t="s">
        <v>531</v>
      </c>
      <c r="G27" s="137">
        <v>2</v>
      </c>
      <c r="H27" s="137">
        <v>1</v>
      </c>
      <c r="I27" s="137">
        <v>3</v>
      </c>
      <c r="J27" s="86" t="s">
        <v>507</v>
      </c>
      <c r="K27" s="37"/>
      <c r="L27" s="303"/>
      <c r="M27" s="37" t="s">
        <v>35</v>
      </c>
      <c r="N27" s="303"/>
    </row>
    <row r="28" spans="1:26" ht="24" customHeight="1">
      <c r="A28" s="37">
        <v>8</v>
      </c>
      <c r="B28" s="66" t="s">
        <v>29</v>
      </c>
      <c r="C28" s="66" t="s">
        <v>30</v>
      </c>
      <c r="D28" s="66" t="s">
        <v>377</v>
      </c>
      <c r="E28" s="136" t="s">
        <v>532</v>
      </c>
      <c r="F28" s="137" t="s">
        <v>533</v>
      </c>
      <c r="G28" s="137">
        <v>2</v>
      </c>
      <c r="H28" s="137">
        <v>1</v>
      </c>
      <c r="I28" s="137">
        <v>3</v>
      </c>
      <c r="J28" s="141" t="s">
        <v>534</v>
      </c>
      <c r="K28" s="37"/>
      <c r="L28" s="295"/>
      <c r="M28" s="37" t="s">
        <v>35</v>
      </c>
      <c r="N28" s="295"/>
    </row>
    <row r="29" spans="1:26" ht="15.75" customHeight="1">
      <c r="E29" s="64"/>
      <c r="F29" s="63"/>
      <c r="G29" s="63"/>
      <c r="H29" s="63"/>
      <c r="I29" s="63"/>
      <c r="J29" s="63"/>
      <c r="K29" s="63"/>
      <c r="L29" s="63"/>
      <c r="M29" s="63"/>
    </row>
    <row r="30" spans="1:26" ht="15.75" customHeight="1">
      <c r="E30" s="64"/>
      <c r="F30" s="63"/>
      <c r="G30" s="63"/>
      <c r="H30" s="63"/>
      <c r="I30" s="63"/>
      <c r="J30" s="63"/>
      <c r="K30" s="63"/>
      <c r="L30" s="63"/>
      <c r="M30" s="63"/>
    </row>
    <row r="31" spans="1:26" ht="15.75" customHeight="1">
      <c r="E31" s="134"/>
      <c r="F31" s="33"/>
      <c r="G31" s="33"/>
      <c r="H31" s="33"/>
      <c r="I31" s="33"/>
      <c r="J31" s="32"/>
      <c r="K31" s="33"/>
      <c r="L31" s="55" t="s">
        <v>112</v>
      </c>
      <c r="M31" s="33"/>
    </row>
    <row r="32" spans="1:26" ht="15.75" customHeight="1">
      <c r="A32" s="345" t="s">
        <v>3</v>
      </c>
      <c r="B32" s="345" t="s">
        <v>4</v>
      </c>
      <c r="C32" s="345" t="s">
        <v>5</v>
      </c>
      <c r="D32" s="345" t="s">
        <v>6</v>
      </c>
      <c r="E32" s="343" t="s">
        <v>7</v>
      </c>
      <c r="F32" s="343" t="s">
        <v>9</v>
      </c>
      <c r="G32" s="346" t="s">
        <v>10</v>
      </c>
      <c r="H32" s="300"/>
      <c r="I32" s="301"/>
      <c r="J32" s="343" t="s">
        <v>295</v>
      </c>
      <c r="K32" s="345" t="s">
        <v>12</v>
      </c>
      <c r="L32" s="345" t="s">
        <v>13</v>
      </c>
      <c r="M32" s="343" t="s">
        <v>14</v>
      </c>
      <c r="N32" s="351" t="s">
        <v>15</v>
      </c>
      <c r="O32" s="354" t="s">
        <v>15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</row>
    <row r="33" spans="1:26" ht="15.75" customHeight="1">
      <c r="A33" s="295"/>
      <c r="B33" s="295"/>
      <c r="C33" s="295"/>
      <c r="D33" s="295"/>
      <c r="E33" s="295"/>
      <c r="F33" s="295"/>
      <c r="G33" s="103" t="s">
        <v>16</v>
      </c>
      <c r="H33" s="104" t="s">
        <v>222</v>
      </c>
      <c r="I33" s="103" t="s">
        <v>17</v>
      </c>
      <c r="J33" s="295"/>
      <c r="K33" s="295"/>
      <c r="L33" s="295"/>
      <c r="M33" s="295"/>
      <c r="N33" s="295"/>
      <c r="O33" s="35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</row>
    <row r="34" spans="1:26" ht="15.75" customHeight="1">
      <c r="A34" s="37">
        <v>1</v>
      </c>
      <c r="B34" s="37" t="s">
        <v>86</v>
      </c>
      <c r="C34" s="37" t="s">
        <v>20</v>
      </c>
      <c r="D34" s="37" t="s">
        <v>464</v>
      </c>
      <c r="E34" s="136" t="s">
        <v>448</v>
      </c>
      <c r="F34" s="39" t="s">
        <v>535</v>
      </c>
      <c r="G34" s="137">
        <v>3</v>
      </c>
      <c r="H34" s="137">
        <v>0</v>
      </c>
      <c r="I34" s="138">
        <v>3</v>
      </c>
      <c r="J34" s="141" t="s">
        <v>534</v>
      </c>
      <c r="K34" s="37"/>
      <c r="L34" s="325" t="s">
        <v>536</v>
      </c>
      <c r="M34" s="37" t="s">
        <v>35</v>
      </c>
      <c r="N34" s="325" t="s">
        <v>362</v>
      </c>
    </row>
    <row r="35" spans="1:26" ht="38.25" customHeight="1">
      <c r="A35" s="37">
        <v>2</v>
      </c>
      <c r="B35" s="37" t="s">
        <v>19</v>
      </c>
      <c r="C35" s="37" t="s">
        <v>44</v>
      </c>
      <c r="D35" s="37" t="s">
        <v>391</v>
      </c>
      <c r="E35" s="136" t="s">
        <v>537</v>
      </c>
      <c r="F35" s="137" t="s">
        <v>538</v>
      </c>
      <c r="G35" s="137">
        <v>2</v>
      </c>
      <c r="H35" s="137">
        <v>0</v>
      </c>
      <c r="I35" s="138">
        <v>2</v>
      </c>
      <c r="J35" s="76" t="s">
        <v>539</v>
      </c>
      <c r="K35" s="37"/>
      <c r="L35" s="303"/>
      <c r="M35" s="37" t="s">
        <v>35</v>
      </c>
      <c r="N35" s="303"/>
    </row>
    <row r="36" spans="1:26" ht="42.75" customHeight="1">
      <c r="A36" s="37">
        <v>3</v>
      </c>
      <c r="B36" s="37" t="s">
        <v>19</v>
      </c>
      <c r="C36" s="37" t="s">
        <v>20</v>
      </c>
      <c r="D36" s="67" t="s">
        <v>540</v>
      </c>
      <c r="E36" s="136" t="s">
        <v>541</v>
      </c>
      <c r="F36" s="144" t="s">
        <v>542</v>
      </c>
      <c r="G36" s="138">
        <v>2</v>
      </c>
      <c r="H36" s="138">
        <v>1</v>
      </c>
      <c r="I36" s="138">
        <v>3</v>
      </c>
      <c r="J36" s="141" t="s">
        <v>528</v>
      </c>
      <c r="K36" s="37"/>
      <c r="L36" s="303"/>
      <c r="M36" s="37" t="s">
        <v>35</v>
      </c>
      <c r="N36" s="303"/>
    </row>
    <row r="37" spans="1:26" ht="40.5" customHeight="1">
      <c r="A37" s="37">
        <v>4</v>
      </c>
      <c r="B37" s="37" t="s">
        <v>57</v>
      </c>
      <c r="C37" s="37" t="s">
        <v>30</v>
      </c>
      <c r="D37" s="67" t="s">
        <v>529</v>
      </c>
      <c r="E37" s="136" t="s">
        <v>543</v>
      </c>
      <c r="F37" s="144" t="s">
        <v>544</v>
      </c>
      <c r="G37" s="138">
        <v>3</v>
      </c>
      <c r="H37" s="138">
        <v>0</v>
      </c>
      <c r="I37" s="138">
        <v>3</v>
      </c>
      <c r="J37" s="138" t="s">
        <v>34</v>
      </c>
      <c r="K37" s="37"/>
      <c r="L37" s="303"/>
      <c r="M37" s="37" t="s">
        <v>35</v>
      </c>
      <c r="N37" s="303"/>
    </row>
    <row r="38" spans="1:26" ht="30" customHeight="1">
      <c r="A38" s="37">
        <v>5</v>
      </c>
      <c r="B38" s="37" t="s">
        <v>61</v>
      </c>
      <c r="C38" s="37" t="s">
        <v>30</v>
      </c>
      <c r="D38" s="37" t="s">
        <v>377</v>
      </c>
      <c r="E38" s="136" t="s">
        <v>545</v>
      </c>
      <c r="F38" s="144" t="s">
        <v>546</v>
      </c>
      <c r="G38" s="138">
        <v>3</v>
      </c>
      <c r="H38" s="138">
        <v>0</v>
      </c>
      <c r="I38" s="138">
        <v>3</v>
      </c>
      <c r="J38" s="141" t="s">
        <v>534</v>
      </c>
      <c r="K38" s="37"/>
      <c r="L38" s="303"/>
      <c r="M38" s="37" t="s">
        <v>35</v>
      </c>
      <c r="N38" s="303"/>
    </row>
    <row r="39" spans="1:26" ht="37.5" customHeight="1">
      <c r="A39" s="37">
        <v>6</v>
      </c>
      <c r="B39" s="329" t="s">
        <v>212</v>
      </c>
      <c r="C39" s="300"/>
      <c r="D39" s="301"/>
      <c r="E39" s="136" t="s">
        <v>547</v>
      </c>
      <c r="F39" s="137" t="s">
        <v>548</v>
      </c>
      <c r="G39" s="137">
        <v>0</v>
      </c>
      <c r="H39" s="137">
        <v>4</v>
      </c>
      <c r="I39" s="138">
        <v>4</v>
      </c>
      <c r="J39" s="138"/>
      <c r="K39" s="37"/>
      <c r="L39" s="295"/>
      <c r="M39" s="37" t="s">
        <v>35</v>
      </c>
      <c r="N39" s="295"/>
    </row>
    <row r="40" spans="1:26" ht="15.75" customHeight="1">
      <c r="E40" s="64"/>
      <c r="F40" s="63"/>
      <c r="G40" s="63"/>
      <c r="H40" s="63"/>
      <c r="I40" s="63"/>
      <c r="J40" s="63"/>
      <c r="K40" s="63"/>
      <c r="L40" s="63"/>
      <c r="M40" s="63"/>
    </row>
    <row r="41" spans="1:26" ht="15.75" customHeight="1">
      <c r="E41" s="64"/>
      <c r="F41" s="63"/>
      <c r="G41" s="63"/>
      <c r="H41" s="63"/>
      <c r="I41" s="63"/>
      <c r="J41" s="63"/>
      <c r="K41" s="63"/>
      <c r="L41" s="55" t="s">
        <v>216</v>
      </c>
      <c r="M41" s="63"/>
    </row>
    <row r="42" spans="1:26" ht="15.75" customHeight="1">
      <c r="A42" s="345" t="s">
        <v>3</v>
      </c>
      <c r="B42" s="345" t="s">
        <v>4</v>
      </c>
      <c r="C42" s="345" t="s">
        <v>5</v>
      </c>
      <c r="D42" s="345" t="s">
        <v>6</v>
      </c>
      <c r="E42" s="343" t="s">
        <v>7</v>
      </c>
      <c r="F42" s="343" t="s">
        <v>9</v>
      </c>
      <c r="G42" s="346" t="s">
        <v>10</v>
      </c>
      <c r="H42" s="300"/>
      <c r="I42" s="301"/>
      <c r="J42" s="343" t="s">
        <v>295</v>
      </c>
      <c r="K42" s="345" t="s">
        <v>12</v>
      </c>
      <c r="L42" s="345" t="s">
        <v>13</v>
      </c>
      <c r="M42" s="343" t="s">
        <v>14</v>
      </c>
      <c r="N42" s="351" t="s">
        <v>15</v>
      </c>
      <c r="O42" s="351" t="s">
        <v>15</v>
      </c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</row>
    <row r="43" spans="1:26" ht="15.75" customHeight="1">
      <c r="A43" s="295"/>
      <c r="B43" s="295"/>
      <c r="C43" s="295"/>
      <c r="D43" s="295"/>
      <c r="E43" s="295"/>
      <c r="F43" s="295"/>
      <c r="G43" s="103" t="s">
        <v>16</v>
      </c>
      <c r="H43" s="104" t="s">
        <v>222</v>
      </c>
      <c r="I43" s="103" t="s">
        <v>17</v>
      </c>
      <c r="J43" s="295"/>
      <c r="K43" s="295"/>
      <c r="L43" s="295"/>
      <c r="M43" s="295"/>
      <c r="N43" s="295"/>
      <c r="O43" s="29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</row>
    <row r="44" spans="1:26" ht="15.75" customHeight="1">
      <c r="A44" s="37">
        <v>1</v>
      </c>
      <c r="B44" s="37" t="s">
        <v>61</v>
      </c>
      <c r="C44" s="37" t="s">
        <v>223</v>
      </c>
      <c r="D44" s="143" t="s">
        <v>549</v>
      </c>
      <c r="E44" s="145" t="s">
        <v>550</v>
      </c>
      <c r="F44" s="146" t="s">
        <v>551</v>
      </c>
      <c r="G44" s="146">
        <v>2</v>
      </c>
      <c r="H44" s="146">
        <v>2</v>
      </c>
      <c r="I44" s="138">
        <v>4</v>
      </c>
      <c r="J44" s="141" t="s">
        <v>516</v>
      </c>
      <c r="K44" s="37"/>
      <c r="L44" s="325" t="s">
        <v>552</v>
      </c>
      <c r="M44" s="37" t="s">
        <v>35</v>
      </c>
      <c r="N44" s="325" t="s">
        <v>362</v>
      </c>
    </row>
    <row r="45" spans="1:26" ht="15.75" customHeight="1">
      <c r="A45" s="37">
        <v>2</v>
      </c>
      <c r="B45" s="37" t="s">
        <v>19</v>
      </c>
      <c r="C45" s="37" t="s">
        <v>223</v>
      </c>
      <c r="D45" s="66" t="s">
        <v>464</v>
      </c>
      <c r="E45" s="145" t="s">
        <v>553</v>
      </c>
      <c r="F45" s="146" t="s">
        <v>554</v>
      </c>
      <c r="G45" s="146">
        <v>2</v>
      </c>
      <c r="H45" s="146">
        <v>2</v>
      </c>
      <c r="I45" s="37">
        <v>4</v>
      </c>
      <c r="J45" s="141" t="s">
        <v>528</v>
      </c>
      <c r="K45" s="37"/>
      <c r="L45" s="295"/>
      <c r="M45" s="37" t="s">
        <v>35</v>
      </c>
      <c r="N45" s="295"/>
    </row>
    <row r="46" spans="1:26" ht="15.75" customHeight="1">
      <c r="E46" s="147"/>
    </row>
    <row r="47" spans="1:26" ht="15.75" customHeight="1">
      <c r="E47" s="147"/>
    </row>
    <row r="48" spans="1:26" ht="15.75" customHeight="1">
      <c r="E48" s="41"/>
      <c r="F48" s="6"/>
      <c r="G48" s="6"/>
      <c r="H48" s="6"/>
      <c r="I48" s="6"/>
      <c r="J48" s="6"/>
      <c r="K48" s="21"/>
      <c r="L48" s="148" t="s">
        <v>555</v>
      </c>
    </row>
    <row r="49" spans="5:12" ht="15.75" customHeight="1">
      <c r="E49" s="41"/>
      <c r="F49" s="6"/>
      <c r="G49" s="6"/>
      <c r="H49" s="6"/>
      <c r="I49" s="6"/>
      <c r="J49" s="6"/>
      <c r="K49" s="21"/>
      <c r="L49" s="148" t="s">
        <v>556</v>
      </c>
    </row>
    <row r="50" spans="5:12" ht="15.75" customHeight="1">
      <c r="E50" s="41"/>
      <c r="F50" s="6"/>
      <c r="G50" s="6"/>
      <c r="H50" s="6"/>
      <c r="I50" s="6"/>
      <c r="J50" s="6"/>
      <c r="K50" s="21"/>
    </row>
    <row r="51" spans="5:12" ht="15.75" customHeight="1">
      <c r="E51" s="41"/>
      <c r="F51" s="6"/>
      <c r="G51" s="6"/>
      <c r="H51" s="6"/>
      <c r="I51" s="6"/>
      <c r="J51" s="6"/>
      <c r="K51" s="21"/>
    </row>
    <row r="52" spans="5:12" ht="15.75" customHeight="1">
      <c r="E52" s="41"/>
      <c r="F52" s="6"/>
      <c r="G52" s="6"/>
      <c r="H52" s="6"/>
      <c r="I52" s="6"/>
      <c r="J52" s="6"/>
      <c r="K52" s="21"/>
    </row>
    <row r="53" spans="5:12" ht="15.75" customHeight="1">
      <c r="E53" s="41"/>
      <c r="F53" s="6"/>
      <c r="G53" s="6"/>
      <c r="H53" s="6"/>
      <c r="I53" s="6"/>
      <c r="J53" s="6"/>
      <c r="K53" s="21"/>
      <c r="L53" s="149" t="s">
        <v>93</v>
      </c>
    </row>
    <row r="54" spans="5:12" ht="15.75" customHeight="1">
      <c r="E54" s="150"/>
      <c r="F54" s="23"/>
      <c r="G54" s="23"/>
      <c r="H54" s="23"/>
      <c r="I54" s="23"/>
      <c r="J54" s="23"/>
      <c r="K54" s="28"/>
      <c r="L54" s="23"/>
    </row>
    <row r="55" spans="5:12" ht="15.75" customHeight="1">
      <c r="E55" s="147"/>
    </row>
    <row r="56" spans="5:12" ht="15.75" customHeight="1">
      <c r="E56" s="147"/>
    </row>
    <row r="57" spans="5:12" ht="15.75" customHeight="1">
      <c r="E57" s="147"/>
    </row>
    <row r="58" spans="5:12" ht="15.75" customHeight="1">
      <c r="E58" s="147"/>
    </row>
    <row r="59" spans="5:12" ht="15.75" customHeight="1">
      <c r="E59" s="147"/>
    </row>
    <row r="60" spans="5:12" ht="15.75" customHeight="1">
      <c r="E60" s="147"/>
    </row>
    <row r="61" spans="5:12" ht="15.75" customHeight="1">
      <c r="E61" s="147"/>
    </row>
    <row r="62" spans="5:12" ht="15.75" customHeight="1">
      <c r="E62" s="147"/>
    </row>
    <row r="63" spans="5:12" ht="15.75" customHeight="1">
      <c r="E63" s="147"/>
    </row>
    <row r="64" spans="5:12" ht="15.75" customHeight="1">
      <c r="E64" s="147"/>
    </row>
    <row r="65" spans="5:5" ht="15.75" customHeight="1">
      <c r="E65" s="147"/>
    </row>
    <row r="66" spans="5:5" ht="15.75" customHeight="1">
      <c r="E66" s="147"/>
    </row>
    <row r="67" spans="5:5" ht="15.75" customHeight="1">
      <c r="E67" s="147"/>
    </row>
    <row r="68" spans="5:5" ht="15.75" customHeight="1">
      <c r="E68" s="147"/>
    </row>
    <row r="69" spans="5:5" ht="15.75" customHeight="1">
      <c r="E69" s="147"/>
    </row>
    <row r="70" spans="5:5" ht="15.75" customHeight="1">
      <c r="E70" s="147"/>
    </row>
    <row r="71" spans="5:5" ht="15.75" customHeight="1">
      <c r="E71" s="147"/>
    </row>
    <row r="72" spans="5:5" ht="15.75" customHeight="1">
      <c r="E72" s="147"/>
    </row>
    <row r="73" spans="5:5" ht="15.75" customHeight="1">
      <c r="E73" s="147"/>
    </row>
    <row r="74" spans="5:5" ht="15.75" customHeight="1">
      <c r="E74" s="147"/>
    </row>
    <row r="75" spans="5:5" ht="15.75" customHeight="1">
      <c r="E75" s="147"/>
    </row>
    <row r="76" spans="5:5" ht="15.75" customHeight="1">
      <c r="E76" s="147"/>
    </row>
    <row r="77" spans="5:5" ht="15.75" customHeight="1">
      <c r="E77" s="147"/>
    </row>
    <row r="78" spans="5:5" ht="15.75" customHeight="1">
      <c r="E78" s="147"/>
    </row>
    <row r="79" spans="5:5" ht="15.75" customHeight="1">
      <c r="E79" s="147"/>
    </row>
    <row r="80" spans="5:5" ht="15.75" customHeight="1">
      <c r="E80" s="147"/>
    </row>
    <row r="81" spans="5:5" ht="15.75" customHeight="1">
      <c r="E81" s="147"/>
    </row>
    <row r="82" spans="5:5" ht="15.75" customHeight="1">
      <c r="E82" s="147"/>
    </row>
    <row r="83" spans="5:5" ht="15.75" customHeight="1">
      <c r="E83" s="147"/>
    </row>
    <row r="84" spans="5:5" ht="15.75" customHeight="1">
      <c r="E84" s="147"/>
    </row>
    <row r="85" spans="5:5" ht="15.75" customHeight="1">
      <c r="E85" s="147"/>
    </row>
    <row r="86" spans="5:5" ht="15.75" customHeight="1">
      <c r="E86" s="147"/>
    </row>
    <row r="87" spans="5:5" ht="15.75" customHeight="1">
      <c r="E87" s="147"/>
    </row>
    <row r="88" spans="5:5" ht="15.75" customHeight="1">
      <c r="E88" s="147"/>
    </row>
    <row r="89" spans="5:5" ht="15.75" customHeight="1">
      <c r="E89" s="147"/>
    </row>
    <row r="90" spans="5:5" ht="15.75" customHeight="1">
      <c r="E90" s="147"/>
    </row>
    <row r="91" spans="5:5" ht="15.75" customHeight="1">
      <c r="E91" s="147"/>
    </row>
    <row r="92" spans="5:5" ht="15.75" customHeight="1">
      <c r="E92" s="147"/>
    </row>
    <row r="93" spans="5:5" ht="15.75" customHeight="1">
      <c r="E93" s="147"/>
    </row>
    <row r="94" spans="5:5" ht="15.75" customHeight="1">
      <c r="E94" s="147"/>
    </row>
    <row r="95" spans="5:5" ht="15.75" customHeight="1">
      <c r="E95" s="147"/>
    </row>
    <row r="96" spans="5:5" ht="15.75" customHeight="1">
      <c r="E96" s="147"/>
    </row>
    <row r="97" spans="5:5" ht="15.75" customHeight="1">
      <c r="E97" s="147"/>
    </row>
    <row r="98" spans="5:5" ht="15.75" customHeight="1">
      <c r="E98" s="147"/>
    </row>
    <row r="99" spans="5:5" ht="15.75" customHeight="1">
      <c r="E99" s="147"/>
    </row>
    <row r="100" spans="5:5" ht="15.75" customHeight="1">
      <c r="E100" s="147"/>
    </row>
    <row r="101" spans="5:5" ht="15.75" customHeight="1">
      <c r="E101" s="147"/>
    </row>
    <row r="102" spans="5:5" ht="15.75" customHeight="1">
      <c r="E102" s="147"/>
    </row>
    <row r="103" spans="5:5" ht="15.75" customHeight="1">
      <c r="E103" s="147"/>
    </row>
    <row r="104" spans="5:5" ht="15.75" customHeight="1">
      <c r="E104" s="147"/>
    </row>
    <row r="105" spans="5:5" ht="15.75" customHeight="1">
      <c r="E105" s="147"/>
    </row>
    <row r="106" spans="5:5" ht="15.75" customHeight="1">
      <c r="E106" s="147"/>
    </row>
    <row r="107" spans="5:5" ht="15.75" customHeight="1">
      <c r="E107" s="147"/>
    </row>
    <row r="108" spans="5:5" ht="15.75" customHeight="1">
      <c r="E108" s="147"/>
    </row>
    <row r="109" spans="5:5" ht="15.75" customHeight="1">
      <c r="E109" s="147"/>
    </row>
    <row r="110" spans="5:5" ht="15.75" customHeight="1">
      <c r="E110" s="147"/>
    </row>
    <row r="111" spans="5:5" ht="15.75" customHeight="1">
      <c r="E111" s="147"/>
    </row>
    <row r="112" spans="5:5" ht="15.75" customHeight="1">
      <c r="E112" s="147"/>
    </row>
    <row r="113" spans="5:5" ht="15.75" customHeight="1">
      <c r="E113" s="147"/>
    </row>
    <row r="114" spans="5:5" ht="15.75" customHeight="1">
      <c r="E114" s="147"/>
    </row>
    <row r="115" spans="5:5" ht="15.75" customHeight="1">
      <c r="E115" s="147"/>
    </row>
    <row r="116" spans="5:5" ht="15.75" customHeight="1">
      <c r="E116" s="147"/>
    </row>
    <row r="117" spans="5:5" ht="15.75" customHeight="1">
      <c r="E117" s="147"/>
    </row>
    <row r="118" spans="5:5" ht="15.75" customHeight="1">
      <c r="E118" s="147"/>
    </row>
    <row r="119" spans="5:5" ht="15.75" customHeight="1">
      <c r="E119" s="147"/>
    </row>
    <row r="120" spans="5:5" ht="15.75" customHeight="1">
      <c r="E120" s="147"/>
    </row>
    <row r="121" spans="5:5" ht="15.75" customHeight="1">
      <c r="E121" s="147"/>
    </row>
    <row r="122" spans="5:5" ht="15.75" customHeight="1">
      <c r="E122" s="147"/>
    </row>
    <row r="123" spans="5:5" ht="15.75" customHeight="1">
      <c r="E123" s="147"/>
    </row>
    <row r="124" spans="5:5" ht="15.75" customHeight="1">
      <c r="E124" s="147"/>
    </row>
    <row r="125" spans="5:5" ht="15.75" customHeight="1">
      <c r="E125" s="147"/>
    </row>
    <row r="126" spans="5:5" ht="15.75" customHeight="1">
      <c r="E126" s="147"/>
    </row>
    <row r="127" spans="5:5" ht="15.75" customHeight="1">
      <c r="E127" s="147"/>
    </row>
    <row r="128" spans="5:5" ht="15.75" customHeight="1">
      <c r="E128" s="147"/>
    </row>
    <row r="129" spans="5:5" ht="15.75" customHeight="1">
      <c r="E129" s="147"/>
    </row>
    <row r="130" spans="5:5" ht="15.75" customHeight="1">
      <c r="E130" s="147"/>
    </row>
    <row r="131" spans="5:5" ht="15.75" customHeight="1">
      <c r="E131" s="147"/>
    </row>
    <row r="132" spans="5:5" ht="15.75" customHeight="1">
      <c r="E132" s="147"/>
    </row>
    <row r="133" spans="5:5" ht="15.75" customHeight="1">
      <c r="E133" s="147"/>
    </row>
    <row r="134" spans="5:5" ht="15.75" customHeight="1">
      <c r="E134" s="147"/>
    </row>
    <row r="135" spans="5:5" ht="15.75" customHeight="1">
      <c r="E135" s="147"/>
    </row>
    <row r="136" spans="5:5" ht="15.75" customHeight="1">
      <c r="E136" s="147"/>
    </row>
    <row r="137" spans="5:5" ht="15.75" customHeight="1">
      <c r="E137" s="147"/>
    </row>
    <row r="138" spans="5:5" ht="15.75" customHeight="1">
      <c r="E138" s="147"/>
    </row>
    <row r="139" spans="5:5" ht="15.75" customHeight="1">
      <c r="E139" s="147"/>
    </row>
    <row r="140" spans="5:5" ht="15.75" customHeight="1">
      <c r="E140" s="147"/>
    </row>
    <row r="141" spans="5:5" ht="15.75" customHeight="1">
      <c r="E141" s="147"/>
    </row>
    <row r="142" spans="5:5" ht="15.75" customHeight="1">
      <c r="E142" s="147"/>
    </row>
    <row r="143" spans="5:5" ht="15.75" customHeight="1">
      <c r="E143" s="147"/>
    </row>
    <row r="144" spans="5:5" ht="15.75" customHeight="1">
      <c r="E144" s="147"/>
    </row>
    <row r="145" spans="5:5" ht="15.75" customHeight="1">
      <c r="E145" s="147"/>
    </row>
    <row r="146" spans="5:5" ht="15.75" customHeight="1">
      <c r="E146" s="147"/>
    </row>
    <row r="147" spans="5:5" ht="15.75" customHeight="1">
      <c r="E147" s="147"/>
    </row>
    <row r="148" spans="5:5" ht="15.75" customHeight="1">
      <c r="E148" s="147"/>
    </row>
    <row r="149" spans="5:5" ht="15.75" customHeight="1">
      <c r="E149" s="147"/>
    </row>
    <row r="150" spans="5:5" ht="15.75" customHeight="1">
      <c r="E150" s="147"/>
    </row>
    <row r="151" spans="5:5" ht="15.75" customHeight="1">
      <c r="E151" s="147"/>
    </row>
    <row r="152" spans="5:5" ht="15.75" customHeight="1">
      <c r="E152" s="147"/>
    </row>
    <row r="153" spans="5:5" ht="15.75" customHeight="1">
      <c r="E153" s="147"/>
    </row>
    <row r="154" spans="5:5" ht="15.75" customHeight="1">
      <c r="E154" s="147"/>
    </row>
    <row r="155" spans="5:5" ht="15.75" customHeight="1">
      <c r="E155" s="147"/>
    </row>
    <row r="156" spans="5:5" ht="15.75" customHeight="1">
      <c r="E156" s="147"/>
    </row>
    <row r="157" spans="5:5" ht="15.75" customHeight="1">
      <c r="E157" s="147"/>
    </row>
    <row r="158" spans="5:5" ht="15.75" customHeight="1">
      <c r="E158" s="147"/>
    </row>
    <row r="159" spans="5:5" ht="15.75" customHeight="1">
      <c r="E159" s="147"/>
    </row>
    <row r="160" spans="5:5" ht="15.75" customHeight="1">
      <c r="E160" s="147"/>
    </row>
    <row r="161" spans="5:5" ht="15.75" customHeight="1">
      <c r="E161" s="147"/>
    </row>
    <row r="162" spans="5:5" ht="15.75" customHeight="1">
      <c r="E162" s="147"/>
    </row>
    <row r="163" spans="5:5" ht="15.75" customHeight="1">
      <c r="E163" s="147"/>
    </row>
    <row r="164" spans="5:5" ht="15.75" customHeight="1">
      <c r="E164" s="147"/>
    </row>
    <row r="165" spans="5:5" ht="15.75" customHeight="1">
      <c r="E165" s="147"/>
    </row>
    <row r="166" spans="5:5" ht="15.75" customHeight="1">
      <c r="E166" s="147"/>
    </row>
    <row r="167" spans="5:5" ht="15.75" customHeight="1">
      <c r="E167" s="147"/>
    </row>
    <row r="168" spans="5:5" ht="15.75" customHeight="1">
      <c r="E168" s="147"/>
    </row>
    <row r="169" spans="5:5" ht="15.75" customHeight="1">
      <c r="E169" s="147"/>
    </row>
    <row r="170" spans="5:5" ht="15.75" customHeight="1">
      <c r="E170" s="147"/>
    </row>
    <row r="171" spans="5:5" ht="15.75" customHeight="1">
      <c r="E171" s="147"/>
    </row>
    <row r="172" spans="5:5" ht="15.75" customHeight="1">
      <c r="E172" s="147"/>
    </row>
    <row r="173" spans="5:5" ht="15.75" customHeight="1">
      <c r="E173" s="147"/>
    </row>
    <row r="174" spans="5:5" ht="15.75" customHeight="1">
      <c r="E174" s="147"/>
    </row>
    <row r="175" spans="5:5" ht="15.75" customHeight="1">
      <c r="E175" s="147"/>
    </row>
    <row r="176" spans="5:5" ht="15.75" customHeight="1">
      <c r="E176" s="147"/>
    </row>
    <row r="177" spans="5:5" ht="15.75" customHeight="1">
      <c r="E177" s="147"/>
    </row>
    <row r="178" spans="5:5" ht="15.75" customHeight="1">
      <c r="E178" s="147"/>
    </row>
    <row r="179" spans="5:5" ht="15.75" customHeight="1">
      <c r="E179" s="147"/>
    </row>
    <row r="180" spans="5:5" ht="15.75" customHeight="1">
      <c r="E180" s="147"/>
    </row>
    <row r="181" spans="5:5" ht="15.75" customHeight="1">
      <c r="E181" s="147"/>
    </row>
    <row r="182" spans="5:5" ht="15.75" customHeight="1">
      <c r="E182" s="147"/>
    </row>
    <row r="183" spans="5:5" ht="15.75" customHeight="1">
      <c r="E183" s="147"/>
    </row>
    <row r="184" spans="5:5" ht="15.75" customHeight="1">
      <c r="E184" s="147"/>
    </row>
    <row r="185" spans="5:5" ht="15.75" customHeight="1">
      <c r="E185" s="147"/>
    </row>
    <row r="186" spans="5:5" ht="15.75" customHeight="1">
      <c r="E186" s="147"/>
    </row>
    <row r="187" spans="5:5" ht="15.75" customHeight="1">
      <c r="E187" s="147"/>
    </row>
    <row r="188" spans="5:5" ht="15.75" customHeight="1">
      <c r="E188" s="147"/>
    </row>
    <row r="189" spans="5:5" ht="15.75" customHeight="1">
      <c r="E189" s="147"/>
    </row>
    <row r="190" spans="5:5" ht="15.75" customHeight="1">
      <c r="E190" s="147"/>
    </row>
    <row r="191" spans="5:5" ht="15.75" customHeight="1">
      <c r="E191" s="147"/>
    </row>
    <row r="192" spans="5:5" ht="15.75" customHeight="1">
      <c r="E192" s="147"/>
    </row>
    <row r="193" spans="5:5" ht="15.75" customHeight="1">
      <c r="E193" s="147"/>
    </row>
    <row r="194" spans="5:5" ht="15.75" customHeight="1">
      <c r="E194" s="147"/>
    </row>
    <row r="195" spans="5:5" ht="15.75" customHeight="1">
      <c r="E195" s="147"/>
    </row>
    <row r="196" spans="5:5" ht="15.75" customHeight="1">
      <c r="E196" s="147"/>
    </row>
    <row r="197" spans="5:5" ht="15.75" customHeight="1">
      <c r="E197" s="147"/>
    </row>
    <row r="198" spans="5:5" ht="15.75" customHeight="1">
      <c r="E198" s="147"/>
    </row>
    <row r="199" spans="5:5" ht="15.75" customHeight="1">
      <c r="E199" s="147"/>
    </row>
    <row r="200" spans="5:5" ht="15.75" customHeight="1">
      <c r="E200" s="147"/>
    </row>
    <row r="201" spans="5:5" ht="15.75" customHeight="1">
      <c r="E201" s="147"/>
    </row>
    <row r="202" spans="5:5" ht="15.75" customHeight="1">
      <c r="E202" s="147"/>
    </row>
    <row r="203" spans="5:5" ht="15.75" customHeight="1">
      <c r="E203" s="147"/>
    </row>
    <row r="204" spans="5:5" ht="15.75" customHeight="1">
      <c r="E204" s="147"/>
    </row>
    <row r="205" spans="5:5" ht="15.75" customHeight="1">
      <c r="E205" s="147"/>
    </row>
    <row r="206" spans="5:5" ht="15.75" customHeight="1">
      <c r="E206" s="147"/>
    </row>
    <row r="207" spans="5:5" ht="15.75" customHeight="1">
      <c r="E207" s="147"/>
    </row>
    <row r="208" spans="5:5" ht="15.75" customHeight="1">
      <c r="E208" s="147"/>
    </row>
    <row r="209" spans="5:5" ht="15.75" customHeight="1">
      <c r="E209" s="147"/>
    </row>
    <row r="210" spans="5:5" ht="15.75" customHeight="1">
      <c r="E210" s="147"/>
    </row>
    <row r="211" spans="5:5" ht="15.75" customHeight="1">
      <c r="E211" s="147"/>
    </row>
    <row r="212" spans="5:5" ht="15.75" customHeight="1">
      <c r="E212" s="147"/>
    </row>
    <row r="213" spans="5:5" ht="15.75" customHeight="1">
      <c r="E213" s="147"/>
    </row>
    <row r="214" spans="5:5" ht="15.75" customHeight="1">
      <c r="E214" s="147"/>
    </row>
    <row r="215" spans="5:5" ht="15.75" customHeight="1">
      <c r="E215" s="147"/>
    </row>
    <row r="216" spans="5:5" ht="15.75" customHeight="1">
      <c r="E216" s="147"/>
    </row>
    <row r="217" spans="5:5" ht="15.75" customHeight="1">
      <c r="E217" s="147"/>
    </row>
    <row r="218" spans="5:5" ht="15.75" customHeight="1">
      <c r="E218" s="147"/>
    </row>
    <row r="219" spans="5:5" ht="15.75" customHeight="1">
      <c r="E219" s="147"/>
    </row>
    <row r="220" spans="5:5" ht="15.75" customHeight="1">
      <c r="E220" s="147"/>
    </row>
    <row r="221" spans="5:5" ht="15.75" customHeight="1">
      <c r="E221" s="147"/>
    </row>
    <row r="222" spans="5:5" ht="15.75" customHeight="1">
      <c r="E222" s="147"/>
    </row>
    <row r="223" spans="5:5" ht="15.75" customHeight="1">
      <c r="E223" s="147"/>
    </row>
    <row r="224" spans="5:5" ht="15.75" customHeight="1">
      <c r="E224" s="147"/>
    </row>
    <row r="225" spans="5:5" ht="15.75" customHeight="1">
      <c r="E225" s="147"/>
    </row>
    <row r="226" spans="5:5" ht="15.75" customHeight="1">
      <c r="E226" s="147"/>
    </row>
    <row r="227" spans="5:5" ht="15.75" customHeight="1">
      <c r="E227" s="147"/>
    </row>
    <row r="228" spans="5:5" ht="15.75" customHeight="1">
      <c r="E228" s="147"/>
    </row>
    <row r="229" spans="5:5" ht="15.75" customHeight="1">
      <c r="E229" s="147"/>
    </row>
    <row r="230" spans="5:5" ht="15.75" customHeight="1">
      <c r="E230" s="147"/>
    </row>
    <row r="231" spans="5:5" ht="15.75" customHeight="1">
      <c r="E231" s="147"/>
    </row>
    <row r="232" spans="5:5" ht="15.75" customHeight="1">
      <c r="E232" s="147"/>
    </row>
    <row r="233" spans="5:5" ht="15.75" customHeight="1">
      <c r="E233" s="147"/>
    </row>
    <row r="234" spans="5:5" ht="15.75" customHeight="1">
      <c r="E234" s="147"/>
    </row>
    <row r="235" spans="5:5" ht="15.75" customHeight="1">
      <c r="E235" s="147"/>
    </row>
    <row r="236" spans="5:5" ht="15.75" customHeight="1">
      <c r="E236" s="147"/>
    </row>
    <row r="237" spans="5:5" ht="15.75" customHeight="1">
      <c r="E237" s="147"/>
    </row>
    <row r="238" spans="5:5" ht="15.75" customHeight="1">
      <c r="E238" s="147"/>
    </row>
    <row r="239" spans="5:5" ht="15.75" customHeight="1">
      <c r="E239" s="147"/>
    </row>
    <row r="240" spans="5:5" ht="15.75" customHeight="1">
      <c r="E240" s="147"/>
    </row>
    <row r="241" spans="5:5" ht="15.75" customHeight="1">
      <c r="E241" s="147"/>
    </row>
    <row r="242" spans="5:5" ht="15.75" customHeight="1">
      <c r="E242" s="147"/>
    </row>
    <row r="243" spans="5:5" ht="15.75" customHeight="1">
      <c r="E243" s="147"/>
    </row>
    <row r="244" spans="5:5" ht="15.75" customHeight="1">
      <c r="E244" s="147"/>
    </row>
    <row r="245" spans="5:5" ht="15.75" customHeight="1">
      <c r="E245" s="147"/>
    </row>
    <row r="246" spans="5:5" ht="15.75" customHeight="1">
      <c r="E246" s="147"/>
    </row>
    <row r="247" spans="5:5" ht="15.75" customHeight="1">
      <c r="E247" s="147"/>
    </row>
    <row r="248" spans="5:5" ht="15.75" customHeight="1">
      <c r="E248" s="147"/>
    </row>
    <row r="249" spans="5:5" ht="15.75" customHeight="1">
      <c r="E249" s="147"/>
    </row>
    <row r="250" spans="5:5" ht="15.75" customHeight="1">
      <c r="E250" s="147"/>
    </row>
    <row r="251" spans="5:5" ht="15.75" customHeight="1">
      <c r="E251" s="147"/>
    </row>
    <row r="252" spans="5:5" ht="15.75" customHeight="1">
      <c r="E252" s="147"/>
    </row>
    <row r="253" spans="5:5" ht="15.75" customHeight="1">
      <c r="E253" s="147"/>
    </row>
    <row r="254" spans="5:5" ht="15.75" customHeight="1">
      <c r="E254" s="147"/>
    </row>
    <row r="255" spans="5:5" ht="15.75" customHeight="1">
      <c r="E255" s="147"/>
    </row>
    <row r="256" spans="5:5" ht="15.75" customHeight="1">
      <c r="E256" s="147"/>
    </row>
    <row r="257" spans="5:5" ht="15.75" customHeight="1">
      <c r="E257" s="147"/>
    </row>
    <row r="258" spans="5:5" ht="15.75" customHeight="1">
      <c r="E258" s="147"/>
    </row>
    <row r="259" spans="5:5" ht="15.75" customHeight="1">
      <c r="E259" s="147"/>
    </row>
    <row r="260" spans="5:5" ht="15.75" customHeight="1">
      <c r="E260" s="147"/>
    </row>
    <row r="261" spans="5:5" ht="15.75" customHeight="1">
      <c r="E261" s="147"/>
    </row>
    <row r="262" spans="5:5" ht="15.75" customHeight="1">
      <c r="E262" s="147"/>
    </row>
    <row r="263" spans="5:5" ht="15.75" customHeight="1">
      <c r="E263" s="147"/>
    </row>
    <row r="264" spans="5:5" ht="15.75" customHeight="1">
      <c r="E264" s="147"/>
    </row>
    <row r="265" spans="5:5" ht="15.75" customHeight="1">
      <c r="E265" s="147"/>
    </row>
    <row r="266" spans="5:5" ht="15.75" customHeight="1">
      <c r="E266" s="147"/>
    </row>
    <row r="267" spans="5:5" ht="15.75" customHeight="1">
      <c r="E267" s="147"/>
    </row>
    <row r="268" spans="5:5" ht="15.75" customHeight="1">
      <c r="E268" s="147"/>
    </row>
    <row r="269" spans="5:5" ht="15.75" customHeight="1">
      <c r="E269" s="147"/>
    </row>
    <row r="270" spans="5:5" ht="15.75" customHeight="1">
      <c r="E270" s="147"/>
    </row>
    <row r="271" spans="5:5" ht="15.75" customHeight="1">
      <c r="E271" s="147"/>
    </row>
    <row r="272" spans="5:5" ht="15.75" customHeight="1">
      <c r="E272" s="147"/>
    </row>
    <row r="273" spans="5:5" ht="15.75" customHeight="1">
      <c r="E273" s="147"/>
    </row>
    <row r="274" spans="5:5" ht="15.75" customHeight="1">
      <c r="E274" s="147"/>
    </row>
    <row r="275" spans="5:5" ht="15.75" customHeight="1">
      <c r="E275" s="147"/>
    </row>
    <row r="276" spans="5:5" ht="15.75" customHeight="1">
      <c r="E276" s="147"/>
    </row>
    <row r="277" spans="5:5" ht="15.75" customHeight="1">
      <c r="E277" s="147"/>
    </row>
    <row r="278" spans="5:5" ht="15.75" customHeight="1">
      <c r="E278" s="147"/>
    </row>
    <row r="279" spans="5:5" ht="15.75" customHeight="1">
      <c r="E279" s="147"/>
    </row>
    <row r="280" spans="5:5" ht="15.75" customHeight="1">
      <c r="E280" s="147"/>
    </row>
    <row r="281" spans="5:5" ht="15.75" customHeight="1">
      <c r="E281" s="147"/>
    </row>
    <row r="282" spans="5:5" ht="15.75" customHeight="1">
      <c r="E282" s="147"/>
    </row>
    <row r="283" spans="5:5" ht="15.75" customHeight="1">
      <c r="E283" s="147"/>
    </row>
    <row r="284" spans="5:5" ht="15.75" customHeight="1">
      <c r="E284" s="147"/>
    </row>
    <row r="285" spans="5:5" ht="15.75" customHeight="1">
      <c r="E285" s="147"/>
    </row>
    <row r="286" spans="5:5" ht="15.75" customHeight="1">
      <c r="E286" s="147"/>
    </row>
    <row r="287" spans="5:5" ht="15.75" customHeight="1">
      <c r="E287" s="147"/>
    </row>
    <row r="288" spans="5:5" ht="15.75" customHeight="1">
      <c r="E288" s="147"/>
    </row>
    <row r="289" spans="5:5" ht="15.75" customHeight="1">
      <c r="E289" s="147"/>
    </row>
    <row r="290" spans="5:5" ht="15.75" customHeight="1">
      <c r="E290" s="147"/>
    </row>
    <row r="291" spans="5:5" ht="15.75" customHeight="1">
      <c r="E291" s="147"/>
    </row>
    <row r="292" spans="5:5" ht="15.75" customHeight="1">
      <c r="E292" s="147"/>
    </row>
    <row r="293" spans="5:5" ht="15.75" customHeight="1">
      <c r="E293" s="147"/>
    </row>
    <row r="294" spans="5:5" ht="15.75" customHeight="1">
      <c r="E294" s="147"/>
    </row>
    <row r="295" spans="5:5" ht="15.75" customHeight="1">
      <c r="E295" s="147"/>
    </row>
    <row r="296" spans="5:5" ht="15.75" customHeight="1">
      <c r="E296" s="147"/>
    </row>
    <row r="297" spans="5:5" ht="15.75" customHeight="1">
      <c r="E297" s="147"/>
    </row>
    <row r="298" spans="5:5" ht="15.75" customHeight="1">
      <c r="E298" s="147"/>
    </row>
    <row r="299" spans="5:5" ht="15.75" customHeight="1">
      <c r="E299" s="147"/>
    </row>
    <row r="300" spans="5:5" ht="15.75" customHeight="1">
      <c r="E300" s="147"/>
    </row>
    <row r="301" spans="5:5" ht="15.75" customHeight="1">
      <c r="E301" s="147"/>
    </row>
    <row r="302" spans="5:5" ht="15.75" customHeight="1">
      <c r="E302" s="147"/>
    </row>
    <row r="303" spans="5:5" ht="15.75" customHeight="1">
      <c r="E303" s="147"/>
    </row>
    <row r="304" spans="5:5" ht="15.75" customHeight="1">
      <c r="E304" s="147"/>
    </row>
    <row r="305" spans="5:5" ht="15.75" customHeight="1">
      <c r="E305" s="147"/>
    </row>
    <row r="306" spans="5:5" ht="15.75" customHeight="1">
      <c r="E306" s="147"/>
    </row>
    <row r="307" spans="5:5" ht="15.75" customHeight="1">
      <c r="E307" s="147"/>
    </row>
    <row r="308" spans="5:5" ht="15.75" customHeight="1">
      <c r="E308" s="147"/>
    </row>
    <row r="309" spans="5:5" ht="15.75" customHeight="1">
      <c r="E309" s="147"/>
    </row>
    <row r="310" spans="5:5" ht="15.75" customHeight="1">
      <c r="E310" s="147"/>
    </row>
    <row r="311" spans="5:5" ht="15.75" customHeight="1">
      <c r="E311" s="147"/>
    </row>
    <row r="312" spans="5:5" ht="15.75" customHeight="1">
      <c r="E312" s="147"/>
    </row>
    <row r="313" spans="5:5" ht="15.75" customHeight="1">
      <c r="E313" s="147"/>
    </row>
    <row r="314" spans="5:5" ht="15.75" customHeight="1">
      <c r="E314" s="147"/>
    </row>
    <row r="315" spans="5:5" ht="15.75" customHeight="1">
      <c r="E315" s="147"/>
    </row>
    <row r="316" spans="5:5" ht="15.75" customHeight="1">
      <c r="E316" s="147"/>
    </row>
    <row r="317" spans="5:5" ht="15.75" customHeight="1">
      <c r="E317" s="147"/>
    </row>
    <row r="318" spans="5:5" ht="15.75" customHeight="1">
      <c r="E318" s="147"/>
    </row>
    <row r="319" spans="5:5" ht="15.75" customHeight="1">
      <c r="E319" s="147"/>
    </row>
    <row r="320" spans="5:5" ht="15.75" customHeight="1">
      <c r="E320" s="147"/>
    </row>
    <row r="321" spans="5:5" ht="15.75" customHeight="1">
      <c r="E321" s="147"/>
    </row>
    <row r="322" spans="5:5" ht="15.75" customHeight="1">
      <c r="E322" s="147"/>
    </row>
    <row r="323" spans="5:5" ht="15.75" customHeight="1">
      <c r="E323" s="147"/>
    </row>
    <row r="324" spans="5:5" ht="15.75" customHeight="1">
      <c r="E324" s="147"/>
    </row>
    <row r="325" spans="5:5" ht="15.75" customHeight="1">
      <c r="E325" s="147"/>
    </row>
    <row r="326" spans="5:5" ht="15.75" customHeight="1">
      <c r="E326" s="147"/>
    </row>
    <row r="327" spans="5:5" ht="15.75" customHeight="1">
      <c r="E327" s="147"/>
    </row>
    <row r="328" spans="5:5" ht="15.75" customHeight="1">
      <c r="E328" s="147"/>
    </row>
    <row r="329" spans="5:5" ht="15.75" customHeight="1">
      <c r="E329" s="147"/>
    </row>
    <row r="330" spans="5:5" ht="15.75" customHeight="1">
      <c r="E330" s="147"/>
    </row>
    <row r="331" spans="5:5" ht="15.75" customHeight="1">
      <c r="E331" s="147"/>
    </row>
    <row r="332" spans="5:5" ht="15.75" customHeight="1">
      <c r="E332" s="147"/>
    </row>
    <row r="333" spans="5:5" ht="15.75" customHeight="1">
      <c r="E333" s="147"/>
    </row>
    <row r="334" spans="5:5" ht="15.75" customHeight="1">
      <c r="E334" s="147"/>
    </row>
    <row r="335" spans="5:5" ht="15.75" customHeight="1">
      <c r="E335" s="147"/>
    </row>
    <row r="336" spans="5:5" ht="15.75" customHeight="1">
      <c r="E336" s="147"/>
    </row>
    <row r="337" spans="5:5" ht="15.75" customHeight="1">
      <c r="E337" s="147"/>
    </row>
    <row r="338" spans="5:5" ht="15.75" customHeight="1">
      <c r="E338" s="147"/>
    </row>
    <row r="339" spans="5:5" ht="15.75" customHeight="1">
      <c r="E339" s="147"/>
    </row>
    <row r="340" spans="5:5" ht="15.75" customHeight="1">
      <c r="E340" s="147"/>
    </row>
    <row r="341" spans="5:5" ht="15.75" customHeight="1">
      <c r="E341" s="147"/>
    </row>
    <row r="342" spans="5:5" ht="15.75" customHeight="1">
      <c r="E342" s="147"/>
    </row>
    <row r="343" spans="5:5" ht="15.75" customHeight="1">
      <c r="E343" s="147"/>
    </row>
    <row r="344" spans="5:5" ht="15.75" customHeight="1">
      <c r="E344" s="147"/>
    </row>
    <row r="345" spans="5:5" ht="15.75" customHeight="1">
      <c r="E345" s="147"/>
    </row>
    <row r="346" spans="5:5" ht="15.75" customHeight="1">
      <c r="E346" s="147"/>
    </row>
    <row r="347" spans="5:5" ht="15.75" customHeight="1">
      <c r="E347" s="147"/>
    </row>
    <row r="348" spans="5:5" ht="15.75" customHeight="1">
      <c r="E348" s="147"/>
    </row>
    <row r="349" spans="5:5" ht="15.75" customHeight="1">
      <c r="E349" s="147"/>
    </row>
    <row r="350" spans="5:5" ht="15.75" customHeight="1">
      <c r="E350" s="147"/>
    </row>
    <row r="351" spans="5:5" ht="15.75" customHeight="1">
      <c r="E351" s="147"/>
    </row>
    <row r="352" spans="5:5" ht="15.75" customHeight="1">
      <c r="E352" s="147"/>
    </row>
    <row r="353" spans="5:5" ht="15.75" customHeight="1">
      <c r="E353" s="147"/>
    </row>
    <row r="354" spans="5:5" ht="15.75" customHeight="1">
      <c r="E354" s="147"/>
    </row>
    <row r="355" spans="5:5" ht="15.75" customHeight="1">
      <c r="E355" s="147"/>
    </row>
    <row r="356" spans="5:5" ht="15.75" customHeight="1">
      <c r="E356" s="147"/>
    </row>
    <row r="357" spans="5:5" ht="15.75" customHeight="1">
      <c r="E357" s="147"/>
    </row>
    <row r="358" spans="5:5" ht="15.75" customHeight="1">
      <c r="E358" s="147"/>
    </row>
    <row r="359" spans="5:5" ht="15.75" customHeight="1">
      <c r="E359" s="147"/>
    </row>
    <row r="360" spans="5:5" ht="15.75" customHeight="1">
      <c r="E360" s="147"/>
    </row>
    <row r="361" spans="5:5" ht="15.75" customHeight="1">
      <c r="E361" s="147"/>
    </row>
    <row r="362" spans="5:5" ht="15.75" customHeight="1">
      <c r="E362" s="147"/>
    </row>
    <row r="363" spans="5:5" ht="15.75" customHeight="1">
      <c r="E363" s="147"/>
    </row>
    <row r="364" spans="5:5" ht="15.75" customHeight="1">
      <c r="E364" s="147"/>
    </row>
    <row r="365" spans="5:5" ht="15.75" customHeight="1">
      <c r="E365" s="147"/>
    </row>
    <row r="366" spans="5:5" ht="15.75" customHeight="1">
      <c r="E366" s="147"/>
    </row>
    <row r="367" spans="5:5" ht="15.75" customHeight="1">
      <c r="E367" s="147"/>
    </row>
    <row r="368" spans="5:5" ht="15.75" customHeight="1">
      <c r="E368" s="147"/>
    </row>
    <row r="369" spans="5:5" ht="15.75" customHeight="1">
      <c r="E369" s="147"/>
    </row>
    <row r="370" spans="5:5" ht="15.75" customHeight="1">
      <c r="E370" s="147"/>
    </row>
    <row r="371" spans="5:5" ht="15.75" customHeight="1">
      <c r="E371" s="147"/>
    </row>
    <row r="372" spans="5:5" ht="15.75" customHeight="1">
      <c r="E372" s="147"/>
    </row>
    <row r="373" spans="5:5" ht="15.75" customHeight="1">
      <c r="E373" s="147"/>
    </row>
    <row r="374" spans="5:5" ht="15.75" customHeight="1">
      <c r="E374" s="147"/>
    </row>
    <row r="375" spans="5:5" ht="15.75" customHeight="1">
      <c r="E375" s="147"/>
    </row>
    <row r="376" spans="5:5" ht="15.75" customHeight="1">
      <c r="E376" s="147"/>
    </row>
    <row r="377" spans="5:5" ht="15.75" customHeight="1">
      <c r="E377" s="147"/>
    </row>
    <row r="378" spans="5:5" ht="15.75" customHeight="1">
      <c r="E378" s="147"/>
    </row>
    <row r="379" spans="5:5" ht="15.75" customHeight="1">
      <c r="E379" s="147"/>
    </row>
    <row r="380" spans="5:5" ht="15.75" customHeight="1">
      <c r="E380" s="147"/>
    </row>
    <row r="381" spans="5:5" ht="15.75" customHeight="1">
      <c r="E381" s="147"/>
    </row>
    <row r="382" spans="5:5" ht="15.75" customHeight="1">
      <c r="E382" s="147"/>
    </row>
    <row r="383" spans="5:5" ht="15.75" customHeight="1">
      <c r="E383" s="147"/>
    </row>
    <row r="384" spans="5:5" ht="15.75" customHeight="1">
      <c r="E384" s="147"/>
    </row>
    <row r="385" spans="5:5" ht="15.75" customHeight="1">
      <c r="E385" s="147"/>
    </row>
    <row r="386" spans="5:5" ht="15.75" customHeight="1">
      <c r="E386" s="147"/>
    </row>
    <row r="387" spans="5:5" ht="15.75" customHeight="1">
      <c r="E387" s="147"/>
    </row>
    <row r="388" spans="5:5" ht="15.75" customHeight="1">
      <c r="E388" s="147"/>
    </row>
    <row r="389" spans="5:5" ht="15.75" customHeight="1">
      <c r="E389" s="147"/>
    </row>
    <row r="390" spans="5:5" ht="15.75" customHeight="1">
      <c r="E390" s="147"/>
    </row>
    <row r="391" spans="5:5" ht="15.75" customHeight="1">
      <c r="E391" s="147"/>
    </row>
    <row r="392" spans="5:5" ht="15.75" customHeight="1">
      <c r="E392" s="147"/>
    </row>
    <row r="393" spans="5:5" ht="15.75" customHeight="1">
      <c r="E393" s="147"/>
    </row>
    <row r="394" spans="5:5" ht="15.75" customHeight="1">
      <c r="E394" s="147"/>
    </row>
    <row r="395" spans="5:5" ht="15.75" customHeight="1">
      <c r="E395" s="147"/>
    </row>
    <row r="396" spans="5:5" ht="15.75" customHeight="1">
      <c r="E396" s="147"/>
    </row>
    <row r="397" spans="5:5" ht="15.75" customHeight="1">
      <c r="E397" s="147"/>
    </row>
    <row r="398" spans="5:5" ht="15.75" customHeight="1">
      <c r="E398" s="147"/>
    </row>
    <row r="399" spans="5:5" ht="15.75" customHeight="1">
      <c r="E399" s="147"/>
    </row>
    <row r="400" spans="5:5" ht="15.75" customHeight="1">
      <c r="E400" s="147"/>
    </row>
    <row r="401" spans="5:5" ht="15.75" customHeight="1">
      <c r="E401" s="147"/>
    </row>
    <row r="402" spans="5:5" ht="15.75" customHeight="1">
      <c r="E402" s="147"/>
    </row>
    <row r="403" spans="5:5" ht="15.75" customHeight="1">
      <c r="E403" s="147"/>
    </row>
    <row r="404" spans="5:5" ht="15.75" customHeight="1">
      <c r="E404" s="147"/>
    </row>
    <row r="405" spans="5:5" ht="15.75" customHeight="1">
      <c r="E405" s="147"/>
    </row>
    <row r="406" spans="5:5" ht="15.75" customHeight="1">
      <c r="E406" s="147"/>
    </row>
    <row r="407" spans="5:5" ht="15.75" customHeight="1">
      <c r="E407" s="147"/>
    </row>
    <row r="408" spans="5:5" ht="15.75" customHeight="1">
      <c r="E408" s="147"/>
    </row>
    <row r="409" spans="5:5" ht="15.75" customHeight="1">
      <c r="E409" s="147"/>
    </row>
    <row r="410" spans="5:5" ht="15.75" customHeight="1">
      <c r="E410" s="147"/>
    </row>
    <row r="411" spans="5:5" ht="15.75" customHeight="1">
      <c r="E411" s="147"/>
    </row>
    <row r="412" spans="5:5" ht="15.75" customHeight="1">
      <c r="E412" s="147"/>
    </row>
    <row r="413" spans="5:5" ht="15.75" customHeight="1">
      <c r="E413" s="147"/>
    </row>
    <row r="414" spans="5:5" ht="15.75" customHeight="1">
      <c r="E414" s="147"/>
    </row>
    <row r="415" spans="5:5" ht="15.75" customHeight="1">
      <c r="E415" s="147"/>
    </row>
    <row r="416" spans="5:5" ht="15.75" customHeight="1">
      <c r="E416" s="147"/>
    </row>
    <row r="417" spans="5:5" ht="15.75" customHeight="1">
      <c r="E417" s="147"/>
    </row>
    <row r="418" spans="5:5" ht="15.75" customHeight="1">
      <c r="E418" s="147"/>
    </row>
    <row r="419" spans="5:5" ht="15.75" customHeight="1">
      <c r="E419" s="147"/>
    </row>
    <row r="420" spans="5:5" ht="15.75" customHeight="1">
      <c r="E420" s="147"/>
    </row>
    <row r="421" spans="5:5" ht="15.75" customHeight="1">
      <c r="E421" s="147"/>
    </row>
    <row r="422" spans="5:5" ht="15.75" customHeight="1">
      <c r="E422" s="147"/>
    </row>
    <row r="423" spans="5:5" ht="15.75" customHeight="1">
      <c r="E423" s="147"/>
    </row>
    <row r="424" spans="5:5" ht="15.75" customHeight="1">
      <c r="E424" s="147"/>
    </row>
    <row r="425" spans="5:5" ht="15.75" customHeight="1">
      <c r="E425" s="147"/>
    </row>
    <row r="426" spans="5:5" ht="15.75" customHeight="1">
      <c r="E426" s="147"/>
    </row>
    <row r="427" spans="5:5" ht="15.75" customHeight="1">
      <c r="E427" s="147"/>
    </row>
    <row r="428" spans="5:5" ht="15.75" customHeight="1">
      <c r="E428" s="147"/>
    </row>
    <row r="429" spans="5:5" ht="15.75" customHeight="1">
      <c r="E429" s="147"/>
    </row>
    <row r="430" spans="5:5" ht="15.75" customHeight="1">
      <c r="E430" s="147"/>
    </row>
    <row r="431" spans="5:5" ht="15.75" customHeight="1">
      <c r="E431" s="147"/>
    </row>
    <row r="432" spans="5:5" ht="15.75" customHeight="1">
      <c r="E432" s="147"/>
    </row>
    <row r="433" spans="5:5" ht="15.75" customHeight="1">
      <c r="E433" s="147"/>
    </row>
    <row r="434" spans="5:5" ht="15.75" customHeight="1">
      <c r="E434" s="147"/>
    </row>
    <row r="435" spans="5:5" ht="15.75" customHeight="1">
      <c r="E435" s="147"/>
    </row>
    <row r="436" spans="5:5" ht="15.75" customHeight="1">
      <c r="E436" s="147"/>
    </row>
    <row r="437" spans="5:5" ht="15.75" customHeight="1">
      <c r="E437" s="147"/>
    </row>
    <row r="438" spans="5:5" ht="15.75" customHeight="1">
      <c r="E438" s="147"/>
    </row>
    <row r="439" spans="5:5" ht="15.75" customHeight="1">
      <c r="E439" s="147"/>
    </row>
    <row r="440" spans="5:5" ht="15.75" customHeight="1">
      <c r="E440" s="147"/>
    </row>
    <row r="441" spans="5:5" ht="15.75" customHeight="1">
      <c r="E441" s="147"/>
    </row>
    <row r="442" spans="5:5" ht="15.75" customHeight="1">
      <c r="E442" s="147"/>
    </row>
    <row r="443" spans="5:5" ht="15.75" customHeight="1">
      <c r="E443" s="147"/>
    </row>
    <row r="444" spans="5:5" ht="15.75" customHeight="1">
      <c r="E444" s="147"/>
    </row>
    <row r="445" spans="5:5" ht="15.75" customHeight="1">
      <c r="E445" s="147"/>
    </row>
    <row r="446" spans="5:5" ht="15.75" customHeight="1">
      <c r="E446" s="147"/>
    </row>
    <row r="447" spans="5:5" ht="15.75" customHeight="1">
      <c r="E447" s="147"/>
    </row>
    <row r="448" spans="5:5" ht="15.75" customHeight="1">
      <c r="E448" s="147"/>
    </row>
    <row r="449" spans="5:5" ht="15.75" customHeight="1">
      <c r="E449" s="147"/>
    </row>
    <row r="450" spans="5:5" ht="15.75" customHeight="1">
      <c r="E450" s="147"/>
    </row>
    <row r="451" spans="5:5" ht="15.75" customHeight="1">
      <c r="E451" s="147"/>
    </row>
    <row r="452" spans="5:5" ht="15.75" customHeight="1">
      <c r="E452" s="147"/>
    </row>
    <row r="453" spans="5:5" ht="15.75" customHeight="1">
      <c r="E453" s="147"/>
    </row>
    <row r="454" spans="5:5" ht="15.75" customHeight="1">
      <c r="E454" s="147"/>
    </row>
    <row r="455" spans="5:5" ht="15.75" customHeight="1">
      <c r="E455" s="147"/>
    </row>
    <row r="456" spans="5:5" ht="15.75" customHeight="1">
      <c r="E456" s="147"/>
    </row>
    <row r="457" spans="5:5" ht="15.75" customHeight="1">
      <c r="E457" s="147"/>
    </row>
    <row r="458" spans="5:5" ht="15.75" customHeight="1">
      <c r="E458" s="147"/>
    </row>
    <row r="459" spans="5:5" ht="15.75" customHeight="1">
      <c r="E459" s="147"/>
    </row>
    <row r="460" spans="5:5" ht="15.75" customHeight="1">
      <c r="E460" s="147"/>
    </row>
    <row r="461" spans="5:5" ht="15.75" customHeight="1">
      <c r="E461" s="147"/>
    </row>
    <row r="462" spans="5:5" ht="15.75" customHeight="1">
      <c r="E462" s="147"/>
    </row>
    <row r="463" spans="5:5" ht="15.75" customHeight="1">
      <c r="E463" s="147"/>
    </row>
    <row r="464" spans="5:5" ht="15.75" customHeight="1">
      <c r="E464" s="147"/>
    </row>
    <row r="465" spans="5:5" ht="15.75" customHeight="1">
      <c r="E465" s="147"/>
    </row>
    <row r="466" spans="5:5" ht="15.75" customHeight="1">
      <c r="E466" s="147"/>
    </row>
    <row r="467" spans="5:5" ht="15.75" customHeight="1">
      <c r="E467" s="147"/>
    </row>
    <row r="468" spans="5:5" ht="15.75" customHeight="1">
      <c r="E468" s="147"/>
    </row>
    <row r="469" spans="5:5" ht="15.75" customHeight="1">
      <c r="E469" s="147"/>
    </row>
    <row r="470" spans="5:5" ht="15.75" customHeight="1">
      <c r="E470" s="147"/>
    </row>
    <row r="471" spans="5:5" ht="15.75" customHeight="1">
      <c r="E471" s="147"/>
    </row>
    <row r="472" spans="5:5" ht="15.75" customHeight="1">
      <c r="E472" s="147"/>
    </row>
    <row r="473" spans="5:5" ht="15.75" customHeight="1">
      <c r="E473" s="147"/>
    </row>
    <row r="474" spans="5:5" ht="15.75" customHeight="1">
      <c r="E474" s="147"/>
    </row>
    <row r="475" spans="5:5" ht="15.75" customHeight="1">
      <c r="E475" s="147"/>
    </row>
    <row r="476" spans="5:5" ht="15.75" customHeight="1">
      <c r="E476" s="147"/>
    </row>
    <row r="477" spans="5:5" ht="15.75" customHeight="1">
      <c r="E477" s="147"/>
    </row>
    <row r="478" spans="5:5" ht="15.75" customHeight="1">
      <c r="E478" s="147"/>
    </row>
    <row r="479" spans="5:5" ht="15.75" customHeight="1">
      <c r="E479" s="147"/>
    </row>
    <row r="480" spans="5:5" ht="15.75" customHeight="1">
      <c r="E480" s="147"/>
    </row>
    <row r="481" spans="5:5" ht="15.75" customHeight="1">
      <c r="E481" s="147"/>
    </row>
    <row r="482" spans="5:5" ht="15.75" customHeight="1">
      <c r="E482" s="147"/>
    </row>
    <row r="483" spans="5:5" ht="15.75" customHeight="1">
      <c r="E483" s="147"/>
    </row>
    <row r="484" spans="5:5" ht="15.75" customHeight="1">
      <c r="E484" s="147"/>
    </row>
    <row r="485" spans="5:5" ht="15.75" customHeight="1">
      <c r="E485" s="147"/>
    </row>
    <row r="486" spans="5:5" ht="15.75" customHeight="1">
      <c r="E486" s="147"/>
    </row>
    <row r="487" spans="5:5" ht="15.75" customHeight="1">
      <c r="E487" s="147"/>
    </row>
    <row r="488" spans="5:5" ht="15.75" customHeight="1">
      <c r="E488" s="147"/>
    </row>
    <row r="489" spans="5:5" ht="15.75" customHeight="1">
      <c r="E489" s="147"/>
    </row>
    <row r="490" spans="5:5" ht="15.75" customHeight="1">
      <c r="E490" s="147"/>
    </row>
    <row r="491" spans="5:5" ht="15.75" customHeight="1">
      <c r="E491" s="147"/>
    </row>
    <row r="492" spans="5:5" ht="15.75" customHeight="1">
      <c r="E492" s="147"/>
    </row>
    <row r="493" spans="5:5" ht="15.75" customHeight="1">
      <c r="E493" s="147"/>
    </row>
    <row r="494" spans="5:5" ht="15.75" customHeight="1">
      <c r="E494" s="147"/>
    </row>
    <row r="495" spans="5:5" ht="15.75" customHeight="1">
      <c r="E495" s="147"/>
    </row>
    <row r="496" spans="5:5" ht="15.75" customHeight="1">
      <c r="E496" s="147"/>
    </row>
    <row r="497" spans="5:5" ht="15.75" customHeight="1">
      <c r="E497" s="147"/>
    </row>
    <row r="498" spans="5:5" ht="15.75" customHeight="1">
      <c r="E498" s="147"/>
    </row>
    <row r="499" spans="5:5" ht="15.75" customHeight="1">
      <c r="E499" s="147"/>
    </row>
    <row r="500" spans="5:5" ht="15.75" customHeight="1">
      <c r="E500" s="147"/>
    </row>
    <row r="501" spans="5:5" ht="15.75" customHeight="1">
      <c r="E501" s="147"/>
    </row>
    <row r="502" spans="5:5" ht="15.75" customHeight="1">
      <c r="E502" s="147"/>
    </row>
    <row r="503" spans="5:5" ht="15.75" customHeight="1">
      <c r="E503" s="147"/>
    </row>
    <row r="504" spans="5:5" ht="15.75" customHeight="1">
      <c r="E504" s="147"/>
    </row>
    <row r="505" spans="5:5" ht="15.75" customHeight="1">
      <c r="E505" s="147"/>
    </row>
    <row r="506" spans="5:5" ht="15.75" customHeight="1">
      <c r="E506" s="147"/>
    </row>
    <row r="507" spans="5:5" ht="15.75" customHeight="1">
      <c r="E507" s="147"/>
    </row>
    <row r="508" spans="5:5" ht="15.75" customHeight="1">
      <c r="E508" s="147"/>
    </row>
    <row r="509" spans="5:5" ht="15.75" customHeight="1">
      <c r="E509" s="147"/>
    </row>
    <row r="510" spans="5:5" ht="15.75" customHeight="1">
      <c r="E510" s="147"/>
    </row>
    <row r="511" spans="5:5" ht="15.75" customHeight="1">
      <c r="E511" s="147"/>
    </row>
    <row r="512" spans="5:5" ht="15.75" customHeight="1">
      <c r="E512" s="147"/>
    </row>
    <row r="513" spans="5:5" ht="15.75" customHeight="1">
      <c r="E513" s="147"/>
    </row>
    <row r="514" spans="5:5" ht="15.75" customHeight="1">
      <c r="E514" s="147"/>
    </row>
    <row r="515" spans="5:5" ht="15.75" customHeight="1">
      <c r="E515" s="147"/>
    </row>
    <row r="516" spans="5:5" ht="15.75" customHeight="1">
      <c r="E516" s="147"/>
    </row>
    <row r="517" spans="5:5" ht="15.75" customHeight="1">
      <c r="E517" s="147"/>
    </row>
    <row r="518" spans="5:5" ht="15.75" customHeight="1">
      <c r="E518" s="147"/>
    </row>
    <row r="519" spans="5:5" ht="15.75" customHeight="1">
      <c r="E519" s="147"/>
    </row>
    <row r="520" spans="5:5" ht="15.75" customHeight="1">
      <c r="E520" s="147"/>
    </row>
    <row r="521" spans="5:5" ht="15.75" customHeight="1">
      <c r="E521" s="147"/>
    </row>
    <row r="522" spans="5:5" ht="15.75" customHeight="1">
      <c r="E522" s="147"/>
    </row>
    <row r="523" spans="5:5" ht="15.75" customHeight="1">
      <c r="E523" s="147"/>
    </row>
    <row r="524" spans="5:5" ht="15.75" customHeight="1">
      <c r="E524" s="147"/>
    </row>
    <row r="525" spans="5:5" ht="15.75" customHeight="1">
      <c r="E525" s="147"/>
    </row>
    <row r="526" spans="5:5" ht="15.75" customHeight="1">
      <c r="E526" s="147"/>
    </row>
    <row r="527" spans="5:5" ht="15.75" customHeight="1">
      <c r="E527" s="147"/>
    </row>
    <row r="528" spans="5:5" ht="15.75" customHeight="1">
      <c r="E528" s="147"/>
    </row>
    <row r="529" spans="5:5" ht="15.75" customHeight="1">
      <c r="E529" s="147"/>
    </row>
    <row r="530" spans="5:5" ht="15.75" customHeight="1">
      <c r="E530" s="147"/>
    </row>
    <row r="531" spans="5:5" ht="15.75" customHeight="1">
      <c r="E531" s="147"/>
    </row>
    <row r="532" spans="5:5" ht="15.75" customHeight="1">
      <c r="E532" s="147"/>
    </row>
    <row r="533" spans="5:5" ht="15.75" customHeight="1">
      <c r="E533" s="147"/>
    </row>
    <row r="534" spans="5:5" ht="15.75" customHeight="1">
      <c r="E534" s="147"/>
    </row>
    <row r="535" spans="5:5" ht="15.75" customHeight="1">
      <c r="E535" s="147"/>
    </row>
    <row r="536" spans="5:5" ht="15.75" customHeight="1">
      <c r="E536" s="147"/>
    </row>
    <row r="537" spans="5:5" ht="15.75" customHeight="1">
      <c r="E537" s="147"/>
    </row>
    <row r="538" spans="5:5" ht="15.75" customHeight="1">
      <c r="E538" s="147"/>
    </row>
    <row r="539" spans="5:5" ht="15.75" customHeight="1">
      <c r="E539" s="147"/>
    </row>
    <row r="540" spans="5:5" ht="15.75" customHeight="1">
      <c r="E540" s="147"/>
    </row>
    <row r="541" spans="5:5" ht="15.75" customHeight="1">
      <c r="E541" s="147"/>
    </row>
    <row r="542" spans="5:5" ht="15.75" customHeight="1">
      <c r="E542" s="147"/>
    </row>
    <row r="543" spans="5:5" ht="15.75" customHeight="1">
      <c r="E543" s="147"/>
    </row>
    <row r="544" spans="5:5" ht="15.75" customHeight="1">
      <c r="E544" s="147"/>
    </row>
    <row r="545" spans="5:5" ht="15.75" customHeight="1">
      <c r="E545" s="147"/>
    </row>
    <row r="546" spans="5:5" ht="15.75" customHeight="1">
      <c r="E546" s="147"/>
    </row>
    <row r="547" spans="5:5" ht="15.75" customHeight="1">
      <c r="E547" s="147"/>
    </row>
    <row r="548" spans="5:5" ht="15.75" customHeight="1">
      <c r="E548" s="147"/>
    </row>
    <row r="549" spans="5:5" ht="15.75" customHeight="1">
      <c r="E549" s="147"/>
    </row>
    <row r="550" spans="5:5" ht="15.75" customHeight="1">
      <c r="E550" s="147"/>
    </row>
    <row r="551" spans="5:5" ht="15.75" customHeight="1">
      <c r="E551" s="147"/>
    </row>
    <row r="552" spans="5:5" ht="15.75" customHeight="1">
      <c r="E552" s="147"/>
    </row>
    <row r="553" spans="5:5" ht="15.75" customHeight="1">
      <c r="E553" s="147"/>
    </row>
    <row r="554" spans="5:5" ht="15.75" customHeight="1">
      <c r="E554" s="147"/>
    </row>
    <row r="555" spans="5:5" ht="15.75" customHeight="1">
      <c r="E555" s="147"/>
    </row>
    <row r="556" spans="5:5" ht="15.75" customHeight="1">
      <c r="E556" s="147"/>
    </row>
    <row r="557" spans="5:5" ht="15.75" customHeight="1">
      <c r="E557" s="147"/>
    </row>
    <row r="558" spans="5:5" ht="15.75" customHeight="1">
      <c r="E558" s="147"/>
    </row>
    <row r="559" spans="5:5" ht="15.75" customHeight="1">
      <c r="E559" s="147"/>
    </row>
    <row r="560" spans="5:5" ht="15.75" customHeight="1">
      <c r="E560" s="147"/>
    </row>
    <row r="561" spans="5:5" ht="15.75" customHeight="1">
      <c r="E561" s="147"/>
    </row>
    <row r="562" spans="5:5" ht="15.75" customHeight="1">
      <c r="E562" s="147"/>
    </row>
    <row r="563" spans="5:5" ht="15.75" customHeight="1">
      <c r="E563" s="147"/>
    </row>
    <row r="564" spans="5:5" ht="15.75" customHeight="1">
      <c r="E564" s="147"/>
    </row>
    <row r="565" spans="5:5" ht="15.75" customHeight="1">
      <c r="E565" s="147"/>
    </row>
    <row r="566" spans="5:5" ht="15.75" customHeight="1">
      <c r="E566" s="147"/>
    </row>
    <row r="567" spans="5:5" ht="15.75" customHeight="1">
      <c r="E567" s="147"/>
    </row>
    <row r="568" spans="5:5" ht="15.75" customHeight="1">
      <c r="E568" s="147"/>
    </row>
    <row r="569" spans="5:5" ht="15.75" customHeight="1">
      <c r="E569" s="147"/>
    </row>
    <row r="570" spans="5:5" ht="15.75" customHeight="1">
      <c r="E570" s="147"/>
    </row>
    <row r="571" spans="5:5" ht="15.75" customHeight="1">
      <c r="E571" s="147"/>
    </row>
    <row r="572" spans="5:5" ht="15.75" customHeight="1">
      <c r="E572" s="147"/>
    </row>
    <row r="573" spans="5:5" ht="15.75" customHeight="1">
      <c r="E573" s="147"/>
    </row>
    <row r="574" spans="5:5" ht="15.75" customHeight="1">
      <c r="E574" s="147"/>
    </row>
    <row r="575" spans="5:5" ht="15.75" customHeight="1">
      <c r="E575" s="147"/>
    </row>
    <row r="576" spans="5:5" ht="15.75" customHeight="1">
      <c r="E576" s="147"/>
    </row>
    <row r="577" spans="5:5" ht="15.75" customHeight="1">
      <c r="E577" s="147"/>
    </row>
    <row r="578" spans="5:5" ht="15.75" customHeight="1">
      <c r="E578" s="147"/>
    </row>
    <row r="579" spans="5:5" ht="15.75" customHeight="1">
      <c r="E579" s="147"/>
    </row>
    <row r="580" spans="5:5" ht="15.75" customHeight="1">
      <c r="E580" s="147"/>
    </row>
    <row r="581" spans="5:5" ht="15.75" customHeight="1">
      <c r="E581" s="147"/>
    </row>
    <row r="582" spans="5:5" ht="15.75" customHeight="1">
      <c r="E582" s="147"/>
    </row>
    <row r="583" spans="5:5" ht="15.75" customHeight="1">
      <c r="E583" s="147"/>
    </row>
    <row r="584" spans="5:5" ht="15.75" customHeight="1">
      <c r="E584" s="147"/>
    </row>
    <row r="585" spans="5:5" ht="15.75" customHeight="1">
      <c r="E585" s="147"/>
    </row>
    <row r="586" spans="5:5" ht="15.75" customHeight="1">
      <c r="E586" s="147"/>
    </row>
    <row r="587" spans="5:5" ht="15.75" customHeight="1">
      <c r="E587" s="147"/>
    </row>
    <row r="588" spans="5:5" ht="15.75" customHeight="1">
      <c r="E588" s="147"/>
    </row>
    <row r="589" spans="5:5" ht="15.75" customHeight="1">
      <c r="E589" s="147"/>
    </row>
    <row r="590" spans="5:5" ht="15.75" customHeight="1">
      <c r="E590" s="147"/>
    </row>
    <row r="591" spans="5:5" ht="15.75" customHeight="1">
      <c r="E591" s="147"/>
    </row>
    <row r="592" spans="5:5" ht="15.75" customHeight="1">
      <c r="E592" s="147"/>
    </row>
    <row r="593" spans="5:5" ht="15.75" customHeight="1">
      <c r="E593" s="147"/>
    </row>
    <row r="594" spans="5:5" ht="15.75" customHeight="1">
      <c r="E594" s="147"/>
    </row>
    <row r="595" spans="5:5" ht="15.75" customHeight="1">
      <c r="E595" s="147"/>
    </row>
    <row r="596" spans="5:5" ht="15.75" customHeight="1">
      <c r="E596" s="147"/>
    </row>
    <row r="597" spans="5:5" ht="15.75" customHeight="1">
      <c r="E597" s="147"/>
    </row>
    <row r="598" spans="5:5" ht="15.75" customHeight="1">
      <c r="E598" s="147"/>
    </row>
    <row r="599" spans="5:5" ht="15.75" customHeight="1">
      <c r="E599" s="147"/>
    </row>
    <row r="600" spans="5:5" ht="15.75" customHeight="1">
      <c r="E600" s="147"/>
    </row>
    <row r="601" spans="5:5" ht="15.75" customHeight="1">
      <c r="E601" s="147"/>
    </row>
    <row r="602" spans="5:5" ht="15.75" customHeight="1">
      <c r="E602" s="147"/>
    </row>
    <row r="603" spans="5:5" ht="15.75" customHeight="1">
      <c r="E603" s="147"/>
    </row>
    <row r="604" spans="5:5" ht="15.75" customHeight="1">
      <c r="E604" s="147"/>
    </row>
    <row r="605" spans="5:5" ht="15.75" customHeight="1">
      <c r="E605" s="147"/>
    </row>
    <row r="606" spans="5:5" ht="15.75" customHeight="1">
      <c r="E606" s="147"/>
    </row>
    <row r="607" spans="5:5" ht="15.75" customHeight="1">
      <c r="E607" s="147"/>
    </row>
    <row r="608" spans="5:5" ht="15.75" customHeight="1">
      <c r="E608" s="147"/>
    </row>
    <row r="609" spans="5:5" ht="15.75" customHeight="1">
      <c r="E609" s="147"/>
    </row>
    <row r="610" spans="5:5" ht="15.75" customHeight="1">
      <c r="E610" s="147"/>
    </row>
    <row r="611" spans="5:5" ht="15.75" customHeight="1">
      <c r="E611" s="147"/>
    </row>
    <row r="612" spans="5:5" ht="15.75" customHeight="1">
      <c r="E612" s="147"/>
    </row>
    <row r="613" spans="5:5" ht="15.75" customHeight="1">
      <c r="E613" s="147"/>
    </row>
    <row r="614" spans="5:5" ht="15.75" customHeight="1">
      <c r="E614" s="147"/>
    </row>
    <row r="615" spans="5:5" ht="15.75" customHeight="1">
      <c r="E615" s="147"/>
    </row>
    <row r="616" spans="5:5" ht="15.75" customHeight="1">
      <c r="E616" s="147"/>
    </row>
    <row r="617" spans="5:5" ht="15.75" customHeight="1">
      <c r="E617" s="147"/>
    </row>
    <row r="618" spans="5:5" ht="15.75" customHeight="1">
      <c r="E618" s="147"/>
    </row>
    <row r="619" spans="5:5" ht="15.75" customHeight="1">
      <c r="E619" s="147"/>
    </row>
    <row r="620" spans="5:5" ht="15.75" customHeight="1">
      <c r="E620" s="147"/>
    </row>
    <row r="621" spans="5:5" ht="15.75" customHeight="1">
      <c r="E621" s="147"/>
    </row>
    <row r="622" spans="5:5" ht="15.75" customHeight="1">
      <c r="E622" s="147"/>
    </row>
    <row r="623" spans="5:5" ht="15.75" customHeight="1">
      <c r="E623" s="147"/>
    </row>
    <row r="624" spans="5:5" ht="15.75" customHeight="1">
      <c r="E624" s="147"/>
    </row>
    <row r="625" spans="5:5" ht="15.75" customHeight="1">
      <c r="E625" s="147"/>
    </row>
    <row r="626" spans="5:5" ht="15.75" customHeight="1">
      <c r="E626" s="147"/>
    </row>
    <row r="627" spans="5:5" ht="15.75" customHeight="1">
      <c r="E627" s="147"/>
    </row>
    <row r="628" spans="5:5" ht="15.75" customHeight="1">
      <c r="E628" s="147"/>
    </row>
    <row r="629" spans="5:5" ht="15.75" customHeight="1">
      <c r="E629" s="147"/>
    </row>
    <row r="630" spans="5:5" ht="15.75" customHeight="1">
      <c r="E630" s="147"/>
    </row>
    <row r="631" spans="5:5" ht="15.75" customHeight="1">
      <c r="E631" s="147"/>
    </row>
    <row r="632" spans="5:5" ht="15.75" customHeight="1">
      <c r="E632" s="147"/>
    </row>
    <row r="633" spans="5:5" ht="15.75" customHeight="1">
      <c r="E633" s="147"/>
    </row>
    <row r="634" spans="5:5" ht="15.75" customHeight="1">
      <c r="E634" s="147"/>
    </row>
    <row r="635" spans="5:5" ht="15.75" customHeight="1">
      <c r="E635" s="147"/>
    </row>
    <row r="636" spans="5:5" ht="15.75" customHeight="1">
      <c r="E636" s="147"/>
    </row>
    <row r="637" spans="5:5" ht="15.75" customHeight="1">
      <c r="E637" s="147"/>
    </row>
    <row r="638" spans="5:5" ht="15.75" customHeight="1">
      <c r="E638" s="147"/>
    </row>
    <row r="639" spans="5:5" ht="15.75" customHeight="1">
      <c r="E639" s="147"/>
    </row>
    <row r="640" spans="5:5" ht="15.75" customHeight="1">
      <c r="E640" s="147"/>
    </row>
    <row r="641" spans="5:5" ht="15.75" customHeight="1">
      <c r="E641" s="147"/>
    </row>
    <row r="642" spans="5:5" ht="15.75" customHeight="1">
      <c r="E642" s="147"/>
    </row>
    <row r="643" spans="5:5" ht="15.75" customHeight="1">
      <c r="E643" s="147"/>
    </row>
    <row r="644" spans="5:5" ht="15.75" customHeight="1">
      <c r="E644" s="147"/>
    </row>
    <row r="645" spans="5:5" ht="15.75" customHeight="1">
      <c r="E645" s="147"/>
    </row>
    <row r="646" spans="5:5" ht="15.75" customHeight="1">
      <c r="E646" s="147"/>
    </row>
    <row r="647" spans="5:5" ht="15.75" customHeight="1">
      <c r="E647" s="147"/>
    </row>
    <row r="648" spans="5:5" ht="15.75" customHeight="1">
      <c r="E648" s="147"/>
    </row>
    <row r="649" spans="5:5" ht="15.75" customHeight="1">
      <c r="E649" s="147"/>
    </row>
    <row r="650" spans="5:5" ht="15.75" customHeight="1">
      <c r="E650" s="147"/>
    </row>
    <row r="651" spans="5:5" ht="15.75" customHeight="1">
      <c r="E651" s="147"/>
    </row>
    <row r="652" spans="5:5" ht="15.75" customHeight="1">
      <c r="E652" s="147"/>
    </row>
    <row r="653" spans="5:5" ht="15.75" customHeight="1">
      <c r="E653" s="147"/>
    </row>
    <row r="654" spans="5:5" ht="15.75" customHeight="1">
      <c r="E654" s="147"/>
    </row>
    <row r="655" spans="5:5" ht="15.75" customHeight="1">
      <c r="E655" s="147"/>
    </row>
    <row r="656" spans="5:5" ht="15.75" customHeight="1">
      <c r="E656" s="147"/>
    </row>
    <row r="657" spans="5:5" ht="15.75" customHeight="1">
      <c r="E657" s="147"/>
    </row>
    <row r="658" spans="5:5" ht="15.75" customHeight="1">
      <c r="E658" s="147"/>
    </row>
    <row r="659" spans="5:5" ht="15.75" customHeight="1">
      <c r="E659" s="147"/>
    </row>
    <row r="660" spans="5:5" ht="15.75" customHeight="1">
      <c r="E660" s="147"/>
    </row>
    <row r="661" spans="5:5" ht="15.75" customHeight="1">
      <c r="E661" s="147"/>
    </row>
    <row r="662" spans="5:5" ht="15.75" customHeight="1">
      <c r="E662" s="147"/>
    </row>
    <row r="663" spans="5:5" ht="15.75" customHeight="1">
      <c r="E663" s="147"/>
    </row>
    <row r="664" spans="5:5" ht="15.75" customHeight="1">
      <c r="E664" s="147"/>
    </row>
    <row r="665" spans="5:5" ht="15.75" customHeight="1">
      <c r="E665" s="147"/>
    </row>
    <row r="666" spans="5:5" ht="15.75" customHeight="1">
      <c r="E666" s="147"/>
    </row>
    <row r="667" spans="5:5" ht="15.75" customHeight="1">
      <c r="E667" s="147"/>
    </row>
    <row r="668" spans="5:5" ht="15.75" customHeight="1">
      <c r="E668" s="147"/>
    </row>
    <row r="669" spans="5:5" ht="15.75" customHeight="1">
      <c r="E669" s="147"/>
    </row>
    <row r="670" spans="5:5" ht="15.75" customHeight="1">
      <c r="E670" s="147"/>
    </row>
    <row r="671" spans="5:5" ht="15.75" customHeight="1">
      <c r="E671" s="147"/>
    </row>
    <row r="672" spans="5:5" ht="15.75" customHeight="1">
      <c r="E672" s="147"/>
    </row>
    <row r="673" spans="5:5" ht="15.75" customHeight="1">
      <c r="E673" s="147"/>
    </row>
    <row r="674" spans="5:5" ht="15.75" customHeight="1">
      <c r="E674" s="147"/>
    </row>
    <row r="675" spans="5:5" ht="15.75" customHeight="1">
      <c r="E675" s="147"/>
    </row>
    <row r="676" spans="5:5" ht="15.75" customHeight="1">
      <c r="E676" s="147"/>
    </row>
    <row r="677" spans="5:5" ht="15.75" customHeight="1">
      <c r="E677" s="147"/>
    </row>
    <row r="678" spans="5:5" ht="15.75" customHeight="1">
      <c r="E678" s="147"/>
    </row>
    <row r="679" spans="5:5" ht="15.75" customHeight="1">
      <c r="E679" s="147"/>
    </row>
    <row r="680" spans="5:5" ht="15.75" customHeight="1">
      <c r="E680" s="147"/>
    </row>
    <row r="681" spans="5:5" ht="15.75" customHeight="1">
      <c r="E681" s="147"/>
    </row>
    <row r="682" spans="5:5" ht="15.75" customHeight="1">
      <c r="E682" s="147"/>
    </row>
    <row r="683" spans="5:5" ht="15.75" customHeight="1">
      <c r="E683" s="147"/>
    </row>
    <row r="684" spans="5:5" ht="15.75" customHeight="1">
      <c r="E684" s="147"/>
    </row>
    <row r="685" spans="5:5" ht="15.75" customHeight="1">
      <c r="E685" s="147"/>
    </row>
    <row r="686" spans="5:5" ht="15.75" customHeight="1">
      <c r="E686" s="147"/>
    </row>
    <row r="687" spans="5:5" ht="15.75" customHeight="1">
      <c r="E687" s="147"/>
    </row>
    <row r="688" spans="5:5" ht="15.75" customHeight="1">
      <c r="E688" s="147"/>
    </row>
    <row r="689" spans="5:5" ht="15.75" customHeight="1">
      <c r="E689" s="147"/>
    </row>
    <row r="690" spans="5:5" ht="15.75" customHeight="1">
      <c r="E690" s="147"/>
    </row>
    <row r="691" spans="5:5" ht="15.75" customHeight="1">
      <c r="E691" s="147"/>
    </row>
    <row r="692" spans="5:5" ht="15.75" customHeight="1">
      <c r="E692" s="147"/>
    </row>
    <row r="693" spans="5:5" ht="15.75" customHeight="1">
      <c r="E693" s="147"/>
    </row>
    <row r="694" spans="5:5" ht="15.75" customHeight="1">
      <c r="E694" s="147"/>
    </row>
    <row r="695" spans="5:5" ht="15.75" customHeight="1">
      <c r="E695" s="147"/>
    </row>
    <row r="696" spans="5:5" ht="15.75" customHeight="1">
      <c r="E696" s="147"/>
    </row>
    <row r="697" spans="5:5" ht="15.75" customHeight="1">
      <c r="E697" s="147"/>
    </row>
    <row r="698" spans="5:5" ht="15.75" customHeight="1">
      <c r="E698" s="147"/>
    </row>
    <row r="699" spans="5:5" ht="15.75" customHeight="1">
      <c r="E699" s="147"/>
    </row>
    <row r="700" spans="5:5" ht="15.75" customHeight="1">
      <c r="E700" s="147"/>
    </row>
    <row r="701" spans="5:5" ht="15.75" customHeight="1">
      <c r="E701" s="147"/>
    </row>
    <row r="702" spans="5:5" ht="15.75" customHeight="1">
      <c r="E702" s="147"/>
    </row>
    <row r="703" spans="5:5" ht="15.75" customHeight="1">
      <c r="E703" s="147"/>
    </row>
    <row r="704" spans="5:5" ht="15.75" customHeight="1">
      <c r="E704" s="147"/>
    </row>
    <row r="705" spans="5:5" ht="15.75" customHeight="1">
      <c r="E705" s="147"/>
    </row>
    <row r="706" spans="5:5" ht="15.75" customHeight="1">
      <c r="E706" s="147"/>
    </row>
    <row r="707" spans="5:5" ht="15.75" customHeight="1">
      <c r="E707" s="147"/>
    </row>
    <row r="708" spans="5:5" ht="15.75" customHeight="1">
      <c r="E708" s="147"/>
    </row>
    <row r="709" spans="5:5" ht="15.75" customHeight="1">
      <c r="E709" s="147"/>
    </row>
    <row r="710" spans="5:5" ht="15.75" customHeight="1">
      <c r="E710" s="147"/>
    </row>
    <row r="711" spans="5:5" ht="15.75" customHeight="1">
      <c r="E711" s="147"/>
    </row>
    <row r="712" spans="5:5" ht="15.75" customHeight="1">
      <c r="E712" s="147"/>
    </row>
    <row r="713" spans="5:5" ht="15.75" customHeight="1">
      <c r="E713" s="147"/>
    </row>
    <row r="714" spans="5:5" ht="15.75" customHeight="1">
      <c r="E714" s="147"/>
    </row>
    <row r="715" spans="5:5" ht="15.75" customHeight="1">
      <c r="E715" s="147"/>
    </row>
    <row r="716" spans="5:5" ht="15.75" customHeight="1">
      <c r="E716" s="147"/>
    </row>
    <row r="717" spans="5:5" ht="15.75" customHeight="1">
      <c r="E717" s="147"/>
    </row>
    <row r="718" spans="5:5" ht="15.75" customHeight="1">
      <c r="E718" s="147"/>
    </row>
    <row r="719" spans="5:5" ht="15.75" customHeight="1">
      <c r="E719" s="147"/>
    </row>
    <row r="720" spans="5:5" ht="15.75" customHeight="1">
      <c r="E720" s="147"/>
    </row>
    <row r="721" spans="5:5" ht="15.75" customHeight="1">
      <c r="E721" s="147"/>
    </row>
    <row r="722" spans="5:5" ht="15.75" customHeight="1">
      <c r="E722" s="147"/>
    </row>
    <row r="723" spans="5:5" ht="15.75" customHeight="1">
      <c r="E723" s="147"/>
    </row>
    <row r="724" spans="5:5" ht="15.75" customHeight="1">
      <c r="E724" s="147"/>
    </row>
    <row r="725" spans="5:5" ht="15.75" customHeight="1">
      <c r="E725" s="147"/>
    </row>
    <row r="726" spans="5:5" ht="15.75" customHeight="1">
      <c r="E726" s="147"/>
    </row>
    <row r="727" spans="5:5" ht="15.75" customHeight="1">
      <c r="E727" s="147"/>
    </row>
    <row r="728" spans="5:5" ht="15.75" customHeight="1">
      <c r="E728" s="147"/>
    </row>
    <row r="729" spans="5:5" ht="15.75" customHeight="1">
      <c r="E729" s="147"/>
    </row>
    <row r="730" spans="5:5" ht="15.75" customHeight="1">
      <c r="E730" s="147"/>
    </row>
    <row r="731" spans="5:5" ht="15.75" customHeight="1">
      <c r="E731" s="147"/>
    </row>
    <row r="732" spans="5:5" ht="15.75" customHeight="1">
      <c r="E732" s="147"/>
    </row>
    <row r="733" spans="5:5" ht="15.75" customHeight="1">
      <c r="E733" s="147"/>
    </row>
    <row r="734" spans="5:5" ht="15.75" customHeight="1">
      <c r="E734" s="147"/>
    </row>
    <row r="735" spans="5:5" ht="15.75" customHeight="1">
      <c r="E735" s="147"/>
    </row>
    <row r="736" spans="5:5" ht="15.75" customHeight="1">
      <c r="E736" s="147"/>
    </row>
    <row r="737" spans="5:5" ht="15.75" customHeight="1">
      <c r="E737" s="147"/>
    </row>
    <row r="738" spans="5:5" ht="15.75" customHeight="1">
      <c r="E738" s="147"/>
    </row>
    <row r="739" spans="5:5" ht="15.75" customHeight="1">
      <c r="E739" s="147"/>
    </row>
    <row r="740" spans="5:5" ht="15.75" customHeight="1">
      <c r="E740" s="147"/>
    </row>
    <row r="741" spans="5:5" ht="15.75" customHeight="1">
      <c r="E741" s="147"/>
    </row>
    <row r="742" spans="5:5" ht="15.75" customHeight="1">
      <c r="E742" s="147"/>
    </row>
    <row r="743" spans="5:5" ht="15.75" customHeight="1">
      <c r="E743" s="147"/>
    </row>
    <row r="744" spans="5:5" ht="15.75" customHeight="1">
      <c r="E744" s="147"/>
    </row>
    <row r="745" spans="5:5" ht="15.75" customHeight="1">
      <c r="E745" s="147"/>
    </row>
    <row r="746" spans="5:5" ht="15.75" customHeight="1">
      <c r="E746" s="147"/>
    </row>
    <row r="747" spans="5:5" ht="15.75" customHeight="1">
      <c r="E747" s="147"/>
    </row>
    <row r="748" spans="5:5" ht="15.75" customHeight="1">
      <c r="E748" s="147"/>
    </row>
    <row r="749" spans="5:5" ht="15.75" customHeight="1">
      <c r="E749" s="147"/>
    </row>
    <row r="750" spans="5:5" ht="15.75" customHeight="1">
      <c r="E750" s="147"/>
    </row>
    <row r="751" spans="5:5" ht="15.75" customHeight="1">
      <c r="E751" s="147"/>
    </row>
    <row r="752" spans="5:5" ht="15.75" customHeight="1">
      <c r="E752" s="147"/>
    </row>
    <row r="753" spans="5:5" ht="15.75" customHeight="1">
      <c r="E753" s="147"/>
    </row>
    <row r="754" spans="5:5" ht="15.75" customHeight="1">
      <c r="E754" s="147"/>
    </row>
    <row r="755" spans="5:5" ht="15.75" customHeight="1">
      <c r="E755" s="147"/>
    </row>
    <row r="756" spans="5:5" ht="15.75" customHeight="1">
      <c r="E756" s="147"/>
    </row>
    <row r="757" spans="5:5" ht="15.75" customHeight="1">
      <c r="E757" s="147"/>
    </row>
    <row r="758" spans="5:5" ht="15.75" customHeight="1">
      <c r="E758" s="147"/>
    </row>
    <row r="759" spans="5:5" ht="15.75" customHeight="1">
      <c r="E759" s="147"/>
    </row>
    <row r="760" spans="5:5" ht="15.75" customHeight="1">
      <c r="E760" s="147"/>
    </row>
    <row r="761" spans="5:5" ht="15.75" customHeight="1">
      <c r="E761" s="147"/>
    </row>
    <row r="762" spans="5:5" ht="15.75" customHeight="1">
      <c r="E762" s="147"/>
    </row>
    <row r="763" spans="5:5" ht="15.75" customHeight="1">
      <c r="E763" s="147"/>
    </row>
    <row r="764" spans="5:5" ht="15.75" customHeight="1">
      <c r="E764" s="147"/>
    </row>
    <row r="765" spans="5:5" ht="15.75" customHeight="1">
      <c r="E765" s="147"/>
    </row>
    <row r="766" spans="5:5" ht="15.75" customHeight="1">
      <c r="E766" s="147"/>
    </row>
    <row r="767" spans="5:5" ht="15.75" customHeight="1">
      <c r="E767" s="147"/>
    </row>
    <row r="768" spans="5:5" ht="15.75" customHeight="1">
      <c r="E768" s="147"/>
    </row>
    <row r="769" spans="5:5" ht="15.75" customHeight="1">
      <c r="E769" s="147"/>
    </row>
    <row r="770" spans="5:5" ht="15.75" customHeight="1">
      <c r="E770" s="147"/>
    </row>
    <row r="771" spans="5:5" ht="15.75" customHeight="1">
      <c r="E771" s="147"/>
    </row>
    <row r="772" spans="5:5" ht="15.75" customHeight="1">
      <c r="E772" s="147"/>
    </row>
    <row r="773" spans="5:5" ht="15.75" customHeight="1">
      <c r="E773" s="147"/>
    </row>
    <row r="774" spans="5:5" ht="15.75" customHeight="1">
      <c r="E774" s="147"/>
    </row>
    <row r="775" spans="5:5" ht="15.75" customHeight="1">
      <c r="E775" s="147"/>
    </row>
    <row r="776" spans="5:5" ht="15.75" customHeight="1">
      <c r="E776" s="147"/>
    </row>
    <row r="777" spans="5:5" ht="15.75" customHeight="1">
      <c r="E777" s="147"/>
    </row>
    <row r="778" spans="5:5" ht="15.75" customHeight="1">
      <c r="E778" s="147"/>
    </row>
    <row r="779" spans="5:5" ht="15.75" customHeight="1">
      <c r="E779" s="147"/>
    </row>
    <row r="780" spans="5:5" ht="15.75" customHeight="1">
      <c r="E780" s="147"/>
    </row>
    <row r="781" spans="5:5" ht="15.75" customHeight="1">
      <c r="E781" s="147"/>
    </row>
    <row r="782" spans="5:5" ht="15.75" customHeight="1">
      <c r="E782" s="147"/>
    </row>
    <row r="783" spans="5:5" ht="15.75" customHeight="1">
      <c r="E783" s="147"/>
    </row>
    <row r="784" spans="5:5" ht="15.75" customHeight="1">
      <c r="E784" s="147"/>
    </row>
    <row r="785" spans="5:5" ht="15.75" customHeight="1">
      <c r="E785" s="147"/>
    </row>
    <row r="786" spans="5:5" ht="15.75" customHeight="1">
      <c r="E786" s="147"/>
    </row>
    <row r="787" spans="5:5" ht="15.75" customHeight="1">
      <c r="E787" s="147"/>
    </row>
    <row r="788" spans="5:5" ht="15.75" customHeight="1">
      <c r="E788" s="147"/>
    </row>
    <row r="789" spans="5:5" ht="15.75" customHeight="1">
      <c r="E789" s="147"/>
    </row>
    <row r="790" spans="5:5" ht="15.75" customHeight="1">
      <c r="E790" s="147"/>
    </row>
    <row r="791" spans="5:5" ht="15.75" customHeight="1">
      <c r="E791" s="147"/>
    </row>
    <row r="792" spans="5:5" ht="15.75" customHeight="1">
      <c r="E792" s="147"/>
    </row>
    <row r="793" spans="5:5" ht="15.75" customHeight="1">
      <c r="E793" s="147"/>
    </row>
    <row r="794" spans="5:5" ht="15.75" customHeight="1">
      <c r="E794" s="147"/>
    </row>
    <row r="795" spans="5:5" ht="15.75" customHeight="1">
      <c r="E795" s="147"/>
    </row>
    <row r="796" spans="5:5" ht="15.75" customHeight="1">
      <c r="E796" s="147"/>
    </row>
    <row r="797" spans="5:5" ht="15.75" customHeight="1">
      <c r="E797" s="147"/>
    </row>
    <row r="798" spans="5:5" ht="15.75" customHeight="1">
      <c r="E798" s="147"/>
    </row>
    <row r="799" spans="5:5" ht="15.75" customHeight="1">
      <c r="E799" s="147"/>
    </row>
    <row r="800" spans="5:5" ht="15.75" customHeight="1">
      <c r="E800" s="147"/>
    </row>
    <row r="801" spans="5:5" ht="15.75" customHeight="1">
      <c r="E801" s="147"/>
    </row>
    <row r="802" spans="5:5" ht="15.75" customHeight="1">
      <c r="E802" s="147"/>
    </row>
    <row r="803" spans="5:5" ht="15.75" customHeight="1">
      <c r="E803" s="147"/>
    </row>
    <row r="804" spans="5:5" ht="15.75" customHeight="1">
      <c r="E804" s="147"/>
    </row>
    <row r="805" spans="5:5" ht="15.75" customHeight="1">
      <c r="E805" s="147"/>
    </row>
    <row r="806" spans="5:5" ht="15.75" customHeight="1">
      <c r="E806" s="147"/>
    </row>
    <row r="807" spans="5:5" ht="15.75" customHeight="1">
      <c r="E807" s="147"/>
    </row>
    <row r="808" spans="5:5" ht="15.75" customHeight="1">
      <c r="E808" s="147"/>
    </row>
    <row r="809" spans="5:5" ht="15.75" customHeight="1">
      <c r="E809" s="147"/>
    </row>
    <row r="810" spans="5:5" ht="15.75" customHeight="1">
      <c r="E810" s="147"/>
    </row>
    <row r="811" spans="5:5" ht="15.75" customHeight="1">
      <c r="E811" s="147"/>
    </row>
    <row r="812" spans="5:5" ht="15.75" customHeight="1">
      <c r="E812" s="147"/>
    </row>
    <row r="813" spans="5:5" ht="15.75" customHeight="1">
      <c r="E813" s="147"/>
    </row>
    <row r="814" spans="5:5" ht="15.75" customHeight="1">
      <c r="E814" s="147"/>
    </row>
    <row r="815" spans="5:5" ht="15.75" customHeight="1">
      <c r="E815" s="147"/>
    </row>
    <row r="816" spans="5:5" ht="15.75" customHeight="1">
      <c r="E816" s="147"/>
    </row>
    <row r="817" spans="5:5" ht="15.75" customHeight="1">
      <c r="E817" s="147"/>
    </row>
    <row r="818" spans="5:5" ht="15.75" customHeight="1">
      <c r="E818" s="147"/>
    </row>
    <row r="819" spans="5:5" ht="15.75" customHeight="1">
      <c r="E819" s="147"/>
    </row>
    <row r="820" spans="5:5" ht="15.75" customHeight="1">
      <c r="E820" s="147"/>
    </row>
    <row r="821" spans="5:5" ht="15.75" customHeight="1">
      <c r="E821" s="147"/>
    </row>
    <row r="822" spans="5:5" ht="15.75" customHeight="1">
      <c r="E822" s="147"/>
    </row>
    <row r="823" spans="5:5" ht="15.75" customHeight="1">
      <c r="E823" s="147"/>
    </row>
    <row r="824" spans="5:5" ht="15.75" customHeight="1">
      <c r="E824" s="147"/>
    </row>
    <row r="825" spans="5:5" ht="15.75" customHeight="1">
      <c r="E825" s="147"/>
    </row>
    <row r="826" spans="5:5" ht="15.75" customHeight="1">
      <c r="E826" s="147"/>
    </row>
    <row r="827" spans="5:5" ht="15.75" customHeight="1">
      <c r="E827" s="147"/>
    </row>
    <row r="828" spans="5:5" ht="15.75" customHeight="1">
      <c r="E828" s="147"/>
    </row>
    <row r="829" spans="5:5" ht="15.75" customHeight="1">
      <c r="E829" s="147"/>
    </row>
    <row r="830" spans="5:5" ht="15.75" customHeight="1">
      <c r="E830" s="147"/>
    </row>
    <row r="831" spans="5:5" ht="15.75" customHeight="1">
      <c r="E831" s="147"/>
    </row>
    <row r="832" spans="5:5" ht="15.75" customHeight="1">
      <c r="E832" s="147"/>
    </row>
    <row r="833" spans="5:5" ht="15.75" customHeight="1">
      <c r="E833" s="147"/>
    </row>
    <row r="834" spans="5:5" ht="15.75" customHeight="1">
      <c r="E834" s="147"/>
    </row>
    <row r="835" spans="5:5" ht="15.75" customHeight="1">
      <c r="E835" s="147"/>
    </row>
    <row r="836" spans="5:5" ht="15.75" customHeight="1">
      <c r="E836" s="147"/>
    </row>
    <row r="837" spans="5:5" ht="15.75" customHeight="1">
      <c r="E837" s="147"/>
    </row>
    <row r="838" spans="5:5" ht="15.75" customHeight="1">
      <c r="E838" s="147"/>
    </row>
    <row r="839" spans="5:5" ht="15.75" customHeight="1">
      <c r="E839" s="147"/>
    </row>
    <row r="840" spans="5:5" ht="15.75" customHeight="1">
      <c r="E840" s="147"/>
    </row>
    <row r="841" spans="5:5" ht="15.75" customHeight="1">
      <c r="E841" s="147"/>
    </row>
    <row r="842" spans="5:5" ht="15.75" customHeight="1">
      <c r="E842" s="147"/>
    </row>
    <row r="843" spans="5:5" ht="15.75" customHeight="1">
      <c r="E843" s="147"/>
    </row>
    <row r="844" spans="5:5" ht="15.75" customHeight="1">
      <c r="E844" s="147"/>
    </row>
    <row r="845" spans="5:5" ht="15.75" customHeight="1">
      <c r="E845" s="147"/>
    </row>
    <row r="846" spans="5:5" ht="15.75" customHeight="1">
      <c r="E846" s="147"/>
    </row>
    <row r="847" spans="5:5" ht="15.75" customHeight="1">
      <c r="E847" s="147"/>
    </row>
    <row r="848" spans="5:5" ht="15.75" customHeight="1">
      <c r="E848" s="147"/>
    </row>
    <row r="849" spans="5:5" ht="15.75" customHeight="1">
      <c r="E849" s="147"/>
    </row>
    <row r="850" spans="5:5" ht="15.75" customHeight="1">
      <c r="E850" s="147"/>
    </row>
    <row r="851" spans="5:5" ht="15.75" customHeight="1">
      <c r="E851" s="147"/>
    </row>
    <row r="852" spans="5:5" ht="15.75" customHeight="1">
      <c r="E852" s="147"/>
    </row>
    <row r="853" spans="5:5" ht="15.75" customHeight="1">
      <c r="E853" s="147"/>
    </row>
    <row r="854" spans="5:5" ht="15.75" customHeight="1">
      <c r="E854" s="147"/>
    </row>
    <row r="855" spans="5:5" ht="15.75" customHeight="1">
      <c r="E855" s="147"/>
    </row>
    <row r="856" spans="5:5" ht="15.75" customHeight="1">
      <c r="E856" s="147"/>
    </row>
    <row r="857" spans="5:5" ht="15.75" customHeight="1">
      <c r="E857" s="147"/>
    </row>
    <row r="858" spans="5:5" ht="15.75" customHeight="1">
      <c r="E858" s="147"/>
    </row>
    <row r="859" spans="5:5" ht="15.75" customHeight="1">
      <c r="E859" s="147"/>
    </row>
    <row r="860" spans="5:5" ht="15.75" customHeight="1">
      <c r="E860" s="147"/>
    </row>
    <row r="861" spans="5:5" ht="15.75" customHeight="1">
      <c r="E861" s="147"/>
    </row>
    <row r="862" spans="5:5" ht="15.75" customHeight="1">
      <c r="E862" s="147"/>
    </row>
    <row r="863" spans="5:5" ht="15.75" customHeight="1">
      <c r="E863" s="147"/>
    </row>
    <row r="864" spans="5:5" ht="15.75" customHeight="1">
      <c r="E864" s="147"/>
    </row>
    <row r="865" spans="5:5" ht="15.75" customHeight="1">
      <c r="E865" s="147"/>
    </row>
    <row r="866" spans="5:5" ht="15.75" customHeight="1">
      <c r="E866" s="147"/>
    </row>
    <row r="867" spans="5:5" ht="15.75" customHeight="1">
      <c r="E867" s="147"/>
    </row>
    <row r="868" spans="5:5" ht="15.75" customHeight="1">
      <c r="E868" s="147"/>
    </row>
    <row r="869" spans="5:5" ht="15.75" customHeight="1">
      <c r="E869" s="147"/>
    </row>
    <row r="870" spans="5:5" ht="15.75" customHeight="1">
      <c r="E870" s="147"/>
    </row>
    <row r="871" spans="5:5" ht="15.75" customHeight="1">
      <c r="E871" s="147"/>
    </row>
    <row r="872" spans="5:5" ht="15.75" customHeight="1">
      <c r="E872" s="147"/>
    </row>
    <row r="873" spans="5:5" ht="15.75" customHeight="1">
      <c r="E873" s="147"/>
    </row>
    <row r="874" spans="5:5" ht="15.75" customHeight="1">
      <c r="E874" s="147"/>
    </row>
    <row r="875" spans="5:5" ht="15.75" customHeight="1">
      <c r="E875" s="147"/>
    </row>
    <row r="876" spans="5:5" ht="15.75" customHeight="1">
      <c r="E876" s="147"/>
    </row>
    <row r="877" spans="5:5" ht="15.75" customHeight="1">
      <c r="E877" s="147"/>
    </row>
    <row r="878" spans="5:5" ht="15.75" customHeight="1">
      <c r="E878" s="147"/>
    </row>
    <row r="879" spans="5:5" ht="15.75" customHeight="1">
      <c r="E879" s="147"/>
    </row>
    <row r="880" spans="5:5" ht="15.75" customHeight="1">
      <c r="E880" s="147"/>
    </row>
    <row r="881" spans="5:5" ht="15.75" customHeight="1">
      <c r="E881" s="147"/>
    </row>
    <row r="882" spans="5:5" ht="15.75" customHeight="1">
      <c r="E882" s="147"/>
    </row>
    <row r="883" spans="5:5" ht="15.75" customHeight="1">
      <c r="E883" s="147"/>
    </row>
    <row r="884" spans="5:5" ht="15.75" customHeight="1">
      <c r="E884" s="147"/>
    </row>
    <row r="885" spans="5:5" ht="15.75" customHeight="1">
      <c r="E885" s="147"/>
    </row>
    <row r="886" spans="5:5" ht="15.75" customHeight="1">
      <c r="E886" s="147"/>
    </row>
    <row r="887" spans="5:5" ht="15.75" customHeight="1">
      <c r="E887" s="147"/>
    </row>
    <row r="888" spans="5:5" ht="15.75" customHeight="1">
      <c r="E888" s="147"/>
    </row>
    <row r="889" spans="5:5" ht="15.75" customHeight="1">
      <c r="E889" s="147"/>
    </row>
    <row r="890" spans="5:5" ht="15.75" customHeight="1">
      <c r="E890" s="147"/>
    </row>
    <row r="891" spans="5:5" ht="15.75" customHeight="1">
      <c r="E891" s="147"/>
    </row>
    <row r="892" spans="5:5" ht="15.75" customHeight="1">
      <c r="E892" s="147"/>
    </row>
    <row r="893" spans="5:5" ht="15.75" customHeight="1">
      <c r="E893" s="147"/>
    </row>
    <row r="894" spans="5:5" ht="15.75" customHeight="1">
      <c r="E894" s="147"/>
    </row>
    <row r="895" spans="5:5" ht="15.75" customHeight="1">
      <c r="E895" s="147"/>
    </row>
    <row r="896" spans="5:5" ht="15.75" customHeight="1">
      <c r="E896" s="147"/>
    </row>
    <row r="897" spans="5:5" ht="15.75" customHeight="1">
      <c r="E897" s="147"/>
    </row>
    <row r="898" spans="5:5" ht="15.75" customHeight="1">
      <c r="E898" s="147"/>
    </row>
    <row r="899" spans="5:5" ht="15.75" customHeight="1">
      <c r="E899" s="147"/>
    </row>
    <row r="900" spans="5:5" ht="15.75" customHeight="1">
      <c r="E900" s="147"/>
    </row>
    <row r="901" spans="5:5" ht="15.75" customHeight="1">
      <c r="E901" s="147"/>
    </row>
    <row r="902" spans="5:5" ht="15.75" customHeight="1">
      <c r="E902" s="147"/>
    </row>
    <row r="903" spans="5:5" ht="15.75" customHeight="1">
      <c r="E903" s="147"/>
    </row>
    <row r="904" spans="5:5" ht="15.75" customHeight="1">
      <c r="E904" s="147"/>
    </row>
    <row r="905" spans="5:5" ht="15.75" customHeight="1">
      <c r="E905" s="147"/>
    </row>
    <row r="906" spans="5:5" ht="15.75" customHeight="1">
      <c r="E906" s="147"/>
    </row>
    <row r="907" spans="5:5" ht="15.75" customHeight="1">
      <c r="E907" s="147"/>
    </row>
    <row r="908" spans="5:5" ht="15.75" customHeight="1">
      <c r="E908" s="147"/>
    </row>
    <row r="909" spans="5:5" ht="15.75" customHeight="1">
      <c r="E909" s="147"/>
    </row>
    <row r="910" spans="5:5" ht="15.75" customHeight="1">
      <c r="E910" s="147"/>
    </row>
    <row r="911" spans="5:5" ht="15.75" customHeight="1">
      <c r="E911" s="147"/>
    </row>
    <row r="912" spans="5:5" ht="15.75" customHeight="1">
      <c r="E912" s="147"/>
    </row>
    <row r="913" spans="5:5" ht="15.75" customHeight="1">
      <c r="E913" s="147"/>
    </row>
    <row r="914" spans="5:5" ht="15.75" customHeight="1">
      <c r="E914" s="147"/>
    </row>
    <row r="915" spans="5:5" ht="15.75" customHeight="1">
      <c r="E915" s="147"/>
    </row>
    <row r="916" spans="5:5" ht="15.75" customHeight="1">
      <c r="E916" s="147"/>
    </row>
    <row r="917" spans="5:5" ht="15.75" customHeight="1">
      <c r="E917" s="147"/>
    </row>
    <row r="918" spans="5:5" ht="15.75" customHeight="1">
      <c r="E918" s="147"/>
    </row>
    <row r="919" spans="5:5" ht="15.75" customHeight="1">
      <c r="E919" s="147"/>
    </row>
    <row r="920" spans="5:5" ht="15.75" customHeight="1">
      <c r="E920" s="147"/>
    </row>
    <row r="921" spans="5:5" ht="15.75" customHeight="1">
      <c r="E921" s="147"/>
    </row>
    <row r="922" spans="5:5" ht="15.75" customHeight="1">
      <c r="E922" s="147"/>
    </row>
    <row r="923" spans="5:5" ht="15.75" customHeight="1">
      <c r="E923" s="147"/>
    </row>
    <row r="924" spans="5:5" ht="15.75" customHeight="1">
      <c r="E924" s="147"/>
    </row>
    <row r="925" spans="5:5" ht="15.75" customHeight="1">
      <c r="E925" s="147"/>
    </row>
    <row r="926" spans="5:5" ht="15.75" customHeight="1">
      <c r="E926" s="147"/>
    </row>
    <row r="927" spans="5:5" ht="15.75" customHeight="1">
      <c r="E927" s="147"/>
    </row>
    <row r="928" spans="5:5" ht="15.75" customHeight="1">
      <c r="E928" s="147"/>
    </row>
    <row r="929" spans="5:5" ht="15.75" customHeight="1">
      <c r="E929" s="147"/>
    </row>
    <row r="930" spans="5:5" ht="15.75" customHeight="1">
      <c r="E930" s="147"/>
    </row>
    <row r="931" spans="5:5" ht="15.75" customHeight="1">
      <c r="E931" s="147"/>
    </row>
    <row r="932" spans="5:5" ht="15.75" customHeight="1">
      <c r="E932" s="147"/>
    </row>
    <row r="933" spans="5:5" ht="15.75" customHeight="1">
      <c r="E933" s="147"/>
    </row>
    <row r="934" spans="5:5" ht="15.75" customHeight="1">
      <c r="E934" s="147"/>
    </row>
    <row r="935" spans="5:5" ht="15.75" customHeight="1">
      <c r="E935" s="147"/>
    </row>
    <row r="936" spans="5:5" ht="15.75" customHeight="1">
      <c r="E936" s="147"/>
    </row>
    <row r="937" spans="5:5" ht="15.75" customHeight="1">
      <c r="E937" s="147"/>
    </row>
    <row r="938" spans="5:5" ht="15.75" customHeight="1">
      <c r="E938" s="147"/>
    </row>
    <row r="939" spans="5:5" ht="15.75" customHeight="1">
      <c r="E939" s="147"/>
    </row>
    <row r="940" spans="5:5" ht="15.75" customHeight="1">
      <c r="E940" s="147"/>
    </row>
    <row r="941" spans="5:5" ht="15.75" customHeight="1">
      <c r="E941" s="147"/>
    </row>
    <row r="942" spans="5:5" ht="15.75" customHeight="1">
      <c r="E942" s="147"/>
    </row>
    <row r="943" spans="5:5" ht="15.75" customHeight="1">
      <c r="E943" s="147"/>
    </row>
    <row r="944" spans="5:5" ht="15.75" customHeight="1">
      <c r="E944" s="147"/>
    </row>
    <row r="945" spans="5:5" ht="15.75" customHeight="1">
      <c r="E945" s="147"/>
    </row>
    <row r="946" spans="5:5" ht="15.75" customHeight="1">
      <c r="E946" s="147"/>
    </row>
    <row r="947" spans="5:5" ht="15.75" customHeight="1">
      <c r="E947" s="147"/>
    </row>
    <row r="948" spans="5:5" ht="15.75" customHeight="1">
      <c r="E948" s="147"/>
    </row>
    <row r="949" spans="5:5" ht="15.75" customHeight="1">
      <c r="E949" s="147"/>
    </row>
    <row r="950" spans="5:5" ht="15.75" customHeight="1">
      <c r="E950" s="147"/>
    </row>
    <row r="951" spans="5:5" ht="15.75" customHeight="1">
      <c r="E951" s="147"/>
    </row>
    <row r="952" spans="5:5" ht="15.75" customHeight="1">
      <c r="E952" s="147"/>
    </row>
    <row r="953" spans="5:5" ht="15.75" customHeight="1">
      <c r="E953" s="147"/>
    </row>
    <row r="954" spans="5:5" ht="15.75" customHeight="1">
      <c r="E954" s="147"/>
    </row>
    <row r="955" spans="5:5" ht="15.75" customHeight="1">
      <c r="E955" s="147"/>
    </row>
    <row r="956" spans="5:5" ht="15.75" customHeight="1">
      <c r="E956" s="147"/>
    </row>
    <row r="957" spans="5:5" ht="15.75" customHeight="1">
      <c r="E957" s="147"/>
    </row>
    <row r="958" spans="5:5" ht="15.75" customHeight="1">
      <c r="E958" s="147"/>
    </row>
    <row r="959" spans="5:5" ht="15.75" customHeight="1">
      <c r="E959" s="147"/>
    </row>
    <row r="960" spans="5:5" ht="15.75" customHeight="1">
      <c r="E960" s="147"/>
    </row>
    <row r="961" spans="5:5" ht="15.75" customHeight="1">
      <c r="E961" s="147"/>
    </row>
    <row r="962" spans="5:5" ht="15.75" customHeight="1">
      <c r="E962" s="147"/>
    </row>
    <row r="963" spans="5:5" ht="15.75" customHeight="1">
      <c r="E963" s="147"/>
    </row>
    <row r="964" spans="5:5" ht="15.75" customHeight="1">
      <c r="E964" s="147"/>
    </row>
    <row r="965" spans="5:5" ht="15.75" customHeight="1">
      <c r="E965" s="147"/>
    </row>
    <row r="966" spans="5:5" ht="15.75" customHeight="1">
      <c r="E966" s="147"/>
    </row>
    <row r="967" spans="5:5" ht="15.75" customHeight="1">
      <c r="E967" s="147"/>
    </row>
    <row r="968" spans="5:5" ht="15.75" customHeight="1">
      <c r="E968" s="147"/>
    </row>
    <row r="969" spans="5:5" ht="15.75" customHeight="1">
      <c r="E969" s="147"/>
    </row>
    <row r="970" spans="5:5" ht="15.75" customHeight="1">
      <c r="E970" s="147"/>
    </row>
    <row r="971" spans="5:5" ht="15.75" customHeight="1">
      <c r="E971" s="147"/>
    </row>
    <row r="972" spans="5:5" ht="15.75" customHeight="1">
      <c r="E972" s="147"/>
    </row>
    <row r="973" spans="5:5" ht="15.75" customHeight="1">
      <c r="E973" s="147"/>
    </row>
    <row r="974" spans="5:5" ht="15.75" customHeight="1">
      <c r="E974" s="147"/>
    </row>
    <row r="975" spans="5:5" ht="15.75" customHeight="1">
      <c r="E975" s="147"/>
    </row>
    <row r="976" spans="5:5" ht="15.75" customHeight="1">
      <c r="E976" s="147"/>
    </row>
    <row r="977" spans="5:5" ht="15.75" customHeight="1">
      <c r="E977" s="147"/>
    </row>
    <row r="978" spans="5:5" ht="15.75" customHeight="1">
      <c r="E978" s="147"/>
    </row>
    <row r="979" spans="5:5" ht="15.75" customHeight="1">
      <c r="E979" s="147"/>
    </row>
    <row r="980" spans="5:5" ht="15.75" customHeight="1">
      <c r="E980" s="147"/>
    </row>
    <row r="981" spans="5:5" ht="15.75" customHeight="1">
      <c r="E981" s="147"/>
    </row>
    <row r="982" spans="5:5" ht="15.75" customHeight="1">
      <c r="E982" s="147"/>
    </row>
    <row r="983" spans="5:5" ht="15.75" customHeight="1">
      <c r="E983" s="147"/>
    </row>
    <row r="984" spans="5:5" ht="15.75" customHeight="1">
      <c r="E984" s="147"/>
    </row>
    <row r="985" spans="5:5" ht="15.75" customHeight="1">
      <c r="E985" s="147"/>
    </row>
    <row r="986" spans="5:5" ht="15.75" customHeight="1">
      <c r="E986" s="147"/>
    </row>
    <row r="987" spans="5:5" ht="15.75" customHeight="1">
      <c r="E987" s="147"/>
    </row>
    <row r="988" spans="5:5" ht="15.75" customHeight="1">
      <c r="E988" s="147"/>
    </row>
    <row r="989" spans="5:5" ht="15.75" customHeight="1">
      <c r="E989" s="147"/>
    </row>
    <row r="990" spans="5:5" ht="15.75" customHeight="1">
      <c r="E990" s="147"/>
    </row>
    <row r="991" spans="5:5" ht="15.75" customHeight="1">
      <c r="E991" s="147"/>
    </row>
    <row r="992" spans="5:5" ht="15.75" customHeight="1">
      <c r="E992" s="147"/>
    </row>
    <row r="993" spans="5:5" ht="15.75" customHeight="1">
      <c r="E993" s="147"/>
    </row>
    <row r="994" spans="5:5" ht="15.75" customHeight="1">
      <c r="E994" s="147"/>
    </row>
    <row r="995" spans="5:5" ht="15.75" customHeight="1">
      <c r="E995" s="147"/>
    </row>
    <row r="996" spans="5:5" ht="15.75" customHeight="1">
      <c r="E996" s="147"/>
    </row>
    <row r="997" spans="5:5" ht="15.75" customHeight="1">
      <c r="E997" s="147"/>
    </row>
    <row r="998" spans="5:5" ht="15.75" customHeight="1">
      <c r="E998" s="147"/>
    </row>
    <row r="999" spans="5:5" ht="15.75" customHeight="1">
      <c r="E999" s="147"/>
    </row>
    <row r="1000" spans="5:5" ht="15.75" customHeight="1">
      <c r="E1000" s="147"/>
    </row>
  </sheetData>
  <mergeCells count="64">
    <mergeCell ref="A32:A33"/>
    <mergeCell ref="A42:A43"/>
    <mergeCell ref="B42:B43"/>
    <mergeCell ref="C42:C43"/>
    <mergeCell ref="D42:D43"/>
    <mergeCell ref="E42:E43"/>
    <mergeCell ref="F42:F43"/>
    <mergeCell ref="B32:B33"/>
    <mergeCell ref="C32:C33"/>
    <mergeCell ref="D32:D33"/>
    <mergeCell ref="E32:E33"/>
    <mergeCell ref="F32:F33"/>
    <mergeCell ref="G32:I32"/>
    <mergeCell ref="B39:D39"/>
    <mergeCell ref="G6:I6"/>
    <mergeCell ref="J6:J7"/>
    <mergeCell ref="K6:K7"/>
    <mergeCell ref="J32:J33"/>
    <mergeCell ref="K32:K33"/>
    <mergeCell ref="L21:L28"/>
    <mergeCell ref="N21:N28"/>
    <mergeCell ref="E1:M1"/>
    <mergeCell ref="E2:M2"/>
    <mergeCell ref="E3:M3"/>
    <mergeCell ref="F19:F20"/>
    <mergeCell ref="G19:I19"/>
    <mergeCell ref="J19:J20"/>
    <mergeCell ref="K19:K20"/>
    <mergeCell ref="L19:L20"/>
    <mergeCell ref="M19:M20"/>
    <mergeCell ref="N19:N20"/>
    <mergeCell ref="L6:L7"/>
    <mergeCell ref="N6:N7"/>
    <mergeCell ref="L8:L15"/>
    <mergeCell ref="N8:N15"/>
    <mergeCell ref="O19:O20"/>
    <mergeCell ref="E6:E7"/>
    <mergeCell ref="F6:F7"/>
    <mergeCell ref="A19:A20"/>
    <mergeCell ref="B19:B20"/>
    <mergeCell ref="C19:C20"/>
    <mergeCell ref="D19:D20"/>
    <mergeCell ref="E19:E20"/>
    <mergeCell ref="A6:A7"/>
    <mergeCell ref="B6:B7"/>
    <mergeCell ref="C6:C7"/>
    <mergeCell ref="D6:D7"/>
    <mergeCell ref="M6:M7"/>
    <mergeCell ref="O6:O7"/>
    <mergeCell ref="L32:L33"/>
    <mergeCell ref="M32:M33"/>
    <mergeCell ref="N32:N33"/>
    <mergeCell ref="O32:O33"/>
    <mergeCell ref="L34:L39"/>
    <mergeCell ref="N34:N39"/>
    <mergeCell ref="O42:O43"/>
    <mergeCell ref="L44:L45"/>
    <mergeCell ref="N42:N43"/>
    <mergeCell ref="N44:N45"/>
    <mergeCell ref="G42:I42"/>
    <mergeCell ref="J42:J43"/>
    <mergeCell ref="K42:K43"/>
    <mergeCell ref="L42:L43"/>
    <mergeCell ref="M42:M43"/>
  </mergeCells>
  <pageMargins left="0.7" right="0.7" top="0.75" bottom="0.75" header="0" footer="0"/>
  <pageSetup paperSize="9" scale="6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998"/>
  <sheetViews>
    <sheetView topLeftCell="K28" workbookViewId="0">
      <selection activeCell="T28" sqref="T1:Z1048576"/>
    </sheetView>
  </sheetViews>
  <sheetFormatPr defaultColWidth="14.42578125" defaultRowHeight="15" customHeight="1"/>
  <cols>
    <col min="1" max="3" width="8.7109375" hidden="1" customWidth="1"/>
    <col min="4" max="4" width="5.28515625" customWidth="1"/>
    <col min="5" max="5" width="8.7109375" customWidth="1"/>
    <col min="6" max="6" width="13.7109375" customWidth="1"/>
    <col min="7" max="7" width="8.7109375" customWidth="1"/>
    <col min="8" max="8" width="32.7109375" customWidth="1"/>
    <col min="9" max="9" width="14.5703125" hidden="1" customWidth="1"/>
    <col min="10" max="10" width="10.140625" customWidth="1"/>
    <col min="11" max="13" width="8.7109375" customWidth="1"/>
    <col min="14" max="14" width="30.28515625" customWidth="1"/>
    <col min="15" max="15" width="8.7109375" customWidth="1"/>
    <col min="16" max="16" width="17" customWidth="1"/>
    <col min="17" max="17" width="21.7109375" customWidth="1"/>
    <col min="18" max="18" width="16.140625" customWidth="1"/>
    <col min="19" max="19" width="8.7109375" customWidth="1"/>
  </cols>
  <sheetData>
    <row r="1" spans="1:18" ht="15.75">
      <c r="A1" s="6"/>
      <c r="B1" s="6"/>
      <c r="C1" s="6"/>
      <c r="D1" s="6"/>
      <c r="E1" s="6"/>
      <c r="F1" s="6"/>
      <c r="G1" s="6"/>
      <c r="H1" s="356" t="s">
        <v>0</v>
      </c>
      <c r="I1" s="305"/>
      <c r="J1" s="305"/>
      <c r="K1" s="305"/>
      <c r="L1" s="305"/>
      <c r="M1" s="305"/>
      <c r="N1" s="305"/>
      <c r="O1" s="305"/>
      <c r="P1" s="305"/>
      <c r="Q1" s="306"/>
    </row>
    <row r="2" spans="1:18" ht="18" customHeight="1">
      <c r="A2" s="151" t="s">
        <v>557</v>
      </c>
      <c r="B2" s="151"/>
      <c r="C2" s="151"/>
      <c r="D2" s="151"/>
      <c r="E2" s="151"/>
      <c r="F2" s="151"/>
      <c r="G2" s="151"/>
      <c r="H2" s="357" t="s">
        <v>558</v>
      </c>
      <c r="I2" s="308"/>
      <c r="J2" s="308"/>
      <c r="K2" s="308"/>
      <c r="L2" s="308"/>
      <c r="M2" s="308"/>
      <c r="N2" s="308"/>
      <c r="O2" s="308"/>
      <c r="P2" s="308"/>
      <c r="Q2" s="308"/>
    </row>
    <row r="3" spans="1:18" ht="15.75">
      <c r="A3" s="6"/>
      <c r="B3" s="6"/>
      <c r="C3" s="6"/>
      <c r="D3" s="6"/>
      <c r="E3" s="6"/>
      <c r="F3" s="6"/>
      <c r="G3" s="6"/>
      <c r="H3" s="356" t="s">
        <v>2</v>
      </c>
      <c r="I3" s="305"/>
      <c r="J3" s="305"/>
      <c r="K3" s="305"/>
      <c r="L3" s="305"/>
      <c r="M3" s="305"/>
      <c r="N3" s="305"/>
      <c r="O3" s="305"/>
      <c r="P3" s="305"/>
      <c r="Q3" s="306"/>
    </row>
    <row r="4" spans="1:18" ht="15.75">
      <c r="A4" s="6"/>
      <c r="B4" s="6"/>
      <c r="C4" s="6"/>
      <c r="D4" s="6"/>
      <c r="E4" s="6"/>
      <c r="F4" s="6"/>
      <c r="G4" s="6"/>
      <c r="H4" s="55"/>
      <c r="I4" s="63"/>
      <c r="J4" s="63"/>
      <c r="K4" s="63"/>
      <c r="L4" s="63"/>
      <c r="M4" s="63"/>
      <c r="N4" s="152"/>
      <c r="O4" s="63"/>
      <c r="P4" s="63"/>
      <c r="Q4" s="63"/>
    </row>
    <row r="5" spans="1:18" ht="15.75">
      <c r="A5" s="23" t="s">
        <v>559</v>
      </c>
      <c r="B5" s="23"/>
      <c r="C5" s="23"/>
      <c r="D5" s="23"/>
      <c r="E5" s="23"/>
      <c r="F5" s="23"/>
      <c r="G5" s="23"/>
      <c r="H5" s="360" t="s">
        <v>560</v>
      </c>
      <c r="I5" s="320"/>
      <c r="J5" s="320"/>
      <c r="K5" s="320"/>
      <c r="L5" s="320"/>
      <c r="M5" s="320"/>
      <c r="N5" s="320"/>
      <c r="O5" s="320"/>
      <c r="P5" s="320"/>
    </row>
    <row r="6" spans="1:18" ht="15.75" customHeight="1">
      <c r="A6" s="362" t="s">
        <v>561</v>
      </c>
      <c r="B6" s="362" t="s">
        <v>562</v>
      </c>
      <c r="C6" s="362" t="s">
        <v>563</v>
      </c>
      <c r="D6" s="324" t="s">
        <v>3</v>
      </c>
      <c r="E6" s="324" t="s">
        <v>4</v>
      </c>
      <c r="F6" s="324" t="s">
        <v>5</v>
      </c>
      <c r="G6" s="324" t="s">
        <v>6</v>
      </c>
      <c r="H6" s="323" t="s">
        <v>7</v>
      </c>
      <c r="I6" s="323" t="s">
        <v>9</v>
      </c>
      <c r="J6" s="358" t="s">
        <v>9</v>
      </c>
      <c r="K6" s="327" t="s">
        <v>10</v>
      </c>
      <c r="L6" s="300"/>
      <c r="M6" s="301"/>
      <c r="N6" s="324" t="s">
        <v>295</v>
      </c>
      <c r="O6" s="324" t="s">
        <v>12</v>
      </c>
      <c r="P6" s="324" t="s">
        <v>13</v>
      </c>
      <c r="Q6" s="324" t="s">
        <v>14</v>
      </c>
      <c r="R6" s="326" t="s">
        <v>15</v>
      </c>
    </row>
    <row r="7" spans="1:18" ht="15.75" customHeight="1">
      <c r="A7" s="310"/>
      <c r="B7" s="310"/>
      <c r="C7" s="310"/>
      <c r="D7" s="295"/>
      <c r="E7" s="295"/>
      <c r="F7" s="295"/>
      <c r="G7" s="295"/>
      <c r="H7" s="295"/>
      <c r="I7" s="295"/>
      <c r="J7" s="295"/>
      <c r="K7" s="57" t="s">
        <v>16</v>
      </c>
      <c r="L7" s="56" t="s">
        <v>564</v>
      </c>
      <c r="M7" s="57" t="s">
        <v>18</v>
      </c>
      <c r="N7" s="295"/>
      <c r="O7" s="295"/>
      <c r="P7" s="295"/>
      <c r="Q7" s="295"/>
      <c r="R7" s="295"/>
    </row>
    <row r="8" spans="1:18" ht="96" customHeight="1">
      <c r="A8" s="12">
        <v>1</v>
      </c>
      <c r="B8" s="49"/>
      <c r="C8" s="153"/>
      <c r="D8" s="139">
        <v>1</v>
      </c>
      <c r="E8" s="153" t="s">
        <v>19</v>
      </c>
      <c r="F8" s="153" t="s">
        <v>37</v>
      </c>
      <c r="G8" s="153" t="s">
        <v>208</v>
      </c>
      <c r="H8" s="49" t="s">
        <v>487</v>
      </c>
      <c r="J8" s="154" t="s">
        <v>565</v>
      </c>
      <c r="K8" s="155">
        <v>2</v>
      </c>
      <c r="L8" s="12">
        <v>0</v>
      </c>
      <c r="M8" s="156">
        <f t="shared" ref="M8:M16" si="0">K8+L8</f>
        <v>2</v>
      </c>
      <c r="N8" s="88" t="s">
        <v>566</v>
      </c>
      <c r="O8" s="49"/>
      <c r="P8" s="302" t="s">
        <v>567</v>
      </c>
      <c r="Q8" s="12" t="s">
        <v>35</v>
      </c>
      <c r="R8" s="302" t="s">
        <v>150</v>
      </c>
    </row>
    <row r="9" spans="1:18" ht="47.25">
      <c r="A9" s="12">
        <v>2</v>
      </c>
      <c r="B9" s="49"/>
      <c r="C9" s="153"/>
      <c r="D9" s="139">
        <v>2</v>
      </c>
      <c r="E9" s="153" t="s">
        <v>19</v>
      </c>
      <c r="F9" s="153" t="s">
        <v>20</v>
      </c>
      <c r="G9" s="157" t="s">
        <v>491</v>
      </c>
      <c r="H9" s="49" t="s">
        <v>492</v>
      </c>
      <c r="I9" s="49" t="s">
        <v>568</v>
      </c>
      <c r="J9" s="158" t="s">
        <v>569</v>
      </c>
      <c r="K9" s="155">
        <v>2</v>
      </c>
      <c r="L9" s="12">
        <v>1</v>
      </c>
      <c r="M9" s="156">
        <f t="shared" si="0"/>
        <v>3</v>
      </c>
      <c r="N9" s="88" t="s">
        <v>570</v>
      </c>
      <c r="O9" s="49"/>
      <c r="P9" s="303"/>
      <c r="Q9" s="12" t="s">
        <v>35</v>
      </c>
      <c r="R9" s="303"/>
    </row>
    <row r="10" spans="1:18" ht="15.75">
      <c r="A10" s="12">
        <v>3</v>
      </c>
      <c r="B10" s="49"/>
      <c r="C10" s="153"/>
      <c r="D10" s="139">
        <v>3</v>
      </c>
      <c r="E10" s="153" t="s">
        <v>61</v>
      </c>
      <c r="F10" s="153" t="s">
        <v>20</v>
      </c>
      <c r="G10" s="153" t="s">
        <v>299</v>
      </c>
      <c r="H10" s="62" t="s">
        <v>571</v>
      </c>
      <c r="I10" s="49" t="s">
        <v>572</v>
      </c>
      <c r="J10" s="158" t="s">
        <v>569</v>
      </c>
      <c r="K10" s="155">
        <v>2</v>
      </c>
      <c r="L10" s="12">
        <v>1</v>
      </c>
      <c r="M10" s="156">
        <f t="shared" si="0"/>
        <v>3</v>
      </c>
      <c r="N10" s="88" t="s">
        <v>573</v>
      </c>
      <c r="O10" s="49"/>
      <c r="P10" s="303"/>
      <c r="Q10" s="12" t="s">
        <v>35</v>
      </c>
      <c r="R10" s="303"/>
    </row>
    <row r="11" spans="1:18" ht="15.75">
      <c r="A11" s="12">
        <v>4</v>
      </c>
      <c r="B11" s="49"/>
      <c r="C11" s="153"/>
      <c r="D11" s="139">
        <v>4</v>
      </c>
      <c r="E11" s="153" t="s">
        <v>61</v>
      </c>
      <c r="F11" s="153" t="s">
        <v>30</v>
      </c>
      <c r="G11" s="153" t="s">
        <v>299</v>
      </c>
      <c r="H11" s="62" t="s">
        <v>574</v>
      </c>
      <c r="I11" s="49" t="s">
        <v>575</v>
      </c>
      <c r="J11" s="158" t="s">
        <v>569</v>
      </c>
      <c r="K11" s="155">
        <v>2</v>
      </c>
      <c r="L11" s="12">
        <v>1</v>
      </c>
      <c r="M11" s="156">
        <f t="shared" si="0"/>
        <v>3</v>
      </c>
      <c r="N11" s="88" t="s">
        <v>576</v>
      </c>
      <c r="O11" s="49"/>
      <c r="P11" s="303"/>
      <c r="Q11" s="12" t="s">
        <v>35</v>
      </c>
      <c r="R11" s="303"/>
    </row>
    <row r="12" spans="1:18" ht="15.75">
      <c r="A12" s="12">
        <v>5</v>
      </c>
      <c r="B12" s="49"/>
      <c r="C12" s="153"/>
      <c r="D12" s="139">
        <v>5</v>
      </c>
      <c r="E12" s="153" t="s">
        <v>57</v>
      </c>
      <c r="F12" s="153" t="s">
        <v>37</v>
      </c>
      <c r="G12" s="153" t="s">
        <v>468</v>
      </c>
      <c r="H12" s="62" t="s">
        <v>577</v>
      </c>
      <c r="I12" s="49" t="s">
        <v>578</v>
      </c>
      <c r="J12" s="158" t="s">
        <v>569</v>
      </c>
      <c r="K12" s="155">
        <v>2</v>
      </c>
      <c r="L12" s="12">
        <v>0</v>
      </c>
      <c r="M12" s="156">
        <f t="shared" si="0"/>
        <v>2</v>
      </c>
      <c r="N12" s="88" t="s">
        <v>579</v>
      </c>
      <c r="O12" s="49"/>
      <c r="P12" s="303"/>
      <c r="Q12" s="12" t="s">
        <v>35</v>
      </c>
      <c r="R12" s="303"/>
    </row>
    <row r="13" spans="1:18" ht="15.75">
      <c r="A13" s="12">
        <v>6</v>
      </c>
      <c r="B13" s="49"/>
      <c r="C13" s="153"/>
      <c r="D13" s="139">
        <v>6</v>
      </c>
      <c r="E13" s="153" t="s">
        <v>19</v>
      </c>
      <c r="F13" s="153" t="s">
        <v>44</v>
      </c>
      <c r="G13" s="153" t="s">
        <v>580</v>
      </c>
      <c r="H13" s="62" t="s">
        <v>581</v>
      </c>
      <c r="I13" s="49" t="s">
        <v>582</v>
      </c>
      <c r="J13" s="158" t="s">
        <v>569</v>
      </c>
      <c r="K13" s="155">
        <v>2</v>
      </c>
      <c r="L13" s="12">
        <v>0</v>
      </c>
      <c r="M13" s="156">
        <f t="shared" si="0"/>
        <v>2</v>
      </c>
      <c r="N13" s="88" t="s">
        <v>583</v>
      </c>
      <c r="O13" s="49"/>
      <c r="P13" s="303"/>
      <c r="Q13" s="12" t="s">
        <v>584</v>
      </c>
      <c r="R13" s="303"/>
    </row>
    <row r="14" spans="1:18" ht="15.75">
      <c r="A14" s="16">
        <v>7</v>
      </c>
      <c r="B14" s="159"/>
      <c r="C14" s="160"/>
      <c r="D14" s="161">
        <v>7</v>
      </c>
      <c r="E14" s="160" t="s">
        <v>86</v>
      </c>
      <c r="F14" s="160" t="s">
        <v>20</v>
      </c>
      <c r="G14" s="160" t="s">
        <v>299</v>
      </c>
      <c r="H14" s="62" t="s">
        <v>585</v>
      </c>
      <c r="I14" s="49" t="s">
        <v>586</v>
      </c>
      <c r="J14" s="158" t="s">
        <v>569</v>
      </c>
      <c r="K14" s="155">
        <v>2</v>
      </c>
      <c r="L14" s="12">
        <v>1</v>
      </c>
      <c r="M14" s="156">
        <f t="shared" si="0"/>
        <v>3</v>
      </c>
      <c r="N14" s="162" t="s">
        <v>573</v>
      </c>
      <c r="O14" s="159"/>
      <c r="P14" s="303"/>
      <c r="Q14" s="16" t="s">
        <v>35</v>
      </c>
      <c r="R14" s="303"/>
    </row>
    <row r="15" spans="1:18" ht="15.75">
      <c r="A15" s="12">
        <v>8</v>
      </c>
      <c r="B15" s="49"/>
      <c r="C15" s="153"/>
      <c r="D15" s="139">
        <v>8</v>
      </c>
      <c r="E15" s="153" t="s">
        <v>57</v>
      </c>
      <c r="F15" s="153" t="s">
        <v>44</v>
      </c>
      <c r="G15" s="153" t="s">
        <v>468</v>
      </c>
      <c r="H15" s="62" t="s">
        <v>587</v>
      </c>
      <c r="I15" s="49" t="s">
        <v>588</v>
      </c>
      <c r="J15" s="158" t="s">
        <v>569</v>
      </c>
      <c r="K15" s="155">
        <v>2</v>
      </c>
      <c r="L15" s="12">
        <v>0</v>
      </c>
      <c r="M15" s="156">
        <f t="shared" si="0"/>
        <v>2</v>
      </c>
      <c r="N15" s="88" t="s">
        <v>240</v>
      </c>
      <c r="O15" s="49"/>
      <c r="P15" s="295"/>
      <c r="Q15" s="12" t="s">
        <v>241</v>
      </c>
      <c r="R15" s="295"/>
    </row>
    <row r="16" spans="1:18" ht="15.75" customHeight="1">
      <c r="A16" s="361" t="s">
        <v>589</v>
      </c>
      <c r="B16" s="300"/>
      <c r="C16" s="300"/>
      <c r="D16" s="300"/>
      <c r="E16" s="300"/>
      <c r="F16" s="300"/>
      <c r="G16" s="300"/>
      <c r="H16" s="300"/>
      <c r="I16" s="301"/>
      <c r="J16" s="163"/>
      <c r="K16" s="12">
        <f t="shared" ref="K16:L16" si="1">SUM(K8:K15)</f>
        <v>16</v>
      </c>
      <c r="L16" s="12">
        <f t="shared" si="1"/>
        <v>4</v>
      </c>
      <c r="M16" s="164">
        <f t="shared" si="0"/>
        <v>20</v>
      </c>
      <c r="N16" s="359"/>
      <c r="O16" s="300"/>
      <c r="P16" s="301"/>
      <c r="Q16" s="66"/>
      <c r="R16" s="66"/>
    </row>
    <row r="17" spans="1:18" ht="15.75" customHeight="1">
      <c r="A17" s="29"/>
      <c r="B17" s="165"/>
      <c r="C17" s="165"/>
      <c r="D17" s="165"/>
      <c r="E17" s="165"/>
      <c r="F17" s="165"/>
      <c r="G17" s="165"/>
      <c r="H17" s="50"/>
      <c r="I17" s="166"/>
      <c r="J17" s="166"/>
      <c r="K17" s="29"/>
      <c r="L17" s="29"/>
      <c r="M17" s="167"/>
      <c r="N17" s="168"/>
      <c r="O17" s="165"/>
      <c r="P17" s="6"/>
      <c r="Q17" s="6"/>
    </row>
    <row r="18" spans="1:18" ht="15.75">
      <c r="A18" s="23" t="s">
        <v>590</v>
      </c>
      <c r="B18" s="23"/>
      <c r="C18" s="23"/>
      <c r="D18" s="23"/>
      <c r="E18" s="23"/>
      <c r="F18" s="23"/>
      <c r="G18" s="23"/>
      <c r="H18" s="360" t="s">
        <v>591</v>
      </c>
      <c r="I18" s="320"/>
      <c r="J18" s="320"/>
      <c r="K18" s="320"/>
      <c r="L18" s="320"/>
      <c r="M18" s="320"/>
      <c r="N18" s="320"/>
      <c r="O18" s="320"/>
      <c r="P18" s="320"/>
    </row>
    <row r="19" spans="1:18" ht="15.75" customHeight="1">
      <c r="A19" s="362" t="s">
        <v>561</v>
      </c>
      <c r="B19" s="362" t="s">
        <v>562</v>
      </c>
      <c r="C19" s="362" t="s">
        <v>563</v>
      </c>
      <c r="D19" s="324" t="s">
        <v>3</v>
      </c>
      <c r="E19" s="324" t="s">
        <v>4</v>
      </c>
      <c r="F19" s="324" t="s">
        <v>5</v>
      </c>
      <c r="G19" s="324" t="s">
        <v>6</v>
      </c>
      <c r="H19" s="323" t="s">
        <v>7</v>
      </c>
      <c r="I19" s="323" t="s">
        <v>9</v>
      </c>
      <c r="J19" s="358" t="s">
        <v>9</v>
      </c>
      <c r="K19" s="327" t="s">
        <v>10</v>
      </c>
      <c r="L19" s="300"/>
      <c r="M19" s="301"/>
      <c r="N19" s="324" t="s">
        <v>295</v>
      </c>
      <c r="O19" s="324" t="s">
        <v>12</v>
      </c>
      <c r="P19" s="324" t="s">
        <v>13</v>
      </c>
      <c r="Q19" s="324" t="s">
        <v>14</v>
      </c>
      <c r="R19" s="326" t="s">
        <v>15</v>
      </c>
    </row>
    <row r="20" spans="1:18" ht="15.75" customHeight="1">
      <c r="A20" s="295"/>
      <c r="B20" s="295"/>
      <c r="C20" s="295"/>
      <c r="D20" s="295"/>
      <c r="E20" s="295"/>
      <c r="F20" s="295"/>
      <c r="G20" s="295"/>
      <c r="H20" s="295"/>
      <c r="I20" s="295"/>
      <c r="J20" s="295"/>
      <c r="K20" s="57" t="s">
        <v>16</v>
      </c>
      <c r="L20" s="56" t="s">
        <v>564</v>
      </c>
      <c r="M20" s="57" t="s">
        <v>18</v>
      </c>
      <c r="N20" s="295"/>
      <c r="O20" s="295"/>
      <c r="P20" s="295"/>
      <c r="Q20" s="295"/>
      <c r="R20" s="295"/>
    </row>
    <row r="21" spans="1:18" ht="15.75" customHeight="1">
      <c r="A21" s="12">
        <v>1</v>
      </c>
      <c r="B21" s="49"/>
      <c r="C21" s="15"/>
      <c r="D21" s="139">
        <v>1</v>
      </c>
      <c r="E21" s="15" t="s">
        <v>19</v>
      </c>
      <c r="F21" s="15" t="s">
        <v>30</v>
      </c>
      <c r="G21" s="15" t="s">
        <v>592</v>
      </c>
      <c r="H21" s="49" t="s">
        <v>593</v>
      </c>
      <c r="I21" s="49" t="s">
        <v>594</v>
      </c>
      <c r="J21" s="158" t="s">
        <v>595</v>
      </c>
      <c r="K21" s="155">
        <v>2</v>
      </c>
      <c r="L21" s="12">
        <v>1</v>
      </c>
      <c r="M21" s="156">
        <f t="shared" ref="M21:M29" si="2">K21+L21</f>
        <v>3</v>
      </c>
      <c r="N21" s="88" t="s">
        <v>596</v>
      </c>
      <c r="O21" s="49"/>
      <c r="P21" s="302" t="s">
        <v>597</v>
      </c>
      <c r="Q21" s="12" t="s">
        <v>35</v>
      </c>
      <c r="R21" s="302" t="s">
        <v>150</v>
      </c>
    </row>
    <row r="22" spans="1:18" ht="15.75" customHeight="1">
      <c r="A22" s="12">
        <v>2</v>
      </c>
      <c r="B22" s="49"/>
      <c r="C22" s="15"/>
      <c r="D22" s="139">
        <v>2</v>
      </c>
      <c r="E22" s="15" t="s">
        <v>57</v>
      </c>
      <c r="F22" s="15" t="s">
        <v>20</v>
      </c>
      <c r="G22" s="15" t="s">
        <v>208</v>
      </c>
      <c r="H22" s="62" t="s">
        <v>598</v>
      </c>
      <c r="I22" s="49" t="s">
        <v>599</v>
      </c>
      <c r="J22" s="158" t="s">
        <v>595</v>
      </c>
      <c r="K22" s="155">
        <v>1</v>
      </c>
      <c r="L22" s="12">
        <v>2</v>
      </c>
      <c r="M22" s="156">
        <f t="shared" si="2"/>
        <v>3</v>
      </c>
      <c r="N22" s="88" t="s">
        <v>600</v>
      </c>
      <c r="O22" s="49"/>
      <c r="P22" s="303"/>
      <c r="Q22" s="12" t="s">
        <v>35</v>
      </c>
      <c r="R22" s="303"/>
    </row>
    <row r="23" spans="1:18" ht="15.75" customHeight="1">
      <c r="A23" s="12">
        <v>3</v>
      </c>
      <c r="B23" s="49"/>
      <c r="C23" s="15"/>
      <c r="D23" s="139">
        <v>3</v>
      </c>
      <c r="E23" s="15" t="s">
        <v>86</v>
      </c>
      <c r="F23" s="15" t="s">
        <v>37</v>
      </c>
      <c r="G23" s="15" t="s">
        <v>580</v>
      </c>
      <c r="H23" s="49" t="s">
        <v>601</v>
      </c>
      <c r="I23" s="49" t="s">
        <v>602</v>
      </c>
      <c r="J23" s="158" t="s">
        <v>595</v>
      </c>
      <c r="K23" s="155">
        <v>2</v>
      </c>
      <c r="L23" s="12">
        <v>0</v>
      </c>
      <c r="M23" s="156">
        <f t="shared" si="2"/>
        <v>2</v>
      </c>
      <c r="N23" s="88" t="s">
        <v>539</v>
      </c>
      <c r="O23" s="49"/>
      <c r="P23" s="303"/>
      <c r="Q23" s="12" t="s">
        <v>35</v>
      </c>
      <c r="R23" s="303"/>
    </row>
    <row r="24" spans="1:18" ht="15.75" customHeight="1">
      <c r="A24" s="12">
        <v>4</v>
      </c>
      <c r="B24" s="49"/>
      <c r="C24" s="15"/>
      <c r="D24" s="139">
        <v>4</v>
      </c>
      <c r="E24" s="15" t="s">
        <v>86</v>
      </c>
      <c r="F24" s="15" t="s">
        <v>44</v>
      </c>
      <c r="G24" s="15" t="s">
        <v>580</v>
      </c>
      <c r="H24" s="49" t="s">
        <v>603</v>
      </c>
      <c r="I24" s="49" t="s">
        <v>604</v>
      </c>
      <c r="J24" s="158" t="s">
        <v>595</v>
      </c>
      <c r="K24" s="155">
        <v>0</v>
      </c>
      <c r="L24" s="12">
        <v>2</v>
      </c>
      <c r="M24" s="156">
        <f t="shared" si="2"/>
        <v>2</v>
      </c>
      <c r="N24" s="88" t="s">
        <v>539</v>
      </c>
      <c r="O24" s="49"/>
      <c r="P24" s="303"/>
      <c r="Q24" s="12" t="s">
        <v>35</v>
      </c>
      <c r="R24" s="303"/>
    </row>
    <row r="25" spans="1:18" ht="15.75" customHeight="1">
      <c r="A25" s="12">
        <v>5</v>
      </c>
      <c r="B25" s="49"/>
      <c r="C25" s="15"/>
      <c r="D25" s="139">
        <v>5</v>
      </c>
      <c r="E25" s="59" t="s">
        <v>19</v>
      </c>
      <c r="F25" s="59" t="s">
        <v>20</v>
      </c>
      <c r="G25" s="59" t="s">
        <v>306</v>
      </c>
      <c r="H25" s="136" t="s">
        <v>510</v>
      </c>
      <c r="I25" s="137" t="s">
        <v>511</v>
      </c>
      <c r="J25" s="169" t="s">
        <v>535</v>
      </c>
      <c r="K25" s="155">
        <v>2</v>
      </c>
      <c r="L25" s="12">
        <v>1</v>
      </c>
      <c r="M25" s="156">
        <f t="shared" si="2"/>
        <v>3</v>
      </c>
      <c r="N25" s="88" t="s">
        <v>600</v>
      </c>
      <c r="O25" s="49"/>
      <c r="P25" s="303"/>
      <c r="Q25" s="12" t="s">
        <v>35</v>
      </c>
      <c r="R25" s="303"/>
    </row>
    <row r="26" spans="1:18" ht="15.75" customHeight="1">
      <c r="A26" s="12">
        <v>6</v>
      </c>
      <c r="B26" s="49"/>
      <c r="C26" s="15"/>
      <c r="D26" s="139">
        <v>6</v>
      </c>
      <c r="E26" s="15" t="s">
        <v>29</v>
      </c>
      <c r="F26" s="15" t="s">
        <v>20</v>
      </c>
      <c r="G26" s="15" t="s">
        <v>299</v>
      </c>
      <c r="H26" s="62" t="s">
        <v>605</v>
      </c>
      <c r="I26" s="49" t="s">
        <v>606</v>
      </c>
      <c r="J26" s="158" t="s">
        <v>595</v>
      </c>
      <c r="K26" s="155">
        <v>2</v>
      </c>
      <c r="L26" s="12">
        <v>1</v>
      </c>
      <c r="M26" s="156">
        <f t="shared" si="2"/>
        <v>3</v>
      </c>
      <c r="N26" s="118" t="s">
        <v>534</v>
      </c>
      <c r="O26" s="49"/>
      <c r="P26" s="303"/>
      <c r="Q26" s="12" t="s">
        <v>35</v>
      </c>
      <c r="R26" s="303"/>
    </row>
    <row r="27" spans="1:18" ht="15.75" customHeight="1">
      <c r="A27" s="12">
        <v>7</v>
      </c>
      <c r="B27" s="49"/>
      <c r="C27" s="15"/>
      <c r="D27" s="139">
        <v>7</v>
      </c>
      <c r="E27" s="15" t="s">
        <v>61</v>
      </c>
      <c r="F27" s="15" t="s">
        <v>44</v>
      </c>
      <c r="G27" s="15" t="s">
        <v>592</v>
      </c>
      <c r="H27" s="49" t="s">
        <v>607</v>
      </c>
      <c r="J27" s="158" t="s">
        <v>608</v>
      </c>
      <c r="K27" s="155">
        <v>2</v>
      </c>
      <c r="L27" s="12">
        <v>0</v>
      </c>
      <c r="M27" s="156">
        <f t="shared" si="2"/>
        <v>2</v>
      </c>
      <c r="N27" s="88" t="s">
        <v>609</v>
      </c>
      <c r="O27" s="49"/>
      <c r="P27" s="303"/>
      <c r="Q27" s="12" t="s">
        <v>35</v>
      </c>
      <c r="R27" s="303"/>
    </row>
    <row r="28" spans="1:18" ht="15.75" customHeight="1">
      <c r="A28" s="12"/>
      <c r="B28" s="49"/>
      <c r="C28" s="15"/>
      <c r="D28" s="139">
        <v>8</v>
      </c>
      <c r="E28" s="15" t="s">
        <v>61</v>
      </c>
      <c r="F28" s="15" t="s">
        <v>37</v>
      </c>
      <c r="G28" s="15" t="s">
        <v>610</v>
      </c>
      <c r="H28" s="62" t="s">
        <v>611</v>
      </c>
      <c r="I28" s="49" t="s">
        <v>612</v>
      </c>
      <c r="J28" s="39" t="s">
        <v>613</v>
      </c>
      <c r="K28" s="155">
        <v>2</v>
      </c>
      <c r="L28" s="12">
        <v>0</v>
      </c>
      <c r="M28" s="156">
        <f t="shared" si="2"/>
        <v>2</v>
      </c>
      <c r="N28" s="88" t="s">
        <v>609</v>
      </c>
      <c r="O28" s="49"/>
      <c r="P28" s="295"/>
      <c r="Q28" s="12" t="s">
        <v>35</v>
      </c>
      <c r="R28" s="295"/>
    </row>
    <row r="29" spans="1:18" ht="15.75" customHeight="1">
      <c r="A29" s="361" t="s">
        <v>589</v>
      </c>
      <c r="B29" s="300"/>
      <c r="C29" s="300"/>
      <c r="D29" s="300"/>
      <c r="E29" s="300"/>
      <c r="F29" s="300"/>
      <c r="G29" s="300"/>
      <c r="H29" s="300"/>
      <c r="I29" s="301"/>
      <c r="J29" s="163"/>
      <c r="K29" s="12">
        <f t="shared" ref="K29:L29" si="3">SUM(K21:K28)</f>
        <v>13</v>
      </c>
      <c r="L29" s="12">
        <f t="shared" si="3"/>
        <v>7</v>
      </c>
      <c r="M29" s="164">
        <f t="shared" si="2"/>
        <v>20</v>
      </c>
      <c r="N29" s="359"/>
      <c r="O29" s="300"/>
      <c r="P29" s="301"/>
      <c r="Q29" s="66"/>
      <c r="R29" s="66"/>
    </row>
    <row r="30" spans="1:18" ht="15.75" customHeight="1">
      <c r="A30" s="29"/>
      <c r="B30" s="165"/>
      <c r="C30" s="6"/>
      <c r="D30" s="6"/>
      <c r="E30" s="6"/>
      <c r="F30" s="6"/>
      <c r="G30" s="6"/>
      <c r="H30" s="50"/>
      <c r="I30" s="166"/>
      <c r="J30" s="166"/>
      <c r="K30" s="29"/>
      <c r="L30" s="29"/>
      <c r="M30" s="170"/>
      <c r="N30" s="168"/>
      <c r="O30" s="165"/>
      <c r="P30" s="6"/>
      <c r="Q30" s="6"/>
    </row>
    <row r="31" spans="1:18" ht="15.75" customHeight="1">
      <c r="A31" s="23" t="s">
        <v>614</v>
      </c>
      <c r="B31" s="23"/>
      <c r="C31" s="23"/>
      <c r="D31" s="23"/>
      <c r="E31" s="23"/>
      <c r="F31" s="23"/>
      <c r="G31" s="23"/>
      <c r="H31" s="428" t="s">
        <v>1039</v>
      </c>
      <c r="I31" s="320"/>
      <c r="J31" s="320"/>
      <c r="K31" s="320"/>
      <c r="L31" s="320"/>
      <c r="M31" s="320"/>
      <c r="N31" s="320"/>
      <c r="O31" s="320"/>
      <c r="P31" s="320"/>
    </row>
    <row r="32" spans="1:18" ht="15.75" customHeight="1">
      <c r="A32" s="362" t="s">
        <v>561</v>
      </c>
      <c r="B32" s="362" t="s">
        <v>562</v>
      </c>
      <c r="C32" s="362" t="s">
        <v>563</v>
      </c>
      <c r="D32" s="324" t="s">
        <v>3</v>
      </c>
      <c r="E32" s="324" t="s">
        <v>4</v>
      </c>
      <c r="F32" s="324" t="s">
        <v>5</v>
      </c>
      <c r="G32" s="324" t="s">
        <v>6</v>
      </c>
      <c r="H32" s="323" t="s">
        <v>7</v>
      </c>
      <c r="I32" s="323" t="s">
        <v>9</v>
      </c>
      <c r="J32" s="358" t="s">
        <v>9</v>
      </c>
      <c r="K32" s="327" t="s">
        <v>10</v>
      </c>
      <c r="L32" s="300"/>
      <c r="M32" s="301"/>
      <c r="N32" s="324" t="s">
        <v>295</v>
      </c>
      <c r="O32" s="324" t="s">
        <v>12</v>
      </c>
      <c r="P32" s="324" t="s">
        <v>13</v>
      </c>
      <c r="Q32" s="324" t="s">
        <v>14</v>
      </c>
      <c r="R32" s="326" t="s">
        <v>15</v>
      </c>
    </row>
    <row r="33" spans="1:18" ht="15.75" customHeight="1">
      <c r="A33" s="310"/>
      <c r="B33" s="310"/>
      <c r="C33" s="310"/>
      <c r="D33" s="295"/>
      <c r="E33" s="295"/>
      <c r="F33" s="295"/>
      <c r="G33" s="295"/>
      <c r="H33" s="397"/>
      <c r="I33" s="295"/>
      <c r="J33" s="295"/>
      <c r="K33" s="57" t="s">
        <v>16</v>
      </c>
      <c r="L33" s="56" t="s">
        <v>564</v>
      </c>
      <c r="M33" s="57" t="s">
        <v>18</v>
      </c>
      <c r="N33" s="295"/>
      <c r="O33" s="295"/>
      <c r="P33" s="295"/>
      <c r="Q33" s="295"/>
      <c r="R33" s="295"/>
    </row>
    <row r="34" spans="1:18" ht="15.75" customHeight="1">
      <c r="A34" s="12">
        <v>1</v>
      </c>
      <c r="B34" s="49"/>
      <c r="C34" s="15"/>
      <c r="D34" s="139">
        <v>1</v>
      </c>
      <c r="E34" s="15" t="s">
        <v>29</v>
      </c>
      <c r="F34" s="15" t="s">
        <v>20</v>
      </c>
      <c r="G34" s="434" t="s">
        <v>203</v>
      </c>
      <c r="H34" s="438" t="s">
        <v>1036</v>
      </c>
      <c r="I34" s="436" t="s">
        <v>615</v>
      </c>
      <c r="J34" s="39" t="s">
        <v>616</v>
      </c>
      <c r="K34" s="12">
        <v>3</v>
      </c>
      <c r="L34" s="12">
        <v>0</v>
      </c>
      <c r="M34" s="156">
        <f t="shared" ref="M34:M39" si="4">K34+L34</f>
        <v>3</v>
      </c>
      <c r="N34" s="143" t="s">
        <v>617</v>
      </c>
      <c r="O34" s="49"/>
      <c r="P34" s="302" t="s">
        <v>618</v>
      </c>
      <c r="Q34" s="12" t="s">
        <v>35</v>
      </c>
      <c r="R34" s="325" t="s">
        <v>150</v>
      </c>
    </row>
    <row r="35" spans="1:18" ht="15.75" customHeight="1">
      <c r="A35" s="12">
        <v>4</v>
      </c>
      <c r="B35" s="49"/>
      <c r="C35" s="15"/>
      <c r="D35" s="139">
        <v>4</v>
      </c>
      <c r="E35" s="15" t="s">
        <v>86</v>
      </c>
      <c r="F35" s="15" t="s">
        <v>44</v>
      </c>
      <c r="G35" s="434" t="s">
        <v>203</v>
      </c>
      <c r="H35" s="439" t="s">
        <v>1035</v>
      </c>
      <c r="I35" s="436" t="s">
        <v>622</v>
      </c>
      <c r="J35" s="39" t="s">
        <v>616</v>
      </c>
      <c r="K35" s="12">
        <v>2</v>
      </c>
      <c r="L35" s="12">
        <v>0</v>
      </c>
      <c r="M35" s="156">
        <f t="shared" si="4"/>
        <v>2</v>
      </c>
      <c r="N35" s="143" t="s">
        <v>617</v>
      </c>
      <c r="O35" s="49"/>
      <c r="P35" s="303"/>
      <c r="Q35" s="12" t="s">
        <v>35</v>
      </c>
      <c r="R35" s="303"/>
    </row>
    <row r="36" spans="1:18" ht="15.75" customHeight="1">
      <c r="A36" s="12">
        <v>5</v>
      </c>
      <c r="B36" s="49"/>
      <c r="C36" s="15"/>
      <c r="D36" s="139">
        <v>5</v>
      </c>
      <c r="E36" s="15" t="s">
        <v>19</v>
      </c>
      <c r="F36" s="15" t="s">
        <v>37</v>
      </c>
      <c r="G36" s="435" t="s">
        <v>491</v>
      </c>
      <c r="H36" s="440" t="s">
        <v>1033</v>
      </c>
      <c r="I36" s="436" t="s">
        <v>624</v>
      </c>
      <c r="J36" s="39" t="s">
        <v>616</v>
      </c>
      <c r="K36" s="12">
        <v>2</v>
      </c>
      <c r="L36" s="12">
        <v>0</v>
      </c>
      <c r="M36" s="156">
        <f t="shared" si="4"/>
        <v>2</v>
      </c>
      <c r="N36" s="88" t="s">
        <v>570</v>
      </c>
      <c r="O36" s="49"/>
      <c r="P36" s="303"/>
      <c r="Q36" s="12" t="s">
        <v>35</v>
      </c>
      <c r="R36" s="303"/>
    </row>
    <row r="37" spans="1:18" ht="15.75" customHeight="1">
      <c r="A37" s="12">
        <v>6</v>
      </c>
      <c r="B37" s="49"/>
      <c r="C37" s="15"/>
      <c r="D37" s="139">
        <v>6</v>
      </c>
      <c r="E37" s="15" t="s">
        <v>61</v>
      </c>
      <c r="F37" s="15" t="s">
        <v>37</v>
      </c>
      <c r="G37" s="434" t="s">
        <v>610</v>
      </c>
      <c r="H37" s="440" t="s">
        <v>1034</v>
      </c>
      <c r="I37" s="436" t="s">
        <v>625</v>
      </c>
      <c r="J37" s="39" t="s">
        <v>613</v>
      </c>
      <c r="K37" s="12">
        <v>2</v>
      </c>
      <c r="L37" s="12">
        <v>0</v>
      </c>
      <c r="M37" s="156">
        <f t="shared" si="4"/>
        <v>2</v>
      </c>
      <c r="N37" s="88" t="s">
        <v>609</v>
      </c>
      <c r="O37" s="49"/>
      <c r="P37" s="303"/>
      <c r="Q37" s="12" t="s">
        <v>35</v>
      </c>
      <c r="R37" s="303"/>
    </row>
    <row r="38" spans="1:18" ht="15.75" customHeight="1">
      <c r="A38" s="12"/>
      <c r="B38" s="49"/>
      <c r="C38" s="15"/>
      <c r="D38" s="139">
        <v>7</v>
      </c>
      <c r="E38" s="15"/>
      <c r="F38" s="15"/>
      <c r="G38" s="15"/>
      <c r="H38" s="437" t="s">
        <v>1037</v>
      </c>
      <c r="I38" s="39" t="s">
        <v>626</v>
      </c>
      <c r="J38" s="39" t="s">
        <v>616</v>
      </c>
      <c r="K38" s="12">
        <v>0</v>
      </c>
      <c r="L38" s="12">
        <v>0</v>
      </c>
      <c r="M38" s="156">
        <f t="shared" si="4"/>
        <v>0</v>
      </c>
      <c r="N38" s="88" t="s">
        <v>627</v>
      </c>
      <c r="O38" s="49"/>
      <c r="P38" s="303"/>
      <c r="Q38" s="12"/>
      <c r="R38" s="303"/>
    </row>
    <row r="39" spans="1:18" ht="15.75" customHeight="1">
      <c r="A39" s="12">
        <v>7</v>
      </c>
      <c r="B39" s="49"/>
      <c r="C39" s="15"/>
      <c r="D39" s="139">
        <v>8</v>
      </c>
      <c r="E39" s="37" t="s">
        <v>86</v>
      </c>
      <c r="F39" s="37" t="s">
        <v>20</v>
      </c>
      <c r="G39" s="37" t="s">
        <v>464</v>
      </c>
      <c r="H39" s="429" t="s">
        <v>448</v>
      </c>
      <c r="I39" s="39" t="s">
        <v>628</v>
      </c>
      <c r="J39" s="39" t="s">
        <v>535</v>
      </c>
      <c r="K39" s="12">
        <v>3</v>
      </c>
      <c r="L39" s="12">
        <v>0</v>
      </c>
      <c r="M39" s="156">
        <f t="shared" si="4"/>
        <v>3</v>
      </c>
      <c r="N39" s="118" t="s">
        <v>534</v>
      </c>
      <c r="O39" s="49"/>
      <c r="P39" s="295"/>
      <c r="Q39" s="12" t="s">
        <v>35</v>
      </c>
      <c r="R39" s="295"/>
    </row>
    <row r="40" spans="1:18" ht="15.75" customHeight="1">
      <c r="A40" s="361" t="s">
        <v>589</v>
      </c>
      <c r="B40" s="300"/>
      <c r="C40" s="300"/>
      <c r="D40" s="300"/>
      <c r="E40" s="300"/>
      <c r="F40" s="300"/>
      <c r="G40" s="300"/>
      <c r="H40" s="300"/>
      <c r="I40" s="301"/>
      <c r="J40" s="172"/>
      <c r="K40" s="12">
        <f>SUM(K34:K39)</f>
        <v>12</v>
      </c>
      <c r="L40" s="12">
        <f>SUM(L34:L39)</f>
        <v>0</v>
      </c>
      <c r="M40" s="164">
        <f>SUM(M34:M39)</f>
        <v>12</v>
      </c>
      <c r="N40" s="359"/>
      <c r="O40" s="300"/>
      <c r="P40" s="301"/>
      <c r="Q40" s="66"/>
      <c r="R40" s="66"/>
    </row>
    <row r="41" spans="1:18" ht="15.75" customHeight="1">
      <c r="A41" s="29"/>
      <c r="B41" s="165"/>
      <c r="C41" s="6"/>
      <c r="D41" s="6"/>
      <c r="E41" s="6"/>
      <c r="F41" s="6"/>
      <c r="G41" s="6"/>
      <c r="H41" s="173"/>
      <c r="I41" s="166"/>
      <c r="J41" s="166"/>
      <c r="K41" s="29"/>
      <c r="L41" s="29"/>
      <c r="M41" s="170"/>
      <c r="N41" s="168"/>
      <c r="O41" s="165"/>
      <c r="P41" s="6"/>
      <c r="Q41" s="6"/>
    </row>
    <row r="42" spans="1:18" ht="15.75" customHeight="1">
      <c r="A42" s="23" t="s">
        <v>629</v>
      </c>
      <c r="B42" s="23"/>
      <c r="C42" s="23"/>
      <c r="D42" s="23"/>
      <c r="E42" s="23"/>
      <c r="F42" s="23"/>
      <c r="G42" s="23"/>
      <c r="H42" s="360" t="s">
        <v>630</v>
      </c>
      <c r="I42" s="320"/>
      <c r="J42" s="320"/>
      <c r="K42" s="320"/>
      <c r="L42" s="320"/>
      <c r="M42" s="320"/>
      <c r="N42" s="320"/>
      <c r="O42" s="320"/>
      <c r="P42" s="320"/>
    </row>
    <row r="43" spans="1:18" ht="15.75" customHeight="1">
      <c r="A43" s="362" t="s">
        <v>561</v>
      </c>
      <c r="B43" s="362" t="s">
        <v>562</v>
      </c>
      <c r="C43" s="362" t="s">
        <v>563</v>
      </c>
      <c r="D43" s="324" t="s">
        <v>3</v>
      </c>
      <c r="E43" s="324" t="s">
        <v>4</v>
      </c>
      <c r="F43" s="324" t="s">
        <v>5</v>
      </c>
      <c r="G43" s="324" t="s">
        <v>6</v>
      </c>
      <c r="H43" s="323" t="s">
        <v>7</v>
      </c>
      <c r="I43" s="323" t="s">
        <v>9</v>
      </c>
      <c r="J43" s="358" t="s">
        <v>9</v>
      </c>
      <c r="K43" s="327" t="s">
        <v>10</v>
      </c>
      <c r="L43" s="300"/>
      <c r="M43" s="301"/>
      <c r="N43" s="324" t="s">
        <v>295</v>
      </c>
      <c r="O43" s="324" t="s">
        <v>12</v>
      </c>
      <c r="P43" s="324" t="s">
        <v>13</v>
      </c>
      <c r="Q43" s="324" t="s">
        <v>14</v>
      </c>
      <c r="R43" s="326" t="s">
        <v>15</v>
      </c>
    </row>
    <row r="44" spans="1:18" ht="15.75" customHeight="1">
      <c r="A44" s="295"/>
      <c r="B44" s="295"/>
      <c r="C44" s="295"/>
      <c r="D44" s="295"/>
      <c r="E44" s="295"/>
      <c r="F44" s="295"/>
      <c r="G44" s="295"/>
      <c r="H44" s="295"/>
      <c r="I44" s="295"/>
      <c r="J44" s="295"/>
      <c r="K44" s="57" t="s">
        <v>16</v>
      </c>
      <c r="L44" s="56" t="s">
        <v>564</v>
      </c>
      <c r="M44" s="57" t="s">
        <v>18</v>
      </c>
      <c r="N44" s="295"/>
      <c r="O44" s="295"/>
      <c r="P44" s="295"/>
      <c r="Q44" s="295"/>
      <c r="R44" s="295"/>
    </row>
    <row r="45" spans="1:18" ht="15.75" customHeight="1">
      <c r="A45" s="15"/>
      <c r="B45" s="15"/>
      <c r="C45" s="47"/>
      <c r="D45" s="139">
        <v>1</v>
      </c>
      <c r="E45" s="47"/>
      <c r="F45" s="47"/>
      <c r="G45" s="47"/>
      <c r="H45" s="174" t="s">
        <v>471</v>
      </c>
      <c r="I45" s="174" t="s">
        <v>631</v>
      </c>
      <c r="J45" s="174" t="s">
        <v>632</v>
      </c>
      <c r="K45" s="175">
        <v>0</v>
      </c>
      <c r="L45" s="175">
        <v>6</v>
      </c>
      <c r="M45" s="175">
        <f t="shared" ref="M45:M49" si="5">K45+L45</f>
        <v>6</v>
      </c>
      <c r="N45" s="118"/>
      <c r="O45" s="47"/>
      <c r="P45" s="302" t="s">
        <v>597</v>
      </c>
      <c r="Q45" s="46"/>
      <c r="R45" s="302" t="s">
        <v>150</v>
      </c>
    </row>
    <row r="46" spans="1:18" ht="15.75" customHeight="1">
      <c r="A46" s="15"/>
      <c r="B46" s="15"/>
      <c r="C46" s="15"/>
      <c r="D46" s="139">
        <v>2</v>
      </c>
      <c r="E46" s="15" t="s">
        <v>29</v>
      </c>
      <c r="F46" s="15" t="s">
        <v>30</v>
      </c>
      <c r="G46" s="15" t="s">
        <v>113</v>
      </c>
      <c r="H46" s="171" t="s">
        <v>633</v>
      </c>
      <c r="I46" s="176" t="s">
        <v>634</v>
      </c>
      <c r="J46" s="174" t="s">
        <v>632</v>
      </c>
      <c r="K46" s="10">
        <v>3</v>
      </c>
      <c r="L46" s="10">
        <v>0</v>
      </c>
      <c r="M46" s="10">
        <f t="shared" si="5"/>
        <v>3</v>
      </c>
      <c r="N46" s="143" t="s">
        <v>617</v>
      </c>
      <c r="O46" s="15"/>
      <c r="P46" s="303"/>
      <c r="Q46" s="49"/>
      <c r="R46" s="303"/>
    </row>
    <row r="47" spans="1:18" ht="15.75" customHeight="1">
      <c r="A47" s="15"/>
      <c r="B47" s="15"/>
      <c r="C47" s="15"/>
      <c r="D47" s="139">
        <v>3</v>
      </c>
      <c r="E47" s="15" t="s">
        <v>61</v>
      </c>
      <c r="F47" s="15" t="s">
        <v>44</v>
      </c>
      <c r="G47" s="15" t="s">
        <v>592</v>
      </c>
      <c r="H47" s="171" t="s">
        <v>635</v>
      </c>
      <c r="I47" s="176" t="s">
        <v>636</v>
      </c>
      <c r="J47" s="158" t="s">
        <v>608</v>
      </c>
      <c r="K47" s="10">
        <v>2</v>
      </c>
      <c r="L47" s="10">
        <v>1</v>
      </c>
      <c r="M47" s="10">
        <f t="shared" si="5"/>
        <v>3</v>
      </c>
      <c r="N47" s="88" t="s">
        <v>609</v>
      </c>
      <c r="O47" s="15"/>
      <c r="P47" s="303"/>
      <c r="Q47" s="49"/>
      <c r="R47" s="303"/>
    </row>
    <row r="48" spans="1:18" ht="15.75" customHeight="1">
      <c r="A48" s="15"/>
      <c r="B48" s="15"/>
      <c r="C48" s="15"/>
      <c r="D48" s="139">
        <v>4</v>
      </c>
      <c r="E48" s="15" t="s">
        <v>86</v>
      </c>
      <c r="F48" s="15" t="s">
        <v>37</v>
      </c>
      <c r="G48" s="15" t="s">
        <v>113</v>
      </c>
      <c r="H48" s="15" t="s">
        <v>637</v>
      </c>
      <c r="I48" s="176" t="s">
        <v>638</v>
      </c>
      <c r="J48" s="174" t="s">
        <v>632</v>
      </c>
      <c r="K48" s="10">
        <v>2</v>
      </c>
      <c r="L48" s="10">
        <v>0</v>
      </c>
      <c r="M48" s="10">
        <f t="shared" si="5"/>
        <v>2</v>
      </c>
      <c r="N48" s="143" t="s">
        <v>617</v>
      </c>
      <c r="O48" s="15"/>
      <c r="P48" s="295"/>
      <c r="Q48" s="12"/>
      <c r="R48" s="295"/>
    </row>
    <row r="49" spans="1:18" ht="15.75" customHeight="1">
      <c r="A49" s="361" t="s">
        <v>589</v>
      </c>
      <c r="B49" s="300"/>
      <c r="C49" s="300"/>
      <c r="D49" s="300"/>
      <c r="E49" s="300"/>
      <c r="F49" s="300"/>
      <c r="G49" s="300"/>
      <c r="H49" s="300"/>
      <c r="I49" s="301"/>
      <c r="J49" s="172"/>
      <c r="K49" s="12">
        <f t="shared" ref="K49:L49" si="6">SUM(K45:K47)</f>
        <v>5</v>
      </c>
      <c r="L49" s="12">
        <f t="shared" si="6"/>
        <v>7</v>
      </c>
      <c r="M49" s="164">
        <f t="shared" si="5"/>
        <v>12</v>
      </c>
      <c r="N49" s="359"/>
      <c r="O49" s="300"/>
      <c r="P49" s="301"/>
      <c r="Q49" s="66"/>
      <c r="R49" s="66"/>
    </row>
    <row r="50" spans="1:18" ht="15.75" customHeight="1">
      <c r="N50" s="142"/>
    </row>
    <row r="51" spans="1:18" ht="15.75" customHeight="1">
      <c r="N51" s="142"/>
      <c r="P51" s="148" t="s">
        <v>555</v>
      </c>
    </row>
    <row r="52" spans="1:18" ht="15.75" customHeight="1">
      <c r="N52" s="142"/>
      <c r="P52" s="148" t="s">
        <v>556</v>
      </c>
    </row>
    <row r="53" spans="1:18" ht="15.75" customHeight="1">
      <c r="H53" s="6"/>
      <c r="N53" s="142"/>
    </row>
    <row r="54" spans="1:18" ht="15.75" customHeight="1">
      <c r="H54" s="6"/>
      <c r="N54" s="142"/>
    </row>
    <row r="55" spans="1:18" ht="15.75" customHeight="1">
      <c r="H55" s="6"/>
      <c r="N55" s="142"/>
    </row>
    <row r="56" spans="1:18" ht="15.75" customHeight="1">
      <c r="H56" s="6"/>
      <c r="N56" s="142"/>
      <c r="P56" s="149" t="s">
        <v>93</v>
      </c>
    </row>
    <row r="57" spans="1:18" ht="15.75" customHeight="1">
      <c r="N57" s="142"/>
    </row>
    <row r="58" spans="1:18" ht="15.75" customHeight="1">
      <c r="N58" s="142"/>
    </row>
    <row r="59" spans="1:18" ht="15.75" customHeight="1">
      <c r="N59" s="142"/>
    </row>
    <row r="60" spans="1:18" ht="15.75" customHeight="1">
      <c r="N60" s="142"/>
    </row>
    <row r="61" spans="1:18" ht="15.75" customHeight="1">
      <c r="N61" s="142"/>
    </row>
    <row r="62" spans="1:18" ht="15.75" customHeight="1">
      <c r="N62" s="142"/>
    </row>
    <row r="63" spans="1:18" ht="15.75" customHeight="1">
      <c r="N63" s="142"/>
    </row>
    <row r="64" spans="1:18" ht="15.75" customHeight="1">
      <c r="N64" s="142"/>
    </row>
    <row r="65" spans="14:14" ht="15.75" customHeight="1">
      <c r="N65" s="142"/>
    </row>
    <row r="66" spans="14:14" ht="15.75" customHeight="1">
      <c r="N66" s="142"/>
    </row>
    <row r="67" spans="14:14" ht="15.75" customHeight="1">
      <c r="N67" s="142"/>
    </row>
    <row r="68" spans="14:14" ht="15.75" customHeight="1">
      <c r="N68" s="142"/>
    </row>
    <row r="69" spans="14:14" ht="15.75" customHeight="1">
      <c r="N69" s="142"/>
    </row>
    <row r="70" spans="14:14" ht="15.75" customHeight="1">
      <c r="N70" s="142"/>
    </row>
    <row r="71" spans="14:14" ht="15.75" customHeight="1">
      <c r="N71" s="142"/>
    </row>
    <row r="72" spans="14:14" ht="15.75" customHeight="1">
      <c r="N72" s="142"/>
    </row>
    <row r="73" spans="14:14" ht="15.75" customHeight="1">
      <c r="N73" s="142"/>
    </row>
    <row r="74" spans="14:14" ht="15.75" customHeight="1">
      <c r="N74" s="142"/>
    </row>
    <row r="75" spans="14:14" ht="15.75" customHeight="1">
      <c r="N75" s="142"/>
    </row>
    <row r="76" spans="14:14" ht="15.75" customHeight="1">
      <c r="N76" s="142"/>
    </row>
    <row r="77" spans="14:14" ht="15.75" customHeight="1">
      <c r="N77" s="142"/>
    </row>
    <row r="78" spans="14:14" ht="15.75" customHeight="1">
      <c r="N78" s="142"/>
    </row>
    <row r="79" spans="14:14" ht="15.75" customHeight="1">
      <c r="N79" s="142"/>
    </row>
    <row r="80" spans="14:14" ht="15.75" customHeight="1">
      <c r="N80" s="142"/>
    </row>
    <row r="81" spans="14:14" ht="15.75" customHeight="1">
      <c r="N81" s="142"/>
    </row>
    <row r="82" spans="14:14" ht="15.75" customHeight="1">
      <c r="N82" s="142"/>
    </row>
    <row r="83" spans="14:14" ht="15.75" customHeight="1">
      <c r="N83" s="142"/>
    </row>
    <row r="84" spans="14:14" ht="15.75" customHeight="1">
      <c r="N84" s="142"/>
    </row>
    <row r="85" spans="14:14" ht="15.75" customHeight="1">
      <c r="N85" s="142"/>
    </row>
    <row r="86" spans="14:14" ht="15.75" customHeight="1">
      <c r="N86" s="142"/>
    </row>
    <row r="87" spans="14:14" ht="15.75" customHeight="1">
      <c r="N87" s="142"/>
    </row>
    <row r="88" spans="14:14" ht="15.75" customHeight="1">
      <c r="N88" s="142"/>
    </row>
    <row r="89" spans="14:14" ht="15.75" customHeight="1">
      <c r="N89" s="142"/>
    </row>
    <row r="90" spans="14:14" ht="15.75" customHeight="1">
      <c r="N90" s="142"/>
    </row>
    <row r="91" spans="14:14" ht="15.75" customHeight="1">
      <c r="N91" s="142"/>
    </row>
    <row r="92" spans="14:14" ht="15.75" customHeight="1">
      <c r="N92" s="142"/>
    </row>
    <row r="93" spans="14:14" ht="15.75" customHeight="1">
      <c r="N93" s="142"/>
    </row>
    <row r="94" spans="14:14" ht="15.75" customHeight="1">
      <c r="N94" s="142"/>
    </row>
    <row r="95" spans="14:14" ht="15.75" customHeight="1">
      <c r="N95" s="142"/>
    </row>
    <row r="96" spans="14:14" ht="15.75" customHeight="1">
      <c r="N96" s="142"/>
    </row>
    <row r="97" spans="14:14" ht="15.75" customHeight="1">
      <c r="N97" s="142"/>
    </row>
    <row r="98" spans="14:14" ht="15.75" customHeight="1">
      <c r="N98" s="142"/>
    </row>
    <row r="99" spans="14:14" ht="15.75" customHeight="1">
      <c r="N99" s="142"/>
    </row>
    <row r="100" spans="14:14" ht="15.75" customHeight="1">
      <c r="N100" s="142"/>
    </row>
    <row r="101" spans="14:14" ht="15.75" customHeight="1">
      <c r="N101" s="142"/>
    </row>
    <row r="102" spans="14:14" ht="15.75" customHeight="1">
      <c r="N102" s="142"/>
    </row>
    <row r="103" spans="14:14" ht="15.75" customHeight="1">
      <c r="N103" s="142"/>
    </row>
    <row r="104" spans="14:14" ht="15.75" customHeight="1">
      <c r="N104" s="142"/>
    </row>
    <row r="105" spans="14:14" ht="15.75" customHeight="1">
      <c r="N105" s="142"/>
    </row>
    <row r="106" spans="14:14" ht="15.75" customHeight="1">
      <c r="N106" s="142"/>
    </row>
    <row r="107" spans="14:14" ht="15.75" customHeight="1">
      <c r="N107" s="142"/>
    </row>
    <row r="108" spans="14:14" ht="15.75" customHeight="1">
      <c r="N108" s="142"/>
    </row>
    <row r="109" spans="14:14" ht="15.75" customHeight="1">
      <c r="N109" s="142"/>
    </row>
    <row r="110" spans="14:14" ht="15.75" customHeight="1">
      <c r="N110" s="142"/>
    </row>
    <row r="111" spans="14:14" ht="15.75" customHeight="1">
      <c r="N111" s="142"/>
    </row>
    <row r="112" spans="14:14" ht="15.75" customHeight="1">
      <c r="N112" s="142"/>
    </row>
    <row r="113" spans="14:14" ht="15.75" customHeight="1">
      <c r="N113" s="142"/>
    </row>
    <row r="114" spans="14:14" ht="15.75" customHeight="1">
      <c r="N114" s="142"/>
    </row>
    <row r="115" spans="14:14" ht="15.75" customHeight="1">
      <c r="N115" s="142"/>
    </row>
    <row r="116" spans="14:14" ht="15.75" customHeight="1">
      <c r="N116" s="142"/>
    </row>
    <row r="117" spans="14:14" ht="15.75" customHeight="1">
      <c r="N117" s="142"/>
    </row>
    <row r="118" spans="14:14" ht="15.75" customHeight="1">
      <c r="N118" s="142"/>
    </row>
    <row r="119" spans="14:14" ht="15.75" customHeight="1">
      <c r="N119" s="142"/>
    </row>
    <row r="120" spans="14:14" ht="15.75" customHeight="1">
      <c r="N120" s="142"/>
    </row>
    <row r="121" spans="14:14" ht="15.75" customHeight="1">
      <c r="N121" s="142"/>
    </row>
    <row r="122" spans="14:14" ht="15.75" customHeight="1">
      <c r="N122" s="142"/>
    </row>
    <row r="123" spans="14:14" ht="15.75" customHeight="1">
      <c r="N123" s="142"/>
    </row>
    <row r="124" spans="14:14" ht="15.75" customHeight="1">
      <c r="N124" s="142"/>
    </row>
    <row r="125" spans="14:14" ht="15.75" customHeight="1">
      <c r="N125" s="142"/>
    </row>
    <row r="126" spans="14:14" ht="15.75" customHeight="1">
      <c r="N126" s="142"/>
    </row>
    <row r="127" spans="14:14" ht="15.75" customHeight="1">
      <c r="N127" s="142"/>
    </row>
    <row r="128" spans="14:14" ht="15.75" customHeight="1">
      <c r="N128" s="142"/>
    </row>
    <row r="129" spans="14:14" ht="15.75" customHeight="1">
      <c r="N129" s="142"/>
    </row>
    <row r="130" spans="14:14" ht="15.75" customHeight="1">
      <c r="N130" s="142"/>
    </row>
    <row r="131" spans="14:14" ht="15.75" customHeight="1">
      <c r="N131" s="142"/>
    </row>
    <row r="132" spans="14:14" ht="15.75" customHeight="1">
      <c r="N132" s="142"/>
    </row>
    <row r="133" spans="14:14" ht="15.75" customHeight="1">
      <c r="N133" s="142"/>
    </row>
    <row r="134" spans="14:14" ht="15.75" customHeight="1">
      <c r="N134" s="142"/>
    </row>
    <row r="135" spans="14:14" ht="15.75" customHeight="1">
      <c r="N135" s="142"/>
    </row>
    <row r="136" spans="14:14" ht="15.75" customHeight="1">
      <c r="N136" s="142"/>
    </row>
    <row r="137" spans="14:14" ht="15.75" customHeight="1">
      <c r="N137" s="142"/>
    </row>
    <row r="138" spans="14:14" ht="15.75" customHeight="1">
      <c r="N138" s="142"/>
    </row>
    <row r="139" spans="14:14" ht="15.75" customHeight="1">
      <c r="N139" s="142"/>
    </row>
    <row r="140" spans="14:14" ht="15.75" customHeight="1">
      <c r="N140" s="142"/>
    </row>
    <row r="141" spans="14:14" ht="15.75" customHeight="1">
      <c r="N141" s="142"/>
    </row>
    <row r="142" spans="14:14" ht="15.75" customHeight="1">
      <c r="N142" s="142"/>
    </row>
    <row r="143" spans="14:14" ht="15.75" customHeight="1">
      <c r="N143" s="142"/>
    </row>
    <row r="144" spans="14:14" ht="15.75" customHeight="1">
      <c r="N144" s="142"/>
    </row>
    <row r="145" spans="14:14" ht="15.75" customHeight="1">
      <c r="N145" s="142"/>
    </row>
    <row r="146" spans="14:14" ht="15.75" customHeight="1">
      <c r="N146" s="142"/>
    </row>
    <row r="147" spans="14:14" ht="15.75" customHeight="1">
      <c r="N147" s="142"/>
    </row>
    <row r="148" spans="14:14" ht="15.75" customHeight="1">
      <c r="N148" s="142"/>
    </row>
    <row r="149" spans="14:14" ht="15.75" customHeight="1">
      <c r="N149" s="142"/>
    </row>
    <row r="150" spans="14:14" ht="15.75" customHeight="1">
      <c r="N150" s="142"/>
    </row>
    <row r="151" spans="14:14" ht="15.75" customHeight="1">
      <c r="N151" s="142"/>
    </row>
    <row r="152" spans="14:14" ht="15.75" customHeight="1">
      <c r="N152" s="142"/>
    </row>
    <row r="153" spans="14:14" ht="15.75" customHeight="1">
      <c r="N153" s="142"/>
    </row>
    <row r="154" spans="14:14" ht="15.75" customHeight="1">
      <c r="N154" s="142"/>
    </row>
    <row r="155" spans="14:14" ht="15.75" customHeight="1">
      <c r="N155" s="142"/>
    </row>
    <row r="156" spans="14:14" ht="15.75" customHeight="1">
      <c r="N156" s="142"/>
    </row>
    <row r="157" spans="14:14" ht="15.75" customHeight="1">
      <c r="N157" s="142"/>
    </row>
    <row r="158" spans="14:14" ht="15.75" customHeight="1">
      <c r="N158" s="142"/>
    </row>
    <row r="159" spans="14:14" ht="15.75" customHeight="1">
      <c r="N159" s="142"/>
    </row>
    <row r="160" spans="14:14" ht="15.75" customHeight="1">
      <c r="N160" s="142"/>
    </row>
    <row r="161" spans="14:14" ht="15.75" customHeight="1">
      <c r="N161" s="142"/>
    </row>
    <row r="162" spans="14:14" ht="15.75" customHeight="1">
      <c r="N162" s="142"/>
    </row>
    <row r="163" spans="14:14" ht="15.75" customHeight="1">
      <c r="N163" s="142"/>
    </row>
    <row r="164" spans="14:14" ht="15.75" customHeight="1">
      <c r="N164" s="142"/>
    </row>
    <row r="165" spans="14:14" ht="15.75" customHeight="1">
      <c r="N165" s="142"/>
    </row>
    <row r="166" spans="14:14" ht="15.75" customHeight="1">
      <c r="N166" s="142"/>
    </row>
    <row r="167" spans="14:14" ht="15.75" customHeight="1">
      <c r="N167" s="142"/>
    </row>
    <row r="168" spans="14:14" ht="15.75" customHeight="1">
      <c r="N168" s="142"/>
    </row>
    <row r="169" spans="14:14" ht="15.75" customHeight="1">
      <c r="N169" s="142"/>
    </row>
    <row r="170" spans="14:14" ht="15.75" customHeight="1">
      <c r="N170" s="142"/>
    </row>
    <row r="171" spans="14:14" ht="15.75" customHeight="1">
      <c r="N171" s="142"/>
    </row>
    <row r="172" spans="14:14" ht="15.75" customHeight="1">
      <c r="N172" s="142"/>
    </row>
    <row r="173" spans="14:14" ht="15.75" customHeight="1">
      <c r="N173" s="142"/>
    </row>
    <row r="174" spans="14:14" ht="15.75" customHeight="1">
      <c r="N174" s="142"/>
    </row>
    <row r="175" spans="14:14" ht="15.75" customHeight="1">
      <c r="N175" s="142"/>
    </row>
    <row r="176" spans="14:14" ht="15.75" customHeight="1">
      <c r="N176" s="142"/>
    </row>
    <row r="177" spans="14:14" ht="15.75" customHeight="1">
      <c r="N177" s="142"/>
    </row>
    <row r="178" spans="14:14" ht="15.75" customHeight="1">
      <c r="N178" s="142"/>
    </row>
    <row r="179" spans="14:14" ht="15.75" customHeight="1">
      <c r="N179" s="142"/>
    </row>
    <row r="180" spans="14:14" ht="15.75" customHeight="1">
      <c r="N180" s="142"/>
    </row>
    <row r="181" spans="14:14" ht="15.75" customHeight="1">
      <c r="N181" s="142"/>
    </row>
    <row r="182" spans="14:14" ht="15.75" customHeight="1">
      <c r="N182" s="142"/>
    </row>
    <row r="183" spans="14:14" ht="15.75" customHeight="1">
      <c r="N183" s="142"/>
    </row>
    <row r="184" spans="14:14" ht="15.75" customHeight="1">
      <c r="N184" s="142"/>
    </row>
    <row r="185" spans="14:14" ht="15.75" customHeight="1">
      <c r="N185" s="142"/>
    </row>
    <row r="186" spans="14:14" ht="15.75" customHeight="1">
      <c r="N186" s="142"/>
    </row>
    <row r="187" spans="14:14" ht="15.75" customHeight="1">
      <c r="N187" s="142"/>
    </row>
    <row r="188" spans="14:14" ht="15.75" customHeight="1">
      <c r="N188" s="142"/>
    </row>
    <row r="189" spans="14:14" ht="15.75" customHeight="1">
      <c r="N189" s="142"/>
    </row>
    <row r="190" spans="14:14" ht="15.75" customHeight="1">
      <c r="N190" s="142"/>
    </row>
    <row r="191" spans="14:14" ht="15.75" customHeight="1">
      <c r="N191" s="142"/>
    </row>
    <row r="192" spans="14:14" ht="15.75" customHeight="1">
      <c r="N192" s="142"/>
    </row>
    <row r="193" spans="14:14" ht="15.75" customHeight="1">
      <c r="N193" s="142"/>
    </row>
    <row r="194" spans="14:14" ht="15.75" customHeight="1">
      <c r="N194" s="142"/>
    </row>
    <row r="195" spans="14:14" ht="15.75" customHeight="1">
      <c r="N195" s="142"/>
    </row>
    <row r="196" spans="14:14" ht="15.75" customHeight="1">
      <c r="N196" s="142"/>
    </row>
    <row r="197" spans="14:14" ht="15.75" customHeight="1">
      <c r="N197" s="142"/>
    </row>
    <row r="198" spans="14:14" ht="15.75" customHeight="1">
      <c r="N198" s="142"/>
    </row>
    <row r="199" spans="14:14" ht="15.75" customHeight="1">
      <c r="N199" s="142"/>
    </row>
    <row r="200" spans="14:14" ht="15.75" customHeight="1">
      <c r="N200" s="142"/>
    </row>
    <row r="201" spans="14:14" ht="15.75" customHeight="1">
      <c r="N201" s="142"/>
    </row>
    <row r="202" spans="14:14" ht="15.75" customHeight="1">
      <c r="N202" s="142"/>
    </row>
    <row r="203" spans="14:14" ht="15.75" customHeight="1">
      <c r="N203" s="142"/>
    </row>
    <row r="204" spans="14:14" ht="15.75" customHeight="1">
      <c r="N204" s="142"/>
    </row>
    <row r="205" spans="14:14" ht="15.75" customHeight="1">
      <c r="N205" s="142"/>
    </row>
    <row r="206" spans="14:14" ht="15.75" customHeight="1">
      <c r="N206" s="142"/>
    </row>
    <row r="207" spans="14:14" ht="15.75" customHeight="1">
      <c r="N207" s="142"/>
    </row>
    <row r="208" spans="14:14" ht="15.75" customHeight="1">
      <c r="N208" s="142"/>
    </row>
    <row r="209" spans="14:14" ht="15.75" customHeight="1">
      <c r="N209" s="142"/>
    </row>
    <row r="210" spans="14:14" ht="15.75" customHeight="1">
      <c r="N210" s="142"/>
    </row>
    <row r="211" spans="14:14" ht="15.75" customHeight="1">
      <c r="N211" s="142"/>
    </row>
    <row r="212" spans="14:14" ht="15.75" customHeight="1">
      <c r="N212" s="142"/>
    </row>
    <row r="213" spans="14:14" ht="15.75" customHeight="1">
      <c r="N213" s="142"/>
    </row>
    <row r="214" spans="14:14" ht="15.75" customHeight="1">
      <c r="N214" s="142"/>
    </row>
    <row r="215" spans="14:14" ht="15.75" customHeight="1">
      <c r="N215" s="142"/>
    </row>
    <row r="216" spans="14:14" ht="15.75" customHeight="1">
      <c r="N216" s="142"/>
    </row>
    <row r="217" spans="14:14" ht="15.75" customHeight="1">
      <c r="N217" s="142"/>
    </row>
    <row r="218" spans="14:14" ht="15.75" customHeight="1">
      <c r="N218" s="142"/>
    </row>
    <row r="219" spans="14:14" ht="15.75" customHeight="1">
      <c r="N219" s="142"/>
    </row>
    <row r="220" spans="14:14" ht="15.75" customHeight="1">
      <c r="N220" s="142"/>
    </row>
    <row r="221" spans="14:14" ht="15.75" customHeight="1">
      <c r="N221" s="142"/>
    </row>
    <row r="222" spans="14:14" ht="15.75" customHeight="1">
      <c r="N222" s="142"/>
    </row>
    <row r="223" spans="14:14" ht="15.75" customHeight="1">
      <c r="N223" s="142"/>
    </row>
    <row r="224" spans="14:14" ht="15.75" customHeight="1">
      <c r="N224" s="142"/>
    </row>
    <row r="225" spans="14:14" ht="15.75" customHeight="1">
      <c r="N225" s="142"/>
    </row>
    <row r="226" spans="14:14" ht="15.75" customHeight="1">
      <c r="N226" s="142"/>
    </row>
    <row r="227" spans="14:14" ht="15.75" customHeight="1">
      <c r="N227" s="142"/>
    </row>
    <row r="228" spans="14:14" ht="15.75" customHeight="1">
      <c r="N228" s="142"/>
    </row>
    <row r="229" spans="14:14" ht="15.75" customHeight="1">
      <c r="N229" s="142"/>
    </row>
    <row r="230" spans="14:14" ht="15.75" customHeight="1">
      <c r="N230" s="142"/>
    </row>
    <row r="231" spans="14:14" ht="15.75" customHeight="1">
      <c r="N231" s="142"/>
    </row>
    <row r="232" spans="14:14" ht="15.75" customHeight="1">
      <c r="N232" s="142"/>
    </row>
    <row r="233" spans="14:14" ht="15.75" customHeight="1">
      <c r="N233" s="142"/>
    </row>
    <row r="234" spans="14:14" ht="15.75" customHeight="1">
      <c r="N234" s="142"/>
    </row>
    <row r="235" spans="14:14" ht="15.75" customHeight="1">
      <c r="N235" s="142"/>
    </row>
    <row r="236" spans="14:14" ht="15.75" customHeight="1">
      <c r="N236" s="142"/>
    </row>
    <row r="237" spans="14:14" ht="15.75" customHeight="1">
      <c r="N237" s="142"/>
    </row>
    <row r="238" spans="14:14" ht="15.75" customHeight="1">
      <c r="N238" s="142"/>
    </row>
    <row r="239" spans="14:14" ht="15.75" customHeight="1">
      <c r="N239" s="142"/>
    </row>
    <row r="240" spans="14:14" ht="15.75" customHeight="1">
      <c r="N240" s="142"/>
    </row>
    <row r="241" spans="14:14" ht="15.75" customHeight="1">
      <c r="N241" s="142"/>
    </row>
    <row r="242" spans="14:14" ht="15.75" customHeight="1">
      <c r="N242" s="142"/>
    </row>
    <row r="243" spans="14:14" ht="15.75" customHeight="1">
      <c r="N243" s="142"/>
    </row>
    <row r="244" spans="14:14" ht="15.75" customHeight="1">
      <c r="N244" s="142"/>
    </row>
    <row r="245" spans="14:14" ht="15.75" customHeight="1">
      <c r="N245" s="142"/>
    </row>
    <row r="246" spans="14:14" ht="15.75" customHeight="1">
      <c r="N246" s="142"/>
    </row>
    <row r="247" spans="14:14" ht="15.75" customHeight="1">
      <c r="N247" s="142"/>
    </row>
    <row r="248" spans="14:14" ht="15.75" customHeight="1">
      <c r="N248" s="142"/>
    </row>
    <row r="249" spans="14:14" ht="15.75" customHeight="1">
      <c r="N249" s="142"/>
    </row>
    <row r="250" spans="14:14" ht="15.75" customHeight="1">
      <c r="N250" s="142"/>
    </row>
    <row r="251" spans="14:14" ht="15.75" customHeight="1">
      <c r="N251" s="142"/>
    </row>
    <row r="252" spans="14:14" ht="15.75" customHeight="1">
      <c r="N252" s="142"/>
    </row>
    <row r="253" spans="14:14" ht="15.75" customHeight="1">
      <c r="N253" s="142"/>
    </row>
    <row r="254" spans="14:14" ht="15.75" customHeight="1">
      <c r="N254" s="142"/>
    </row>
    <row r="255" spans="14:14" ht="15.75" customHeight="1">
      <c r="N255" s="142"/>
    </row>
    <row r="256" spans="14:14" ht="15.75" customHeight="1">
      <c r="N256" s="142"/>
    </row>
    <row r="257" spans="14:14" ht="15.75" customHeight="1">
      <c r="N257" s="142"/>
    </row>
    <row r="258" spans="14:14" ht="15.75" customHeight="1">
      <c r="N258" s="142"/>
    </row>
    <row r="259" spans="14:14" ht="15.75" customHeight="1">
      <c r="N259" s="142"/>
    </row>
    <row r="260" spans="14:14" ht="15.75" customHeight="1">
      <c r="N260" s="142"/>
    </row>
    <row r="261" spans="14:14" ht="15.75" customHeight="1">
      <c r="N261" s="142"/>
    </row>
    <row r="262" spans="14:14" ht="15.75" customHeight="1">
      <c r="N262" s="142"/>
    </row>
    <row r="263" spans="14:14" ht="15.75" customHeight="1">
      <c r="N263" s="142"/>
    </row>
    <row r="264" spans="14:14" ht="15.75" customHeight="1">
      <c r="N264" s="142"/>
    </row>
    <row r="265" spans="14:14" ht="15.75" customHeight="1">
      <c r="N265" s="142"/>
    </row>
    <row r="266" spans="14:14" ht="15.75" customHeight="1">
      <c r="N266" s="142"/>
    </row>
    <row r="267" spans="14:14" ht="15.75" customHeight="1">
      <c r="N267" s="142"/>
    </row>
    <row r="268" spans="14:14" ht="15.75" customHeight="1">
      <c r="N268" s="142"/>
    </row>
    <row r="269" spans="14:14" ht="15.75" customHeight="1">
      <c r="N269" s="142"/>
    </row>
    <row r="270" spans="14:14" ht="15.75" customHeight="1">
      <c r="N270" s="142"/>
    </row>
    <row r="271" spans="14:14" ht="15.75" customHeight="1">
      <c r="N271" s="142"/>
    </row>
    <row r="272" spans="14:14" ht="15.75" customHeight="1">
      <c r="N272" s="142"/>
    </row>
    <row r="273" spans="14:14" ht="15.75" customHeight="1">
      <c r="N273" s="142"/>
    </row>
    <row r="274" spans="14:14" ht="15.75" customHeight="1">
      <c r="N274" s="142"/>
    </row>
    <row r="275" spans="14:14" ht="15.75" customHeight="1">
      <c r="N275" s="142"/>
    </row>
    <row r="276" spans="14:14" ht="15.75" customHeight="1">
      <c r="N276" s="142"/>
    </row>
    <row r="277" spans="14:14" ht="15.75" customHeight="1">
      <c r="N277" s="142"/>
    </row>
    <row r="278" spans="14:14" ht="15.75" customHeight="1">
      <c r="N278" s="142"/>
    </row>
    <row r="279" spans="14:14" ht="15.75" customHeight="1">
      <c r="N279" s="142"/>
    </row>
    <row r="280" spans="14:14" ht="15.75" customHeight="1">
      <c r="N280" s="142"/>
    </row>
    <row r="281" spans="14:14" ht="15.75" customHeight="1">
      <c r="N281" s="142"/>
    </row>
    <row r="282" spans="14:14" ht="15.75" customHeight="1">
      <c r="N282" s="142"/>
    </row>
    <row r="283" spans="14:14" ht="15.75" customHeight="1">
      <c r="N283" s="142"/>
    </row>
    <row r="284" spans="14:14" ht="15.75" customHeight="1">
      <c r="N284" s="142"/>
    </row>
    <row r="285" spans="14:14" ht="15.75" customHeight="1">
      <c r="N285" s="142"/>
    </row>
    <row r="286" spans="14:14" ht="15.75" customHeight="1">
      <c r="N286" s="142"/>
    </row>
    <row r="287" spans="14:14" ht="15.75" customHeight="1">
      <c r="N287" s="142"/>
    </row>
    <row r="288" spans="14:14" ht="15.75" customHeight="1">
      <c r="N288" s="142"/>
    </row>
    <row r="289" spans="14:14" ht="15.75" customHeight="1">
      <c r="N289" s="142"/>
    </row>
    <row r="290" spans="14:14" ht="15.75" customHeight="1">
      <c r="N290" s="142"/>
    </row>
    <row r="291" spans="14:14" ht="15.75" customHeight="1">
      <c r="N291" s="142"/>
    </row>
    <row r="292" spans="14:14" ht="15.75" customHeight="1">
      <c r="N292" s="142"/>
    </row>
    <row r="293" spans="14:14" ht="15.75" customHeight="1">
      <c r="N293" s="142"/>
    </row>
    <row r="294" spans="14:14" ht="15.75" customHeight="1">
      <c r="N294" s="142"/>
    </row>
    <row r="295" spans="14:14" ht="15.75" customHeight="1">
      <c r="N295" s="142"/>
    </row>
    <row r="296" spans="14:14" ht="15.75" customHeight="1">
      <c r="N296" s="142"/>
    </row>
    <row r="297" spans="14:14" ht="15.75" customHeight="1">
      <c r="N297" s="142"/>
    </row>
    <row r="298" spans="14:14" ht="15.75" customHeight="1">
      <c r="N298" s="142"/>
    </row>
    <row r="299" spans="14:14" ht="15.75" customHeight="1">
      <c r="N299" s="142"/>
    </row>
    <row r="300" spans="14:14" ht="15.75" customHeight="1">
      <c r="N300" s="142"/>
    </row>
    <row r="301" spans="14:14" ht="15.75" customHeight="1">
      <c r="N301" s="142"/>
    </row>
    <row r="302" spans="14:14" ht="15.75" customHeight="1">
      <c r="N302" s="142"/>
    </row>
    <row r="303" spans="14:14" ht="15.75" customHeight="1">
      <c r="N303" s="142"/>
    </row>
    <row r="304" spans="14:14" ht="15.75" customHeight="1">
      <c r="N304" s="142"/>
    </row>
    <row r="305" spans="14:14" ht="15.75" customHeight="1">
      <c r="N305" s="142"/>
    </row>
    <row r="306" spans="14:14" ht="15.75" customHeight="1">
      <c r="N306" s="142"/>
    </row>
    <row r="307" spans="14:14" ht="15.75" customHeight="1">
      <c r="N307" s="142"/>
    </row>
    <row r="308" spans="14:14" ht="15.75" customHeight="1">
      <c r="N308" s="142"/>
    </row>
    <row r="309" spans="14:14" ht="15.75" customHeight="1">
      <c r="N309" s="142"/>
    </row>
    <row r="310" spans="14:14" ht="15.75" customHeight="1">
      <c r="N310" s="142"/>
    </row>
    <row r="311" spans="14:14" ht="15.75" customHeight="1">
      <c r="N311" s="142"/>
    </row>
    <row r="312" spans="14:14" ht="15.75" customHeight="1">
      <c r="N312" s="142"/>
    </row>
    <row r="313" spans="14:14" ht="15.75" customHeight="1">
      <c r="N313" s="142"/>
    </row>
    <row r="314" spans="14:14" ht="15.75" customHeight="1">
      <c r="N314" s="142"/>
    </row>
    <row r="315" spans="14:14" ht="15.75" customHeight="1">
      <c r="N315" s="142"/>
    </row>
    <row r="316" spans="14:14" ht="15.75" customHeight="1">
      <c r="N316" s="142"/>
    </row>
    <row r="317" spans="14:14" ht="15.75" customHeight="1">
      <c r="N317" s="142"/>
    </row>
    <row r="318" spans="14:14" ht="15.75" customHeight="1">
      <c r="N318" s="142"/>
    </row>
    <row r="319" spans="14:14" ht="15.75" customHeight="1">
      <c r="N319" s="142"/>
    </row>
    <row r="320" spans="14:14" ht="15.75" customHeight="1">
      <c r="N320" s="142"/>
    </row>
    <row r="321" spans="14:14" ht="15.75" customHeight="1">
      <c r="N321" s="142"/>
    </row>
    <row r="322" spans="14:14" ht="15.75" customHeight="1">
      <c r="N322" s="142"/>
    </row>
    <row r="323" spans="14:14" ht="15.75" customHeight="1">
      <c r="N323" s="142"/>
    </row>
    <row r="324" spans="14:14" ht="15.75" customHeight="1">
      <c r="N324" s="142"/>
    </row>
    <row r="325" spans="14:14" ht="15.75" customHeight="1">
      <c r="N325" s="142"/>
    </row>
    <row r="326" spans="14:14" ht="15.75" customHeight="1">
      <c r="N326" s="142"/>
    </row>
    <row r="327" spans="14:14" ht="15.75" customHeight="1">
      <c r="N327" s="142"/>
    </row>
    <row r="328" spans="14:14" ht="15.75" customHeight="1">
      <c r="N328" s="142"/>
    </row>
    <row r="329" spans="14:14" ht="15.75" customHeight="1">
      <c r="N329" s="142"/>
    </row>
    <row r="330" spans="14:14" ht="15.75" customHeight="1">
      <c r="N330" s="142"/>
    </row>
    <row r="331" spans="14:14" ht="15.75" customHeight="1">
      <c r="N331" s="142"/>
    </row>
    <row r="332" spans="14:14" ht="15.75" customHeight="1">
      <c r="N332" s="142"/>
    </row>
    <row r="333" spans="14:14" ht="15.75" customHeight="1">
      <c r="N333" s="142"/>
    </row>
    <row r="334" spans="14:14" ht="15.75" customHeight="1">
      <c r="N334" s="142"/>
    </row>
    <row r="335" spans="14:14" ht="15.75" customHeight="1">
      <c r="N335" s="142"/>
    </row>
    <row r="336" spans="14:14" ht="15.75" customHeight="1">
      <c r="N336" s="142"/>
    </row>
    <row r="337" spans="14:14" ht="15.75" customHeight="1">
      <c r="N337" s="142"/>
    </row>
    <row r="338" spans="14:14" ht="15.75" customHeight="1">
      <c r="N338" s="142"/>
    </row>
    <row r="339" spans="14:14" ht="15.75" customHeight="1">
      <c r="N339" s="142"/>
    </row>
    <row r="340" spans="14:14" ht="15.75" customHeight="1">
      <c r="N340" s="142"/>
    </row>
    <row r="341" spans="14:14" ht="15.75" customHeight="1">
      <c r="N341" s="142"/>
    </row>
    <row r="342" spans="14:14" ht="15.75" customHeight="1">
      <c r="N342" s="142"/>
    </row>
    <row r="343" spans="14:14" ht="15.75" customHeight="1">
      <c r="N343" s="142"/>
    </row>
    <row r="344" spans="14:14" ht="15.75" customHeight="1">
      <c r="N344" s="142"/>
    </row>
    <row r="345" spans="14:14" ht="15.75" customHeight="1">
      <c r="N345" s="142"/>
    </row>
    <row r="346" spans="14:14" ht="15.75" customHeight="1">
      <c r="N346" s="142"/>
    </row>
    <row r="347" spans="14:14" ht="15.75" customHeight="1">
      <c r="N347" s="142"/>
    </row>
    <row r="348" spans="14:14" ht="15.75" customHeight="1">
      <c r="N348" s="142"/>
    </row>
    <row r="349" spans="14:14" ht="15.75" customHeight="1">
      <c r="N349" s="142"/>
    </row>
    <row r="350" spans="14:14" ht="15.75" customHeight="1">
      <c r="N350" s="142"/>
    </row>
    <row r="351" spans="14:14" ht="15.75" customHeight="1">
      <c r="N351" s="142"/>
    </row>
    <row r="352" spans="14:14" ht="15.75" customHeight="1">
      <c r="N352" s="142"/>
    </row>
    <row r="353" spans="14:14" ht="15.75" customHeight="1">
      <c r="N353" s="142"/>
    </row>
    <row r="354" spans="14:14" ht="15.75" customHeight="1">
      <c r="N354" s="142"/>
    </row>
    <row r="355" spans="14:14" ht="15.75" customHeight="1">
      <c r="N355" s="142"/>
    </row>
    <row r="356" spans="14:14" ht="15.75" customHeight="1">
      <c r="N356" s="142"/>
    </row>
    <row r="357" spans="14:14" ht="15.75" customHeight="1">
      <c r="N357" s="142"/>
    </row>
    <row r="358" spans="14:14" ht="15.75" customHeight="1">
      <c r="N358" s="142"/>
    </row>
    <row r="359" spans="14:14" ht="15.75" customHeight="1">
      <c r="N359" s="142"/>
    </row>
    <row r="360" spans="14:14" ht="15.75" customHeight="1">
      <c r="N360" s="142"/>
    </row>
    <row r="361" spans="14:14" ht="15.75" customHeight="1">
      <c r="N361" s="142"/>
    </row>
    <row r="362" spans="14:14" ht="15.75" customHeight="1">
      <c r="N362" s="142"/>
    </row>
    <row r="363" spans="14:14" ht="15.75" customHeight="1">
      <c r="N363" s="142"/>
    </row>
    <row r="364" spans="14:14" ht="15.75" customHeight="1">
      <c r="N364" s="142"/>
    </row>
    <row r="365" spans="14:14" ht="15.75" customHeight="1">
      <c r="N365" s="142"/>
    </row>
    <row r="366" spans="14:14" ht="15.75" customHeight="1">
      <c r="N366" s="142"/>
    </row>
    <row r="367" spans="14:14" ht="15.75" customHeight="1">
      <c r="N367" s="142"/>
    </row>
    <row r="368" spans="14:14" ht="15.75" customHeight="1">
      <c r="N368" s="142"/>
    </row>
    <row r="369" spans="14:14" ht="15.75" customHeight="1">
      <c r="N369" s="142"/>
    </row>
    <row r="370" spans="14:14" ht="15.75" customHeight="1">
      <c r="N370" s="142"/>
    </row>
    <row r="371" spans="14:14" ht="15.75" customHeight="1">
      <c r="N371" s="142"/>
    </row>
    <row r="372" spans="14:14" ht="15.75" customHeight="1">
      <c r="N372" s="142"/>
    </row>
    <row r="373" spans="14:14" ht="15.75" customHeight="1">
      <c r="N373" s="142"/>
    </row>
    <row r="374" spans="14:14" ht="15.75" customHeight="1">
      <c r="N374" s="142"/>
    </row>
    <row r="375" spans="14:14" ht="15.75" customHeight="1">
      <c r="N375" s="142"/>
    </row>
    <row r="376" spans="14:14" ht="15.75" customHeight="1">
      <c r="N376" s="142"/>
    </row>
    <row r="377" spans="14:14" ht="15.75" customHeight="1">
      <c r="N377" s="142"/>
    </row>
    <row r="378" spans="14:14" ht="15.75" customHeight="1">
      <c r="N378" s="142"/>
    </row>
    <row r="379" spans="14:14" ht="15.75" customHeight="1">
      <c r="N379" s="142"/>
    </row>
    <row r="380" spans="14:14" ht="15.75" customHeight="1">
      <c r="N380" s="142"/>
    </row>
    <row r="381" spans="14:14" ht="15.75" customHeight="1">
      <c r="N381" s="142"/>
    </row>
    <row r="382" spans="14:14" ht="15.75" customHeight="1">
      <c r="N382" s="142"/>
    </row>
    <row r="383" spans="14:14" ht="15.75" customHeight="1">
      <c r="N383" s="142"/>
    </row>
    <row r="384" spans="14:14" ht="15.75" customHeight="1">
      <c r="N384" s="142"/>
    </row>
    <row r="385" spans="14:14" ht="15.75" customHeight="1">
      <c r="N385" s="142"/>
    </row>
    <row r="386" spans="14:14" ht="15.75" customHeight="1">
      <c r="N386" s="142"/>
    </row>
    <row r="387" spans="14:14" ht="15.75" customHeight="1">
      <c r="N387" s="142"/>
    </row>
    <row r="388" spans="14:14" ht="15.75" customHeight="1">
      <c r="N388" s="142"/>
    </row>
    <row r="389" spans="14:14" ht="15.75" customHeight="1">
      <c r="N389" s="142"/>
    </row>
    <row r="390" spans="14:14" ht="15.75" customHeight="1">
      <c r="N390" s="142"/>
    </row>
    <row r="391" spans="14:14" ht="15.75" customHeight="1">
      <c r="N391" s="142"/>
    </row>
    <row r="392" spans="14:14" ht="15.75" customHeight="1">
      <c r="N392" s="142"/>
    </row>
    <row r="393" spans="14:14" ht="15.75" customHeight="1">
      <c r="N393" s="142"/>
    </row>
    <row r="394" spans="14:14" ht="15.75" customHeight="1">
      <c r="N394" s="142"/>
    </row>
    <row r="395" spans="14:14" ht="15.75" customHeight="1">
      <c r="N395" s="142"/>
    </row>
    <row r="396" spans="14:14" ht="15.75" customHeight="1">
      <c r="N396" s="142"/>
    </row>
    <row r="397" spans="14:14" ht="15.75" customHeight="1">
      <c r="N397" s="142"/>
    </row>
    <row r="398" spans="14:14" ht="15.75" customHeight="1">
      <c r="N398" s="142"/>
    </row>
    <row r="399" spans="14:14" ht="15.75" customHeight="1">
      <c r="N399" s="142"/>
    </row>
    <row r="400" spans="14:14" ht="15.75" customHeight="1">
      <c r="N400" s="142"/>
    </row>
    <row r="401" spans="14:14" ht="15.75" customHeight="1">
      <c r="N401" s="142"/>
    </row>
    <row r="402" spans="14:14" ht="15.75" customHeight="1">
      <c r="N402" s="142"/>
    </row>
    <row r="403" spans="14:14" ht="15.75" customHeight="1">
      <c r="N403" s="142"/>
    </row>
    <row r="404" spans="14:14" ht="15.75" customHeight="1">
      <c r="N404" s="142"/>
    </row>
    <row r="405" spans="14:14" ht="15.75" customHeight="1">
      <c r="N405" s="142"/>
    </row>
    <row r="406" spans="14:14" ht="15.75" customHeight="1">
      <c r="N406" s="142"/>
    </row>
    <row r="407" spans="14:14" ht="15.75" customHeight="1">
      <c r="N407" s="142"/>
    </row>
    <row r="408" spans="14:14" ht="15.75" customHeight="1">
      <c r="N408" s="142"/>
    </row>
    <row r="409" spans="14:14" ht="15.75" customHeight="1">
      <c r="N409" s="142"/>
    </row>
    <row r="410" spans="14:14" ht="15.75" customHeight="1">
      <c r="N410" s="142"/>
    </row>
    <row r="411" spans="14:14" ht="15.75" customHeight="1">
      <c r="N411" s="142"/>
    </row>
    <row r="412" spans="14:14" ht="15.75" customHeight="1">
      <c r="N412" s="142"/>
    </row>
    <row r="413" spans="14:14" ht="15.75" customHeight="1">
      <c r="N413" s="142"/>
    </row>
    <row r="414" spans="14:14" ht="15.75" customHeight="1">
      <c r="N414" s="142"/>
    </row>
    <row r="415" spans="14:14" ht="15.75" customHeight="1">
      <c r="N415" s="142"/>
    </row>
    <row r="416" spans="14:14" ht="15.75" customHeight="1">
      <c r="N416" s="142"/>
    </row>
    <row r="417" spans="14:14" ht="15.75" customHeight="1">
      <c r="N417" s="142"/>
    </row>
    <row r="418" spans="14:14" ht="15.75" customHeight="1">
      <c r="N418" s="142"/>
    </row>
    <row r="419" spans="14:14" ht="15.75" customHeight="1">
      <c r="N419" s="142"/>
    </row>
    <row r="420" spans="14:14" ht="15.75" customHeight="1">
      <c r="N420" s="142"/>
    </row>
    <row r="421" spans="14:14" ht="15.75" customHeight="1">
      <c r="N421" s="142"/>
    </row>
    <row r="422" spans="14:14" ht="15.75" customHeight="1">
      <c r="N422" s="142"/>
    </row>
    <row r="423" spans="14:14" ht="15.75" customHeight="1">
      <c r="N423" s="142"/>
    </row>
    <row r="424" spans="14:14" ht="15.75" customHeight="1">
      <c r="N424" s="142"/>
    </row>
    <row r="425" spans="14:14" ht="15.75" customHeight="1">
      <c r="N425" s="142"/>
    </row>
    <row r="426" spans="14:14" ht="15.75" customHeight="1">
      <c r="N426" s="142"/>
    </row>
    <row r="427" spans="14:14" ht="15.75" customHeight="1">
      <c r="N427" s="142"/>
    </row>
    <row r="428" spans="14:14" ht="15.75" customHeight="1">
      <c r="N428" s="142"/>
    </row>
    <row r="429" spans="14:14" ht="15.75" customHeight="1">
      <c r="N429" s="142"/>
    </row>
    <row r="430" spans="14:14" ht="15.75" customHeight="1">
      <c r="N430" s="142"/>
    </row>
    <row r="431" spans="14:14" ht="15.75" customHeight="1">
      <c r="N431" s="142"/>
    </row>
    <row r="432" spans="14:14" ht="15.75" customHeight="1">
      <c r="N432" s="142"/>
    </row>
    <row r="433" spans="14:14" ht="15.75" customHeight="1">
      <c r="N433" s="142"/>
    </row>
    <row r="434" spans="14:14" ht="15.75" customHeight="1">
      <c r="N434" s="142"/>
    </row>
    <row r="435" spans="14:14" ht="15.75" customHeight="1">
      <c r="N435" s="142"/>
    </row>
    <row r="436" spans="14:14" ht="15.75" customHeight="1">
      <c r="N436" s="142"/>
    </row>
    <row r="437" spans="14:14" ht="15.75" customHeight="1">
      <c r="N437" s="142"/>
    </row>
    <row r="438" spans="14:14" ht="15.75" customHeight="1">
      <c r="N438" s="142"/>
    </row>
    <row r="439" spans="14:14" ht="15.75" customHeight="1">
      <c r="N439" s="142"/>
    </row>
    <row r="440" spans="14:14" ht="15.75" customHeight="1">
      <c r="N440" s="142"/>
    </row>
    <row r="441" spans="14:14" ht="15.75" customHeight="1">
      <c r="N441" s="142"/>
    </row>
    <row r="442" spans="14:14" ht="15.75" customHeight="1">
      <c r="N442" s="142"/>
    </row>
    <row r="443" spans="14:14" ht="15.75" customHeight="1">
      <c r="N443" s="142"/>
    </row>
    <row r="444" spans="14:14" ht="15.75" customHeight="1">
      <c r="N444" s="142"/>
    </row>
    <row r="445" spans="14:14" ht="15.75" customHeight="1">
      <c r="N445" s="142"/>
    </row>
    <row r="446" spans="14:14" ht="15.75" customHeight="1">
      <c r="N446" s="142"/>
    </row>
    <row r="447" spans="14:14" ht="15.75" customHeight="1">
      <c r="N447" s="142"/>
    </row>
    <row r="448" spans="14:14" ht="15.75" customHeight="1">
      <c r="N448" s="142"/>
    </row>
    <row r="449" spans="14:14" ht="15.75" customHeight="1">
      <c r="N449" s="142"/>
    </row>
    <row r="450" spans="14:14" ht="15.75" customHeight="1">
      <c r="N450" s="142"/>
    </row>
    <row r="451" spans="14:14" ht="15.75" customHeight="1">
      <c r="N451" s="142"/>
    </row>
    <row r="452" spans="14:14" ht="15.75" customHeight="1">
      <c r="N452" s="142"/>
    </row>
    <row r="453" spans="14:14" ht="15.75" customHeight="1">
      <c r="N453" s="142"/>
    </row>
    <row r="454" spans="14:14" ht="15.75" customHeight="1">
      <c r="N454" s="142"/>
    </row>
    <row r="455" spans="14:14" ht="15.75" customHeight="1">
      <c r="N455" s="142"/>
    </row>
    <row r="456" spans="14:14" ht="15.75" customHeight="1">
      <c r="N456" s="142"/>
    </row>
    <row r="457" spans="14:14" ht="15.75" customHeight="1">
      <c r="N457" s="142"/>
    </row>
    <row r="458" spans="14:14" ht="15.75" customHeight="1">
      <c r="N458" s="142"/>
    </row>
    <row r="459" spans="14:14" ht="15.75" customHeight="1">
      <c r="N459" s="142"/>
    </row>
    <row r="460" spans="14:14" ht="15.75" customHeight="1">
      <c r="N460" s="142"/>
    </row>
    <row r="461" spans="14:14" ht="15.75" customHeight="1">
      <c r="N461" s="142"/>
    </row>
    <row r="462" spans="14:14" ht="15.75" customHeight="1">
      <c r="N462" s="142"/>
    </row>
    <row r="463" spans="14:14" ht="15.75" customHeight="1">
      <c r="N463" s="142"/>
    </row>
    <row r="464" spans="14:14" ht="15.75" customHeight="1">
      <c r="N464" s="142"/>
    </row>
    <row r="465" spans="14:14" ht="15.75" customHeight="1">
      <c r="N465" s="142"/>
    </row>
    <row r="466" spans="14:14" ht="15.75" customHeight="1">
      <c r="N466" s="142"/>
    </row>
    <row r="467" spans="14:14" ht="15.75" customHeight="1">
      <c r="N467" s="142"/>
    </row>
    <row r="468" spans="14:14" ht="15.75" customHeight="1">
      <c r="N468" s="142"/>
    </row>
    <row r="469" spans="14:14" ht="15.75" customHeight="1">
      <c r="N469" s="142"/>
    </row>
    <row r="470" spans="14:14" ht="15.75" customHeight="1">
      <c r="N470" s="142"/>
    </row>
    <row r="471" spans="14:14" ht="15.75" customHeight="1">
      <c r="N471" s="142"/>
    </row>
    <row r="472" spans="14:14" ht="15.75" customHeight="1">
      <c r="N472" s="142"/>
    </row>
    <row r="473" spans="14:14" ht="15.75" customHeight="1">
      <c r="N473" s="142"/>
    </row>
    <row r="474" spans="14:14" ht="15.75" customHeight="1">
      <c r="N474" s="142"/>
    </row>
    <row r="475" spans="14:14" ht="15.75" customHeight="1">
      <c r="N475" s="142"/>
    </row>
    <row r="476" spans="14:14" ht="15.75" customHeight="1">
      <c r="N476" s="142"/>
    </row>
    <row r="477" spans="14:14" ht="15.75" customHeight="1">
      <c r="N477" s="142"/>
    </row>
    <row r="478" spans="14:14" ht="15.75" customHeight="1">
      <c r="N478" s="142"/>
    </row>
    <row r="479" spans="14:14" ht="15.75" customHeight="1">
      <c r="N479" s="142"/>
    </row>
    <row r="480" spans="14:14" ht="15.75" customHeight="1">
      <c r="N480" s="142"/>
    </row>
    <row r="481" spans="14:14" ht="15.75" customHeight="1">
      <c r="N481" s="142"/>
    </row>
    <row r="482" spans="14:14" ht="15.75" customHeight="1">
      <c r="N482" s="142"/>
    </row>
    <row r="483" spans="14:14" ht="15.75" customHeight="1">
      <c r="N483" s="142"/>
    </row>
    <row r="484" spans="14:14" ht="15.75" customHeight="1">
      <c r="N484" s="142"/>
    </row>
    <row r="485" spans="14:14" ht="15.75" customHeight="1">
      <c r="N485" s="142"/>
    </row>
    <row r="486" spans="14:14" ht="15.75" customHeight="1">
      <c r="N486" s="142"/>
    </row>
    <row r="487" spans="14:14" ht="15.75" customHeight="1">
      <c r="N487" s="142"/>
    </row>
    <row r="488" spans="14:14" ht="15.75" customHeight="1">
      <c r="N488" s="142"/>
    </row>
    <row r="489" spans="14:14" ht="15.75" customHeight="1">
      <c r="N489" s="142"/>
    </row>
    <row r="490" spans="14:14" ht="15.75" customHeight="1">
      <c r="N490" s="142"/>
    </row>
    <row r="491" spans="14:14" ht="15.75" customHeight="1">
      <c r="N491" s="142"/>
    </row>
    <row r="492" spans="14:14" ht="15.75" customHeight="1">
      <c r="N492" s="142"/>
    </row>
    <row r="493" spans="14:14" ht="15.75" customHeight="1">
      <c r="N493" s="142"/>
    </row>
    <row r="494" spans="14:14" ht="15.75" customHeight="1">
      <c r="N494" s="142"/>
    </row>
    <row r="495" spans="14:14" ht="15.75" customHeight="1">
      <c r="N495" s="142"/>
    </row>
    <row r="496" spans="14:14" ht="15.75" customHeight="1">
      <c r="N496" s="142"/>
    </row>
    <row r="497" spans="14:14" ht="15.75" customHeight="1">
      <c r="N497" s="142"/>
    </row>
    <row r="498" spans="14:14" ht="15.75" customHeight="1">
      <c r="N498" s="142"/>
    </row>
    <row r="499" spans="14:14" ht="15.75" customHeight="1">
      <c r="N499" s="142"/>
    </row>
    <row r="500" spans="14:14" ht="15.75" customHeight="1">
      <c r="N500" s="142"/>
    </row>
    <row r="501" spans="14:14" ht="15.75" customHeight="1">
      <c r="N501" s="142"/>
    </row>
    <row r="502" spans="14:14" ht="15.75" customHeight="1">
      <c r="N502" s="142"/>
    </row>
    <row r="503" spans="14:14" ht="15.75" customHeight="1">
      <c r="N503" s="142"/>
    </row>
    <row r="504" spans="14:14" ht="15.75" customHeight="1">
      <c r="N504" s="142"/>
    </row>
    <row r="505" spans="14:14" ht="15.75" customHeight="1">
      <c r="N505" s="142"/>
    </row>
    <row r="506" spans="14:14" ht="15.75" customHeight="1">
      <c r="N506" s="142"/>
    </row>
    <row r="507" spans="14:14" ht="15.75" customHeight="1">
      <c r="N507" s="142"/>
    </row>
    <row r="508" spans="14:14" ht="15.75" customHeight="1">
      <c r="N508" s="142"/>
    </row>
    <row r="509" spans="14:14" ht="15.75" customHeight="1">
      <c r="N509" s="142"/>
    </row>
    <row r="510" spans="14:14" ht="15.75" customHeight="1">
      <c r="N510" s="142"/>
    </row>
    <row r="511" spans="14:14" ht="15.75" customHeight="1">
      <c r="N511" s="142"/>
    </row>
    <row r="512" spans="14:14" ht="15.75" customHeight="1">
      <c r="N512" s="142"/>
    </row>
    <row r="513" spans="14:14" ht="15.75" customHeight="1">
      <c r="N513" s="142"/>
    </row>
    <row r="514" spans="14:14" ht="15.75" customHeight="1">
      <c r="N514" s="142"/>
    </row>
    <row r="515" spans="14:14" ht="15.75" customHeight="1">
      <c r="N515" s="142"/>
    </row>
    <row r="516" spans="14:14" ht="15.75" customHeight="1">
      <c r="N516" s="142"/>
    </row>
    <row r="517" spans="14:14" ht="15.75" customHeight="1">
      <c r="N517" s="142"/>
    </row>
    <row r="518" spans="14:14" ht="15.75" customHeight="1">
      <c r="N518" s="142"/>
    </row>
    <row r="519" spans="14:14" ht="15.75" customHeight="1">
      <c r="N519" s="142"/>
    </row>
    <row r="520" spans="14:14" ht="15.75" customHeight="1">
      <c r="N520" s="142"/>
    </row>
    <row r="521" spans="14:14" ht="15.75" customHeight="1">
      <c r="N521" s="142"/>
    </row>
    <row r="522" spans="14:14" ht="15.75" customHeight="1">
      <c r="N522" s="142"/>
    </row>
    <row r="523" spans="14:14" ht="15.75" customHeight="1">
      <c r="N523" s="142"/>
    </row>
    <row r="524" spans="14:14" ht="15.75" customHeight="1">
      <c r="N524" s="142"/>
    </row>
    <row r="525" spans="14:14" ht="15.75" customHeight="1">
      <c r="N525" s="142"/>
    </row>
    <row r="526" spans="14:14" ht="15.75" customHeight="1">
      <c r="N526" s="142"/>
    </row>
    <row r="527" spans="14:14" ht="15.75" customHeight="1">
      <c r="N527" s="142"/>
    </row>
    <row r="528" spans="14:14" ht="15.75" customHeight="1">
      <c r="N528" s="142"/>
    </row>
    <row r="529" spans="14:14" ht="15.75" customHeight="1">
      <c r="N529" s="142"/>
    </row>
    <row r="530" spans="14:14" ht="15.75" customHeight="1">
      <c r="N530" s="142"/>
    </row>
    <row r="531" spans="14:14" ht="15.75" customHeight="1">
      <c r="N531" s="142"/>
    </row>
    <row r="532" spans="14:14" ht="15.75" customHeight="1">
      <c r="N532" s="142"/>
    </row>
    <row r="533" spans="14:14" ht="15.75" customHeight="1">
      <c r="N533" s="142"/>
    </row>
    <row r="534" spans="14:14" ht="15.75" customHeight="1">
      <c r="N534" s="142"/>
    </row>
    <row r="535" spans="14:14" ht="15.75" customHeight="1">
      <c r="N535" s="142"/>
    </row>
    <row r="536" spans="14:14" ht="15.75" customHeight="1">
      <c r="N536" s="142"/>
    </row>
    <row r="537" spans="14:14" ht="15.75" customHeight="1">
      <c r="N537" s="142"/>
    </row>
    <row r="538" spans="14:14" ht="15.75" customHeight="1">
      <c r="N538" s="142"/>
    </row>
    <row r="539" spans="14:14" ht="15.75" customHeight="1">
      <c r="N539" s="142"/>
    </row>
    <row r="540" spans="14:14" ht="15.75" customHeight="1">
      <c r="N540" s="142"/>
    </row>
    <row r="541" spans="14:14" ht="15.75" customHeight="1">
      <c r="N541" s="142"/>
    </row>
    <row r="542" spans="14:14" ht="15.75" customHeight="1">
      <c r="N542" s="142"/>
    </row>
    <row r="543" spans="14:14" ht="15.75" customHeight="1">
      <c r="N543" s="142"/>
    </row>
    <row r="544" spans="14:14" ht="15.75" customHeight="1">
      <c r="N544" s="142"/>
    </row>
    <row r="545" spans="14:14" ht="15.75" customHeight="1">
      <c r="N545" s="142"/>
    </row>
    <row r="546" spans="14:14" ht="15.75" customHeight="1">
      <c r="N546" s="142"/>
    </row>
    <row r="547" spans="14:14" ht="15.75" customHeight="1">
      <c r="N547" s="142"/>
    </row>
    <row r="548" spans="14:14" ht="15.75" customHeight="1">
      <c r="N548" s="142"/>
    </row>
    <row r="549" spans="14:14" ht="15.75" customHeight="1">
      <c r="N549" s="142"/>
    </row>
    <row r="550" spans="14:14" ht="15.75" customHeight="1">
      <c r="N550" s="142"/>
    </row>
    <row r="551" spans="14:14" ht="15.75" customHeight="1">
      <c r="N551" s="142"/>
    </row>
    <row r="552" spans="14:14" ht="15.75" customHeight="1">
      <c r="N552" s="142"/>
    </row>
    <row r="553" spans="14:14" ht="15.75" customHeight="1">
      <c r="N553" s="142"/>
    </row>
    <row r="554" spans="14:14" ht="15.75" customHeight="1">
      <c r="N554" s="142"/>
    </row>
    <row r="555" spans="14:14" ht="15.75" customHeight="1">
      <c r="N555" s="142"/>
    </row>
    <row r="556" spans="14:14" ht="15.75" customHeight="1">
      <c r="N556" s="142"/>
    </row>
    <row r="557" spans="14:14" ht="15.75" customHeight="1">
      <c r="N557" s="142"/>
    </row>
    <row r="558" spans="14:14" ht="15.75" customHeight="1">
      <c r="N558" s="142"/>
    </row>
    <row r="559" spans="14:14" ht="15.75" customHeight="1">
      <c r="N559" s="142"/>
    </row>
    <row r="560" spans="14:14" ht="15.75" customHeight="1">
      <c r="N560" s="142"/>
    </row>
    <row r="561" spans="14:14" ht="15.75" customHeight="1">
      <c r="N561" s="142"/>
    </row>
    <row r="562" spans="14:14" ht="15.75" customHeight="1">
      <c r="N562" s="142"/>
    </row>
    <row r="563" spans="14:14" ht="15.75" customHeight="1">
      <c r="N563" s="142"/>
    </row>
    <row r="564" spans="14:14" ht="15.75" customHeight="1">
      <c r="N564" s="142"/>
    </row>
    <row r="565" spans="14:14" ht="15.75" customHeight="1">
      <c r="N565" s="142"/>
    </row>
    <row r="566" spans="14:14" ht="15.75" customHeight="1">
      <c r="N566" s="142"/>
    </row>
    <row r="567" spans="14:14" ht="15.75" customHeight="1">
      <c r="N567" s="142"/>
    </row>
    <row r="568" spans="14:14" ht="15.75" customHeight="1">
      <c r="N568" s="142"/>
    </row>
    <row r="569" spans="14:14" ht="15.75" customHeight="1">
      <c r="N569" s="142"/>
    </row>
    <row r="570" spans="14:14" ht="15.75" customHeight="1">
      <c r="N570" s="142"/>
    </row>
    <row r="571" spans="14:14" ht="15.75" customHeight="1">
      <c r="N571" s="142"/>
    </row>
    <row r="572" spans="14:14" ht="15.75" customHeight="1">
      <c r="N572" s="142"/>
    </row>
    <row r="573" spans="14:14" ht="15.75" customHeight="1">
      <c r="N573" s="142"/>
    </row>
    <row r="574" spans="14:14" ht="15.75" customHeight="1">
      <c r="N574" s="142"/>
    </row>
    <row r="575" spans="14:14" ht="15.75" customHeight="1">
      <c r="N575" s="142"/>
    </row>
    <row r="576" spans="14:14" ht="15.75" customHeight="1">
      <c r="N576" s="142"/>
    </row>
    <row r="577" spans="14:14" ht="15.75" customHeight="1">
      <c r="N577" s="142"/>
    </row>
    <row r="578" spans="14:14" ht="15.75" customHeight="1">
      <c r="N578" s="142"/>
    </row>
    <row r="579" spans="14:14" ht="15.75" customHeight="1">
      <c r="N579" s="142"/>
    </row>
    <row r="580" spans="14:14" ht="15.75" customHeight="1">
      <c r="N580" s="142"/>
    </row>
    <row r="581" spans="14:14" ht="15.75" customHeight="1">
      <c r="N581" s="142"/>
    </row>
    <row r="582" spans="14:14" ht="15.75" customHeight="1">
      <c r="N582" s="142"/>
    </row>
    <row r="583" spans="14:14" ht="15.75" customHeight="1">
      <c r="N583" s="142"/>
    </row>
    <row r="584" spans="14:14" ht="15.75" customHeight="1">
      <c r="N584" s="142"/>
    </row>
    <row r="585" spans="14:14" ht="15.75" customHeight="1">
      <c r="N585" s="142"/>
    </row>
    <row r="586" spans="14:14" ht="15.75" customHeight="1">
      <c r="N586" s="142"/>
    </row>
    <row r="587" spans="14:14" ht="15.75" customHeight="1">
      <c r="N587" s="142"/>
    </row>
    <row r="588" spans="14:14" ht="15.75" customHeight="1">
      <c r="N588" s="142"/>
    </row>
    <row r="589" spans="14:14" ht="15.75" customHeight="1">
      <c r="N589" s="142"/>
    </row>
    <row r="590" spans="14:14" ht="15.75" customHeight="1">
      <c r="N590" s="142"/>
    </row>
    <row r="591" spans="14:14" ht="15.75" customHeight="1">
      <c r="N591" s="142"/>
    </row>
    <row r="592" spans="14:14" ht="15.75" customHeight="1">
      <c r="N592" s="142"/>
    </row>
    <row r="593" spans="14:14" ht="15.75" customHeight="1">
      <c r="N593" s="142"/>
    </row>
    <row r="594" spans="14:14" ht="15.75" customHeight="1">
      <c r="N594" s="142"/>
    </row>
    <row r="595" spans="14:14" ht="15.75" customHeight="1">
      <c r="N595" s="142"/>
    </row>
    <row r="596" spans="14:14" ht="15.75" customHeight="1">
      <c r="N596" s="142"/>
    </row>
    <row r="597" spans="14:14" ht="15.75" customHeight="1">
      <c r="N597" s="142"/>
    </row>
    <row r="598" spans="14:14" ht="15.75" customHeight="1">
      <c r="N598" s="142"/>
    </row>
    <row r="599" spans="14:14" ht="15.75" customHeight="1">
      <c r="N599" s="142"/>
    </row>
    <row r="600" spans="14:14" ht="15.75" customHeight="1">
      <c r="N600" s="142"/>
    </row>
    <row r="601" spans="14:14" ht="15.75" customHeight="1">
      <c r="N601" s="142"/>
    </row>
    <row r="602" spans="14:14" ht="15.75" customHeight="1">
      <c r="N602" s="142"/>
    </row>
    <row r="603" spans="14:14" ht="15.75" customHeight="1">
      <c r="N603" s="142"/>
    </row>
    <row r="604" spans="14:14" ht="15.75" customHeight="1">
      <c r="N604" s="142"/>
    </row>
    <row r="605" spans="14:14" ht="15.75" customHeight="1">
      <c r="N605" s="142"/>
    </row>
    <row r="606" spans="14:14" ht="15.75" customHeight="1">
      <c r="N606" s="142"/>
    </row>
    <row r="607" spans="14:14" ht="15.75" customHeight="1">
      <c r="N607" s="142"/>
    </row>
    <row r="608" spans="14:14" ht="15.75" customHeight="1">
      <c r="N608" s="142"/>
    </row>
    <row r="609" spans="14:14" ht="15.75" customHeight="1">
      <c r="N609" s="142"/>
    </row>
    <row r="610" spans="14:14" ht="15.75" customHeight="1">
      <c r="N610" s="142"/>
    </row>
    <row r="611" spans="14:14" ht="15.75" customHeight="1">
      <c r="N611" s="142"/>
    </row>
    <row r="612" spans="14:14" ht="15.75" customHeight="1">
      <c r="N612" s="142"/>
    </row>
    <row r="613" spans="14:14" ht="15.75" customHeight="1">
      <c r="N613" s="142"/>
    </row>
    <row r="614" spans="14:14" ht="15.75" customHeight="1">
      <c r="N614" s="142"/>
    </row>
    <row r="615" spans="14:14" ht="15.75" customHeight="1">
      <c r="N615" s="142"/>
    </row>
    <row r="616" spans="14:14" ht="15.75" customHeight="1">
      <c r="N616" s="142"/>
    </row>
    <row r="617" spans="14:14" ht="15.75" customHeight="1">
      <c r="N617" s="142"/>
    </row>
    <row r="618" spans="14:14" ht="15.75" customHeight="1">
      <c r="N618" s="142"/>
    </row>
    <row r="619" spans="14:14" ht="15.75" customHeight="1">
      <c r="N619" s="142"/>
    </row>
    <row r="620" spans="14:14" ht="15.75" customHeight="1">
      <c r="N620" s="142"/>
    </row>
    <row r="621" spans="14:14" ht="15.75" customHeight="1">
      <c r="N621" s="142"/>
    </row>
    <row r="622" spans="14:14" ht="15.75" customHeight="1">
      <c r="N622" s="142"/>
    </row>
    <row r="623" spans="14:14" ht="15.75" customHeight="1">
      <c r="N623" s="142"/>
    </row>
    <row r="624" spans="14:14" ht="15.75" customHeight="1">
      <c r="N624" s="142"/>
    </row>
    <row r="625" spans="14:14" ht="15.75" customHeight="1">
      <c r="N625" s="142"/>
    </row>
    <row r="626" spans="14:14" ht="15.75" customHeight="1">
      <c r="N626" s="142"/>
    </row>
    <row r="627" spans="14:14" ht="15.75" customHeight="1">
      <c r="N627" s="142"/>
    </row>
    <row r="628" spans="14:14" ht="15.75" customHeight="1">
      <c r="N628" s="142"/>
    </row>
    <row r="629" spans="14:14" ht="15.75" customHeight="1">
      <c r="N629" s="142"/>
    </row>
    <row r="630" spans="14:14" ht="15.75" customHeight="1">
      <c r="N630" s="142"/>
    </row>
    <row r="631" spans="14:14" ht="15.75" customHeight="1">
      <c r="N631" s="142"/>
    </row>
    <row r="632" spans="14:14" ht="15.75" customHeight="1">
      <c r="N632" s="142"/>
    </row>
    <row r="633" spans="14:14" ht="15.75" customHeight="1">
      <c r="N633" s="142"/>
    </row>
    <row r="634" spans="14:14" ht="15.75" customHeight="1">
      <c r="N634" s="142"/>
    </row>
    <row r="635" spans="14:14" ht="15.75" customHeight="1">
      <c r="N635" s="142"/>
    </row>
    <row r="636" spans="14:14" ht="15.75" customHeight="1">
      <c r="N636" s="142"/>
    </row>
    <row r="637" spans="14:14" ht="15.75" customHeight="1">
      <c r="N637" s="142"/>
    </row>
    <row r="638" spans="14:14" ht="15.75" customHeight="1">
      <c r="N638" s="142"/>
    </row>
    <row r="639" spans="14:14" ht="15.75" customHeight="1">
      <c r="N639" s="142"/>
    </row>
    <row r="640" spans="14:14" ht="15.75" customHeight="1">
      <c r="N640" s="142"/>
    </row>
    <row r="641" spans="14:14" ht="15.75" customHeight="1">
      <c r="N641" s="142"/>
    </row>
    <row r="642" spans="14:14" ht="15.75" customHeight="1">
      <c r="N642" s="142"/>
    </row>
    <row r="643" spans="14:14" ht="15.75" customHeight="1">
      <c r="N643" s="142"/>
    </row>
    <row r="644" spans="14:14" ht="15.75" customHeight="1">
      <c r="N644" s="142"/>
    </row>
    <row r="645" spans="14:14" ht="15.75" customHeight="1">
      <c r="N645" s="142"/>
    </row>
    <row r="646" spans="14:14" ht="15.75" customHeight="1">
      <c r="N646" s="142"/>
    </row>
    <row r="647" spans="14:14" ht="15.75" customHeight="1">
      <c r="N647" s="142"/>
    </row>
    <row r="648" spans="14:14" ht="15.75" customHeight="1">
      <c r="N648" s="142"/>
    </row>
    <row r="649" spans="14:14" ht="15.75" customHeight="1">
      <c r="N649" s="142"/>
    </row>
    <row r="650" spans="14:14" ht="15.75" customHeight="1">
      <c r="N650" s="142"/>
    </row>
    <row r="651" spans="14:14" ht="15.75" customHeight="1">
      <c r="N651" s="142"/>
    </row>
    <row r="652" spans="14:14" ht="15.75" customHeight="1">
      <c r="N652" s="142"/>
    </row>
    <row r="653" spans="14:14" ht="15.75" customHeight="1">
      <c r="N653" s="142"/>
    </row>
    <row r="654" spans="14:14" ht="15.75" customHeight="1">
      <c r="N654" s="142"/>
    </row>
    <row r="655" spans="14:14" ht="15.75" customHeight="1">
      <c r="N655" s="142"/>
    </row>
    <row r="656" spans="14:14" ht="15.75" customHeight="1">
      <c r="N656" s="142"/>
    </row>
    <row r="657" spans="14:14" ht="15.75" customHeight="1">
      <c r="N657" s="142"/>
    </row>
    <row r="658" spans="14:14" ht="15.75" customHeight="1">
      <c r="N658" s="142"/>
    </row>
    <row r="659" spans="14:14" ht="15.75" customHeight="1">
      <c r="N659" s="142"/>
    </row>
    <row r="660" spans="14:14" ht="15.75" customHeight="1">
      <c r="N660" s="142"/>
    </row>
    <row r="661" spans="14:14" ht="15.75" customHeight="1">
      <c r="N661" s="142"/>
    </row>
    <row r="662" spans="14:14" ht="15.75" customHeight="1">
      <c r="N662" s="142"/>
    </row>
    <row r="663" spans="14:14" ht="15.75" customHeight="1">
      <c r="N663" s="142"/>
    </row>
    <row r="664" spans="14:14" ht="15.75" customHeight="1">
      <c r="N664" s="142"/>
    </row>
    <row r="665" spans="14:14" ht="15.75" customHeight="1">
      <c r="N665" s="142"/>
    </row>
    <row r="666" spans="14:14" ht="15.75" customHeight="1">
      <c r="N666" s="142"/>
    </row>
    <row r="667" spans="14:14" ht="15.75" customHeight="1">
      <c r="N667" s="142"/>
    </row>
    <row r="668" spans="14:14" ht="15.75" customHeight="1">
      <c r="N668" s="142"/>
    </row>
    <row r="669" spans="14:14" ht="15.75" customHeight="1">
      <c r="N669" s="142"/>
    </row>
    <row r="670" spans="14:14" ht="15.75" customHeight="1">
      <c r="N670" s="142"/>
    </row>
    <row r="671" spans="14:14" ht="15.75" customHeight="1">
      <c r="N671" s="142"/>
    </row>
    <row r="672" spans="14:14" ht="15.75" customHeight="1">
      <c r="N672" s="142"/>
    </row>
    <row r="673" spans="14:14" ht="15.75" customHeight="1">
      <c r="N673" s="142"/>
    </row>
    <row r="674" spans="14:14" ht="15.75" customHeight="1">
      <c r="N674" s="142"/>
    </row>
    <row r="675" spans="14:14" ht="15.75" customHeight="1">
      <c r="N675" s="142"/>
    </row>
    <row r="676" spans="14:14" ht="15.75" customHeight="1">
      <c r="N676" s="142"/>
    </row>
    <row r="677" spans="14:14" ht="15.75" customHeight="1">
      <c r="N677" s="142"/>
    </row>
    <row r="678" spans="14:14" ht="15.75" customHeight="1">
      <c r="N678" s="142"/>
    </row>
    <row r="679" spans="14:14" ht="15.75" customHeight="1">
      <c r="N679" s="142"/>
    </row>
    <row r="680" spans="14:14" ht="15.75" customHeight="1">
      <c r="N680" s="142"/>
    </row>
    <row r="681" spans="14:14" ht="15.75" customHeight="1">
      <c r="N681" s="142"/>
    </row>
    <row r="682" spans="14:14" ht="15.75" customHeight="1">
      <c r="N682" s="142"/>
    </row>
    <row r="683" spans="14:14" ht="15.75" customHeight="1">
      <c r="N683" s="142"/>
    </row>
    <row r="684" spans="14:14" ht="15.75" customHeight="1">
      <c r="N684" s="142"/>
    </row>
    <row r="685" spans="14:14" ht="15.75" customHeight="1">
      <c r="N685" s="142"/>
    </row>
    <row r="686" spans="14:14" ht="15.75" customHeight="1">
      <c r="N686" s="142"/>
    </row>
    <row r="687" spans="14:14" ht="15.75" customHeight="1">
      <c r="N687" s="142"/>
    </row>
    <row r="688" spans="14:14" ht="15.75" customHeight="1">
      <c r="N688" s="142"/>
    </row>
    <row r="689" spans="14:14" ht="15.75" customHeight="1">
      <c r="N689" s="142"/>
    </row>
    <row r="690" spans="14:14" ht="15.75" customHeight="1">
      <c r="N690" s="142"/>
    </row>
    <row r="691" spans="14:14" ht="15.75" customHeight="1">
      <c r="N691" s="142"/>
    </row>
    <row r="692" spans="14:14" ht="15.75" customHeight="1">
      <c r="N692" s="142"/>
    </row>
    <row r="693" spans="14:14" ht="15.75" customHeight="1">
      <c r="N693" s="142"/>
    </row>
    <row r="694" spans="14:14" ht="15.75" customHeight="1">
      <c r="N694" s="142"/>
    </row>
    <row r="695" spans="14:14" ht="15.75" customHeight="1">
      <c r="N695" s="142"/>
    </row>
    <row r="696" spans="14:14" ht="15.75" customHeight="1">
      <c r="N696" s="142"/>
    </row>
    <row r="697" spans="14:14" ht="15.75" customHeight="1">
      <c r="N697" s="142"/>
    </row>
    <row r="698" spans="14:14" ht="15.75" customHeight="1">
      <c r="N698" s="142"/>
    </row>
    <row r="699" spans="14:14" ht="15.75" customHeight="1">
      <c r="N699" s="142"/>
    </row>
    <row r="700" spans="14:14" ht="15.75" customHeight="1">
      <c r="N700" s="142"/>
    </row>
    <row r="701" spans="14:14" ht="15.75" customHeight="1">
      <c r="N701" s="142"/>
    </row>
    <row r="702" spans="14:14" ht="15.75" customHeight="1">
      <c r="N702" s="142"/>
    </row>
    <row r="703" spans="14:14" ht="15.75" customHeight="1">
      <c r="N703" s="142"/>
    </row>
    <row r="704" spans="14:14" ht="15.75" customHeight="1">
      <c r="N704" s="142"/>
    </row>
    <row r="705" spans="14:14" ht="15.75" customHeight="1">
      <c r="N705" s="142"/>
    </row>
    <row r="706" spans="14:14" ht="15.75" customHeight="1">
      <c r="N706" s="142"/>
    </row>
    <row r="707" spans="14:14" ht="15.75" customHeight="1">
      <c r="N707" s="142"/>
    </row>
    <row r="708" spans="14:14" ht="15.75" customHeight="1">
      <c r="N708" s="142"/>
    </row>
    <row r="709" spans="14:14" ht="15.75" customHeight="1">
      <c r="N709" s="142"/>
    </row>
    <row r="710" spans="14:14" ht="15.75" customHeight="1">
      <c r="N710" s="142"/>
    </row>
    <row r="711" spans="14:14" ht="15.75" customHeight="1">
      <c r="N711" s="142"/>
    </row>
    <row r="712" spans="14:14" ht="15.75" customHeight="1">
      <c r="N712" s="142"/>
    </row>
    <row r="713" spans="14:14" ht="15.75" customHeight="1">
      <c r="N713" s="142"/>
    </row>
    <row r="714" spans="14:14" ht="15.75" customHeight="1">
      <c r="N714" s="142"/>
    </row>
    <row r="715" spans="14:14" ht="15.75" customHeight="1">
      <c r="N715" s="142"/>
    </row>
    <row r="716" spans="14:14" ht="15.75" customHeight="1">
      <c r="N716" s="142"/>
    </row>
    <row r="717" spans="14:14" ht="15.75" customHeight="1">
      <c r="N717" s="142"/>
    </row>
    <row r="718" spans="14:14" ht="15.75" customHeight="1">
      <c r="N718" s="142"/>
    </row>
    <row r="719" spans="14:14" ht="15.75" customHeight="1">
      <c r="N719" s="142"/>
    </row>
    <row r="720" spans="14:14" ht="15.75" customHeight="1">
      <c r="N720" s="142"/>
    </row>
    <row r="721" spans="14:14" ht="15.75" customHeight="1">
      <c r="N721" s="142"/>
    </row>
    <row r="722" spans="14:14" ht="15.75" customHeight="1">
      <c r="N722" s="142"/>
    </row>
    <row r="723" spans="14:14" ht="15.75" customHeight="1">
      <c r="N723" s="142"/>
    </row>
    <row r="724" spans="14:14" ht="15.75" customHeight="1">
      <c r="N724" s="142"/>
    </row>
    <row r="725" spans="14:14" ht="15.75" customHeight="1">
      <c r="N725" s="142"/>
    </row>
    <row r="726" spans="14:14" ht="15.75" customHeight="1">
      <c r="N726" s="142"/>
    </row>
    <row r="727" spans="14:14" ht="15.75" customHeight="1">
      <c r="N727" s="142"/>
    </row>
    <row r="728" spans="14:14" ht="15.75" customHeight="1">
      <c r="N728" s="142"/>
    </row>
    <row r="729" spans="14:14" ht="15.75" customHeight="1">
      <c r="N729" s="142"/>
    </row>
    <row r="730" spans="14:14" ht="15.75" customHeight="1">
      <c r="N730" s="142"/>
    </row>
    <row r="731" spans="14:14" ht="15.75" customHeight="1">
      <c r="N731" s="142"/>
    </row>
    <row r="732" spans="14:14" ht="15.75" customHeight="1">
      <c r="N732" s="142"/>
    </row>
    <row r="733" spans="14:14" ht="15.75" customHeight="1">
      <c r="N733" s="142"/>
    </row>
    <row r="734" spans="14:14" ht="15.75" customHeight="1">
      <c r="N734" s="142"/>
    </row>
    <row r="735" spans="14:14" ht="15.75" customHeight="1">
      <c r="N735" s="142"/>
    </row>
    <row r="736" spans="14:14" ht="15.75" customHeight="1">
      <c r="N736" s="142"/>
    </row>
    <row r="737" spans="14:14" ht="15.75" customHeight="1">
      <c r="N737" s="142"/>
    </row>
    <row r="738" spans="14:14" ht="15.75" customHeight="1">
      <c r="N738" s="142"/>
    </row>
    <row r="739" spans="14:14" ht="15.75" customHeight="1">
      <c r="N739" s="142"/>
    </row>
    <row r="740" spans="14:14" ht="15.75" customHeight="1">
      <c r="N740" s="142"/>
    </row>
    <row r="741" spans="14:14" ht="15.75" customHeight="1">
      <c r="N741" s="142"/>
    </row>
    <row r="742" spans="14:14" ht="15.75" customHeight="1">
      <c r="N742" s="142"/>
    </row>
    <row r="743" spans="14:14" ht="15.75" customHeight="1">
      <c r="N743" s="142"/>
    </row>
    <row r="744" spans="14:14" ht="15.75" customHeight="1">
      <c r="N744" s="142"/>
    </row>
    <row r="745" spans="14:14" ht="15.75" customHeight="1">
      <c r="N745" s="142"/>
    </row>
    <row r="746" spans="14:14" ht="15.75" customHeight="1">
      <c r="N746" s="142"/>
    </row>
    <row r="747" spans="14:14" ht="15.75" customHeight="1">
      <c r="N747" s="142"/>
    </row>
    <row r="748" spans="14:14" ht="15.75" customHeight="1">
      <c r="N748" s="142"/>
    </row>
    <row r="749" spans="14:14" ht="15.75" customHeight="1">
      <c r="N749" s="142"/>
    </row>
    <row r="750" spans="14:14" ht="15.75" customHeight="1">
      <c r="N750" s="142"/>
    </row>
    <row r="751" spans="14:14" ht="15.75" customHeight="1">
      <c r="N751" s="142"/>
    </row>
    <row r="752" spans="14:14" ht="15.75" customHeight="1">
      <c r="N752" s="142"/>
    </row>
    <row r="753" spans="14:14" ht="15.75" customHeight="1">
      <c r="N753" s="142"/>
    </row>
    <row r="754" spans="14:14" ht="15.75" customHeight="1">
      <c r="N754" s="142"/>
    </row>
    <row r="755" spans="14:14" ht="15.75" customHeight="1">
      <c r="N755" s="142"/>
    </row>
    <row r="756" spans="14:14" ht="15.75" customHeight="1">
      <c r="N756" s="142"/>
    </row>
    <row r="757" spans="14:14" ht="15.75" customHeight="1">
      <c r="N757" s="142"/>
    </row>
    <row r="758" spans="14:14" ht="15.75" customHeight="1">
      <c r="N758" s="142"/>
    </row>
    <row r="759" spans="14:14" ht="15.75" customHeight="1">
      <c r="N759" s="142"/>
    </row>
    <row r="760" spans="14:14" ht="15.75" customHeight="1">
      <c r="N760" s="142"/>
    </row>
    <row r="761" spans="14:14" ht="15.75" customHeight="1">
      <c r="N761" s="142"/>
    </row>
    <row r="762" spans="14:14" ht="15.75" customHeight="1">
      <c r="N762" s="142"/>
    </row>
    <row r="763" spans="14:14" ht="15.75" customHeight="1">
      <c r="N763" s="142"/>
    </row>
    <row r="764" spans="14:14" ht="15.75" customHeight="1">
      <c r="N764" s="142"/>
    </row>
    <row r="765" spans="14:14" ht="15.75" customHeight="1">
      <c r="N765" s="142"/>
    </row>
    <row r="766" spans="14:14" ht="15.75" customHeight="1">
      <c r="N766" s="142"/>
    </row>
    <row r="767" spans="14:14" ht="15.75" customHeight="1">
      <c r="N767" s="142"/>
    </row>
    <row r="768" spans="14:14" ht="15.75" customHeight="1">
      <c r="N768" s="142"/>
    </row>
    <row r="769" spans="14:14" ht="15.75" customHeight="1">
      <c r="N769" s="142"/>
    </row>
    <row r="770" spans="14:14" ht="15.75" customHeight="1">
      <c r="N770" s="142"/>
    </row>
    <row r="771" spans="14:14" ht="15.75" customHeight="1">
      <c r="N771" s="142"/>
    </row>
    <row r="772" spans="14:14" ht="15.75" customHeight="1">
      <c r="N772" s="142"/>
    </row>
    <row r="773" spans="14:14" ht="15.75" customHeight="1">
      <c r="N773" s="142"/>
    </row>
    <row r="774" spans="14:14" ht="15.75" customHeight="1">
      <c r="N774" s="142"/>
    </row>
    <row r="775" spans="14:14" ht="15.75" customHeight="1">
      <c r="N775" s="142"/>
    </row>
    <row r="776" spans="14:14" ht="15.75" customHeight="1">
      <c r="N776" s="142"/>
    </row>
    <row r="777" spans="14:14" ht="15.75" customHeight="1">
      <c r="N777" s="142"/>
    </row>
    <row r="778" spans="14:14" ht="15.75" customHeight="1">
      <c r="N778" s="142"/>
    </row>
    <row r="779" spans="14:14" ht="15.75" customHeight="1">
      <c r="N779" s="142"/>
    </row>
    <row r="780" spans="14:14" ht="15.75" customHeight="1">
      <c r="N780" s="142"/>
    </row>
    <row r="781" spans="14:14" ht="15.75" customHeight="1">
      <c r="N781" s="142"/>
    </row>
    <row r="782" spans="14:14" ht="15.75" customHeight="1">
      <c r="N782" s="142"/>
    </row>
    <row r="783" spans="14:14" ht="15.75" customHeight="1">
      <c r="N783" s="142"/>
    </row>
    <row r="784" spans="14:14" ht="15.75" customHeight="1">
      <c r="N784" s="142"/>
    </row>
    <row r="785" spans="14:14" ht="15.75" customHeight="1">
      <c r="N785" s="142"/>
    </row>
    <row r="786" spans="14:14" ht="15.75" customHeight="1">
      <c r="N786" s="142"/>
    </row>
    <row r="787" spans="14:14" ht="15.75" customHeight="1">
      <c r="N787" s="142"/>
    </row>
    <row r="788" spans="14:14" ht="15.75" customHeight="1">
      <c r="N788" s="142"/>
    </row>
    <row r="789" spans="14:14" ht="15.75" customHeight="1">
      <c r="N789" s="142"/>
    </row>
    <row r="790" spans="14:14" ht="15.75" customHeight="1">
      <c r="N790" s="142"/>
    </row>
    <row r="791" spans="14:14" ht="15.75" customHeight="1">
      <c r="N791" s="142"/>
    </row>
    <row r="792" spans="14:14" ht="15.75" customHeight="1">
      <c r="N792" s="142"/>
    </row>
    <row r="793" spans="14:14" ht="15.75" customHeight="1">
      <c r="N793" s="142"/>
    </row>
    <row r="794" spans="14:14" ht="15.75" customHeight="1">
      <c r="N794" s="142"/>
    </row>
    <row r="795" spans="14:14" ht="15.75" customHeight="1">
      <c r="N795" s="142"/>
    </row>
    <row r="796" spans="14:14" ht="15.75" customHeight="1">
      <c r="N796" s="142"/>
    </row>
    <row r="797" spans="14:14" ht="15.75" customHeight="1">
      <c r="N797" s="142"/>
    </row>
    <row r="798" spans="14:14" ht="15.75" customHeight="1">
      <c r="N798" s="142"/>
    </row>
    <row r="799" spans="14:14" ht="15.75" customHeight="1">
      <c r="N799" s="142"/>
    </row>
    <row r="800" spans="14:14" ht="15.75" customHeight="1">
      <c r="N800" s="142"/>
    </row>
    <row r="801" spans="14:14" ht="15.75" customHeight="1">
      <c r="N801" s="142"/>
    </row>
    <row r="802" spans="14:14" ht="15.75" customHeight="1">
      <c r="N802" s="142"/>
    </row>
    <row r="803" spans="14:14" ht="15.75" customHeight="1">
      <c r="N803" s="142"/>
    </row>
    <row r="804" spans="14:14" ht="15.75" customHeight="1">
      <c r="N804" s="142"/>
    </row>
    <row r="805" spans="14:14" ht="15.75" customHeight="1">
      <c r="N805" s="142"/>
    </row>
    <row r="806" spans="14:14" ht="15.75" customHeight="1">
      <c r="N806" s="142"/>
    </row>
    <row r="807" spans="14:14" ht="15.75" customHeight="1">
      <c r="N807" s="142"/>
    </row>
    <row r="808" spans="14:14" ht="15.75" customHeight="1">
      <c r="N808" s="142"/>
    </row>
    <row r="809" spans="14:14" ht="15.75" customHeight="1">
      <c r="N809" s="142"/>
    </row>
    <row r="810" spans="14:14" ht="15.75" customHeight="1">
      <c r="N810" s="142"/>
    </row>
    <row r="811" spans="14:14" ht="15.75" customHeight="1">
      <c r="N811" s="142"/>
    </row>
    <row r="812" spans="14:14" ht="15.75" customHeight="1">
      <c r="N812" s="142"/>
    </row>
    <row r="813" spans="14:14" ht="15.75" customHeight="1">
      <c r="N813" s="142"/>
    </row>
    <row r="814" spans="14:14" ht="15.75" customHeight="1">
      <c r="N814" s="142"/>
    </row>
    <row r="815" spans="14:14" ht="15.75" customHeight="1">
      <c r="N815" s="142"/>
    </row>
    <row r="816" spans="14:14" ht="15.75" customHeight="1">
      <c r="N816" s="142"/>
    </row>
    <row r="817" spans="14:14" ht="15.75" customHeight="1">
      <c r="N817" s="142"/>
    </row>
    <row r="818" spans="14:14" ht="15.75" customHeight="1">
      <c r="N818" s="142"/>
    </row>
    <row r="819" spans="14:14" ht="15.75" customHeight="1">
      <c r="N819" s="142"/>
    </row>
    <row r="820" spans="14:14" ht="15.75" customHeight="1">
      <c r="N820" s="142"/>
    </row>
    <row r="821" spans="14:14" ht="15.75" customHeight="1">
      <c r="N821" s="142"/>
    </row>
    <row r="822" spans="14:14" ht="15.75" customHeight="1">
      <c r="N822" s="142"/>
    </row>
    <row r="823" spans="14:14" ht="15.75" customHeight="1">
      <c r="N823" s="142"/>
    </row>
    <row r="824" spans="14:14" ht="15.75" customHeight="1">
      <c r="N824" s="142"/>
    </row>
    <row r="825" spans="14:14" ht="15.75" customHeight="1">
      <c r="N825" s="142"/>
    </row>
    <row r="826" spans="14:14" ht="15.75" customHeight="1">
      <c r="N826" s="142"/>
    </row>
    <row r="827" spans="14:14" ht="15.75" customHeight="1">
      <c r="N827" s="142"/>
    </row>
    <row r="828" spans="14:14" ht="15.75" customHeight="1">
      <c r="N828" s="142"/>
    </row>
    <row r="829" spans="14:14" ht="15.75" customHeight="1">
      <c r="N829" s="142"/>
    </row>
    <row r="830" spans="14:14" ht="15.75" customHeight="1">
      <c r="N830" s="142"/>
    </row>
    <row r="831" spans="14:14" ht="15.75" customHeight="1">
      <c r="N831" s="142"/>
    </row>
    <row r="832" spans="14:14" ht="15.75" customHeight="1">
      <c r="N832" s="142"/>
    </row>
    <row r="833" spans="14:14" ht="15.75" customHeight="1">
      <c r="N833" s="142"/>
    </row>
    <row r="834" spans="14:14" ht="15.75" customHeight="1">
      <c r="N834" s="142"/>
    </row>
    <row r="835" spans="14:14" ht="15.75" customHeight="1">
      <c r="N835" s="142"/>
    </row>
    <row r="836" spans="14:14" ht="15.75" customHeight="1">
      <c r="N836" s="142"/>
    </row>
    <row r="837" spans="14:14" ht="15.75" customHeight="1">
      <c r="N837" s="142"/>
    </row>
    <row r="838" spans="14:14" ht="15.75" customHeight="1">
      <c r="N838" s="142"/>
    </row>
    <row r="839" spans="14:14" ht="15.75" customHeight="1">
      <c r="N839" s="142"/>
    </row>
    <row r="840" spans="14:14" ht="15.75" customHeight="1">
      <c r="N840" s="142"/>
    </row>
    <row r="841" spans="14:14" ht="15.75" customHeight="1">
      <c r="N841" s="142"/>
    </row>
    <row r="842" spans="14:14" ht="15.75" customHeight="1">
      <c r="N842" s="142"/>
    </row>
    <row r="843" spans="14:14" ht="15.75" customHeight="1">
      <c r="N843" s="142"/>
    </row>
    <row r="844" spans="14:14" ht="15.75" customHeight="1">
      <c r="N844" s="142"/>
    </row>
    <row r="845" spans="14:14" ht="15.75" customHeight="1">
      <c r="N845" s="142"/>
    </row>
    <row r="846" spans="14:14" ht="15.75" customHeight="1">
      <c r="N846" s="142"/>
    </row>
    <row r="847" spans="14:14" ht="15.75" customHeight="1">
      <c r="N847" s="142"/>
    </row>
    <row r="848" spans="14:14" ht="15.75" customHeight="1">
      <c r="N848" s="142"/>
    </row>
    <row r="849" spans="14:14" ht="15.75" customHeight="1">
      <c r="N849" s="142"/>
    </row>
    <row r="850" spans="14:14" ht="15.75" customHeight="1">
      <c r="N850" s="142"/>
    </row>
    <row r="851" spans="14:14" ht="15.75" customHeight="1">
      <c r="N851" s="142"/>
    </row>
    <row r="852" spans="14:14" ht="15.75" customHeight="1">
      <c r="N852" s="142"/>
    </row>
    <row r="853" spans="14:14" ht="15.75" customHeight="1">
      <c r="N853" s="142"/>
    </row>
    <row r="854" spans="14:14" ht="15.75" customHeight="1">
      <c r="N854" s="142"/>
    </row>
    <row r="855" spans="14:14" ht="15.75" customHeight="1">
      <c r="N855" s="142"/>
    </row>
    <row r="856" spans="14:14" ht="15.75" customHeight="1">
      <c r="N856" s="142"/>
    </row>
    <row r="857" spans="14:14" ht="15.75" customHeight="1">
      <c r="N857" s="142"/>
    </row>
    <row r="858" spans="14:14" ht="15.75" customHeight="1">
      <c r="N858" s="142"/>
    </row>
    <row r="859" spans="14:14" ht="15.75" customHeight="1">
      <c r="N859" s="142"/>
    </row>
    <row r="860" spans="14:14" ht="15.75" customHeight="1">
      <c r="N860" s="142"/>
    </row>
    <row r="861" spans="14:14" ht="15.75" customHeight="1">
      <c r="N861" s="142"/>
    </row>
    <row r="862" spans="14:14" ht="15.75" customHeight="1">
      <c r="N862" s="142"/>
    </row>
    <row r="863" spans="14:14" ht="15.75" customHeight="1">
      <c r="N863" s="142"/>
    </row>
    <row r="864" spans="14:14" ht="15.75" customHeight="1">
      <c r="N864" s="142"/>
    </row>
    <row r="865" spans="14:14" ht="15.75" customHeight="1">
      <c r="N865" s="142"/>
    </row>
    <row r="866" spans="14:14" ht="15.75" customHeight="1">
      <c r="N866" s="142"/>
    </row>
    <row r="867" spans="14:14" ht="15.75" customHeight="1">
      <c r="N867" s="142"/>
    </row>
    <row r="868" spans="14:14" ht="15.75" customHeight="1">
      <c r="N868" s="142"/>
    </row>
    <row r="869" spans="14:14" ht="15.75" customHeight="1">
      <c r="N869" s="142"/>
    </row>
    <row r="870" spans="14:14" ht="15.75" customHeight="1">
      <c r="N870" s="142"/>
    </row>
    <row r="871" spans="14:14" ht="15.75" customHeight="1">
      <c r="N871" s="142"/>
    </row>
    <row r="872" spans="14:14" ht="15.75" customHeight="1">
      <c r="N872" s="142"/>
    </row>
    <row r="873" spans="14:14" ht="15.75" customHeight="1">
      <c r="N873" s="142"/>
    </row>
    <row r="874" spans="14:14" ht="15.75" customHeight="1">
      <c r="N874" s="142"/>
    </row>
    <row r="875" spans="14:14" ht="15.75" customHeight="1">
      <c r="N875" s="142"/>
    </row>
    <row r="876" spans="14:14" ht="15.75" customHeight="1">
      <c r="N876" s="142"/>
    </row>
    <row r="877" spans="14:14" ht="15.75" customHeight="1">
      <c r="N877" s="142"/>
    </row>
    <row r="878" spans="14:14" ht="15.75" customHeight="1">
      <c r="N878" s="142"/>
    </row>
    <row r="879" spans="14:14" ht="15.75" customHeight="1">
      <c r="N879" s="142"/>
    </row>
    <row r="880" spans="14:14" ht="15.75" customHeight="1">
      <c r="N880" s="142"/>
    </row>
    <row r="881" spans="14:14" ht="15.75" customHeight="1">
      <c r="N881" s="142"/>
    </row>
    <row r="882" spans="14:14" ht="15.75" customHeight="1">
      <c r="N882" s="142"/>
    </row>
    <row r="883" spans="14:14" ht="15.75" customHeight="1">
      <c r="N883" s="142"/>
    </row>
    <row r="884" spans="14:14" ht="15.75" customHeight="1">
      <c r="N884" s="142"/>
    </row>
    <row r="885" spans="14:14" ht="15.75" customHeight="1">
      <c r="N885" s="142"/>
    </row>
    <row r="886" spans="14:14" ht="15.75" customHeight="1">
      <c r="N886" s="142"/>
    </row>
    <row r="887" spans="14:14" ht="15.75" customHeight="1">
      <c r="N887" s="142"/>
    </row>
    <row r="888" spans="14:14" ht="15.75" customHeight="1">
      <c r="N888" s="142"/>
    </row>
    <row r="889" spans="14:14" ht="15.75" customHeight="1">
      <c r="N889" s="142"/>
    </row>
    <row r="890" spans="14:14" ht="15.75" customHeight="1">
      <c r="N890" s="142"/>
    </row>
    <row r="891" spans="14:14" ht="15.75" customHeight="1">
      <c r="N891" s="142"/>
    </row>
    <row r="892" spans="14:14" ht="15.75" customHeight="1">
      <c r="N892" s="142"/>
    </row>
    <row r="893" spans="14:14" ht="15.75" customHeight="1">
      <c r="N893" s="142"/>
    </row>
    <row r="894" spans="14:14" ht="15.75" customHeight="1">
      <c r="N894" s="142"/>
    </row>
    <row r="895" spans="14:14" ht="15.75" customHeight="1">
      <c r="N895" s="142"/>
    </row>
    <row r="896" spans="14:14" ht="15.75" customHeight="1">
      <c r="N896" s="142"/>
    </row>
    <row r="897" spans="14:14" ht="15.75" customHeight="1">
      <c r="N897" s="142"/>
    </row>
    <row r="898" spans="14:14" ht="15.75" customHeight="1">
      <c r="N898" s="142"/>
    </row>
    <row r="899" spans="14:14" ht="15.75" customHeight="1">
      <c r="N899" s="142"/>
    </row>
    <row r="900" spans="14:14" ht="15.75" customHeight="1">
      <c r="N900" s="142"/>
    </row>
    <row r="901" spans="14:14" ht="15.75" customHeight="1">
      <c r="N901" s="142"/>
    </row>
    <row r="902" spans="14:14" ht="15.75" customHeight="1">
      <c r="N902" s="142"/>
    </row>
    <row r="903" spans="14:14" ht="15.75" customHeight="1">
      <c r="N903" s="142"/>
    </row>
    <row r="904" spans="14:14" ht="15.75" customHeight="1">
      <c r="N904" s="142"/>
    </row>
    <row r="905" spans="14:14" ht="15.75" customHeight="1">
      <c r="N905" s="142"/>
    </row>
    <row r="906" spans="14:14" ht="15.75" customHeight="1">
      <c r="N906" s="142"/>
    </row>
    <row r="907" spans="14:14" ht="15.75" customHeight="1">
      <c r="N907" s="142"/>
    </row>
    <row r="908" spans="14:14" ht="15.75" customHeight="1">
      <c r="N908" s="142"/>
    </row>
    <row r="909" spans="14:14" ht="15.75" customHeight="1">
      <c r="N909" s="142"/>
    </row>
    <row r="910" spans="14:14" ht="15.75" customHeight="1">
      <c r="N910" s="142"/>
    </row>
    <row r="911" spans="14:14" ht="15.75" customHeight="1">
      <c r="N911" s="142"/>
    </row>
    <row r="912" spans="14:14" ht="15.75" customHeight="1">
      <c r="N912" s="142"/>
    </row>
    <row r="913" spans="14:14" ht="15.75" customHeight="1">
      <c r="N913" s="142"/>
    </row>
    <row r="914" spans="14:14" ht="15.75" customHeight="1">
      <c r="N914" s="142"/>
    </row>
    <row r="915" spans="14:14" ht="15.75" customHeight="1">
      <c r="N915" s="142"/>
    </row>
    <row r="916" spans="14:14" ht="15.75" customHeight="1">
      <c r="N916" s="142"/>
    </row>
    <row r="917" spans="14:14" ht="15.75" customHeight="1">
      <c r="N917" s="142"/>
    </row>
    <row r="918" spans="14:14" ht="15.75" customHeight="1">
      <c r="N918" s="142"/>
    </row>
    <row r="919" spans="14:14" ht="15.75" customHeight="1">
      <c r="N919" s="142"/>
    </row>
    <row r="920" spans="14:14" ht="15.75" customHeight="1">
      <c r="N920" s="142"/>
    </row>
    <row r="921" spans="14:14" ht="15.75" customHeight="1">
      <c r="N921" s="142"/>
    </row>
    <row r="922" spans="14:14" ht="15.75" customHeight="1">
      <c r="N922" s="142"/>
    </row>
    <row r="923" spans="14:14" ht="15.75" customHeight="1">
      <c r="N923" s="142"/>
    </row>
    <row r="924" spans="14:14" ht="15.75" customHeight="1">
      <c r="N924" s="142"/>
    </row>
    <row r="925" spans="14:14" ht="15.75" customHeight="1">
      <c r="N925" s="142"/>
    </row>
    <row r="926" spans="14:14" ht="15.75" customHeight="1">
      <c r="N926" s="142"/>
    </row>
    <row r="927" spans="14:14" ht="15.75" customHeight="1">
      <c r="N927" s="142"/>
    </row>
    <row r="928" spans="14:14" ht="15.75" customHeight="1">
      <c r="N928" s="142"/>
    </row>
    <row r="929" spans="14:14" ht="15.75" customHeight="1">
      <c r="N929" s="142"/>
    </row>
    <row r="930" spans="14:14" ht="15.75" customHeight="1">
      <c r="N930" s="142"/>
    </row>
    <row r="931" spans="14:14" ht="15.75" customHeight="1">
      <c r="N931" s="142"/>
    </row>
    <row r="932" spans="14:14" ht="15.75" customHeight="1">
      <c r="N932" s="142"/>
    </row>
    <row r="933" spans="14:14" ht="15.75" customHeight="1">
      <c r="N933" s="142"/>
    </row>
    <row r="934" spans="14:14" ht="15.75" customHeight="1">
      <c r="N934" s="142"/>
    </row>
    <row r="935" spans="14:14" ht="15.75" customHeight="1">
      <c r="N935" s="142"/>
    </row>
    <row r="936" spans="14:14" ht="15.75" customHeight="1">
      <c r="N936" s="142"/>
    </row>
    <row r="937" spans="14:14" ht="15.75" customHeight="1">
      <c r="N937" s="142"/>
    </row>
    <row r="938" spans="14:14" ht="15.75" customHeight="1">
      <c r="N938" s="142"/>
    </row>
    <row r="939" spans="14:14" ht="15.75" customHeight="1">
      <c r="N939" s="142"/>
    </row>
    <row r="940" spans="14:14" ht="15.75" customHeight="1">
      <c r="N940" s="142"/>
    </row>
    <row r="941" spans="14:14" ht="15.75" customHeight="1">
      <c r="N941" s="142"/>
    </row>
    <row r="942" spans="14:14" ht="15.75" customHeight="1">
      <c r="N942" s="142"/>
    </row>
    <row r="943" spans="14:14" ht="15.75" customHeight="1">
      <c r="N943" s="142"/>
    </row>
    <row r="944" spans="14:14" ht="15.75" customHeight="1">
      <c r="N944" s="142"/>
    </row>
    <row r="945" spans="14:14" ht="15.75" customHeight="1">
      <c r="N945" s="142"/>
    </row>
    <row r="946" spans="14:14" ht="15.75" customHeight="1">
      <c r="N946" s="142"/>
    </row>
    <row r="947" spans="14:14" ht="15.75" customHeight="1">
      <c r="N947" s="142"/>
    </row>
    <row r="948" spans="14:14" ht="15.75" customHeight="1">
      <c r="N948" s="142"/>
    </row>
    <row r="949" spans="14:14" ht="15.75" customHeight="1">
      <c r="N949" s="142"/>
    </row>
    <row r="950" spans="14:14" ht="15.75" customHeight="1">
      <c r="N950" s="142"/>
    </row>
    <row r="951" spans="14:14" ht="15.75" customHeight="1">
      <c r="N951" s="142"/>
    </row>
    <row r="952" spans="14:14" ht="15.75" customHeight="1">
      <c r="N952" s="142"/>
    </row>
    <row r="953" spans="14:14" ht="15.75" customHeight="1">
      <c r="N953" s="142"/>
    </row>
    <row r="954" spans="14:14" ht="15.75" customHeight="1">
      <c r="N954" s="142"/>
    </row>
    <row r="955" spans="14:14" ht="15.75" customHeight="1">
      <c r="N955" s="142"/>
    </row>
    <row r="956" spans="14:14" ht="15.75" customHeight="1">
      <c r="N956" s="142"/>
    </row>
    <row r="957" spans="14:14" ht="15.75" customHeight="1">
      <c r="N957" s="142"/>
    </row>
    <row r="958" spans="14:14" ht="15.75" customHeight="1">
      <c r="N958" s="142"/>
    </row>
    <row r="959" spans="14:14" ht="15.75" customHeight="1">
      <c r="N959" s="142"/>
    </row>
    <row r="960" spans="14:14" ht="15.75" customHeight="1">
      <c r="N960" s="142"/>
    </row>
    <row r="961" spans="14:14" ht="15.75" customHeight="1">
      <c r="N961" s="142"/>
    </row>
    <row r="962" spans="14:14" ht="15.75" customHeight="1">
      <c r="N962" s="142"/>
    </row>
    <row r="963" spans="14:14" ht="15.75" customHeight="1">
      <c r="N963" s="142"/>
    </row>
    <row r="964" spans="14:14" ht="15.75" customHeight="1">
      <c r="N964" s="142"/>
    </row>
    <row r="965" spans="14:14" ht="15.75" customHeight="1">
      <c r="N965" s="142"/>
    </row>
    <row r="966" spans="14:14" ht="15.75" customHeight="1">
      <c r="N966" s="142"/>
    </row>
    <row r="967" spans="14:14" ht="15.75" customHeight="1">
      <c r="N967" s="142"/>
    </row>
    <row r="968" spans="14:14" ht="15.75" customHeight="1">
      <c r="N968" s="142"/>
    </row>
    <row r="969" spans="14:14" ht="15.75" customHeight="1">
      <c r="N969" s="142"/>
    </row>
    <row r="970" spans="14:14" ht="15.75" customHeight="1">
      <c r="N970" s="142"/>
    </row>
    <row r="971" spans="14:14" ht="15.75" customHeight="1">
      <c r="N971" s="142"/>
    </row>
    <row r="972" spans="14:14" ht="15.75" customHeight="1">
      <c r="N972" s="142"/>
    </row>
    <row r="973" spans="14:14" ht="15.75" customHeight="1">
      <c r="N973" s="142"/>
    </row>
    <row r="974" spans="14:14" ht="15.75" customHeight="1">
      <c r="N974" s="142"/>
    </row>
    <row r="975" spans="14:14" ht="15.75" customHeight="1">
      <c r="N975" s="142"/>
    </row>
    <row r="976" spans="14:14" ht="15.75" customHeight="1">
      <c r="N976" s="142"/>
    </row>
    <row r="977" spans="14:14" ht="15.75" customHeight="1">
      <c r="N977" s="142"/>
    </row>
    <row r="978" spans="14:14" ht="15.75" customHeight="1">
      <c r="N978" s="142"/>
    </row>
    <row r="979" spans="14:14" ht="15.75" customHeight="1">
      <c r="N979" s="142"/>
    </row>
    <row r="980" spans="14:14" ht="15.75" customHeight="1">
      <c r="N980" s="142"/>
    </row>
    <row r="981" spans="14:14" ht="15.75" customHeight="1">
      <c r="N981" s="142"/>
    </row>
    <row r="982" spans="14:14" ht="15.75" customHeight="1">
      <c r="N982" s="142"/>
    </row>
    <row r="983" spans="14:14" ht="15.75" customHeight="1">
      <c r="N983" s="142"/>
    </row>
    <row r="984" spans="14:14" ht="15.75" customHeight="1">
      <c r="N984" s="142"/>
    </row>
    <row r="985" spans="14:14" ht="15.75" customHeight="1">
      <c r="N985" s="142"/>
    </row>
    <row r="986" spans="14:14" ht="15.75" customHeight="1">
      <c r="N986" s="142"/>
    </row>
    <row r="987" spans="14:14" ht="15.75" customHeight="1">
      <c r="N987" s="142"/>
    </row>
    <row r="988" spans="14:14" ht="15.75" customHeight="1">
      <c r="N988" s="142"/>
    </row>
    <row r="989" spans="14:14" ht="15.75" customHeight="1">
      <c r="N989" s="142"/>
    </row>
    <row r="990" spans="14:14" ht="15.75" customHeight="1">
      <c r="N990" s="142"/>
    </row>
    <row r="991" spans="14:14" ht="15.75" customHeight="1">
      <c r="N991" s="142"/>
    </row>
    <row r="992" spans="14:14" ht="15.75" customHeight="1">
      <c r="N992" s="142"/>
    </row>
    <row r="993" spans="14:14" ht="15.75" customHeight="1">
      <c r="N993" s="142"/>
    </row>
    <row r="994" spans="14:14" ht="15.75" customHeight="1">
      <c r="N994" s="142"/>
    </row>
    <row r="995" spans="14:14" ht="15.75" customHeight="1">
      <c r="N995" s="142"/>
    </row>
    <row r="996" spans="14:14" ht="15.75" customHeight="1">
      <c r="N996" s="142"/>
    </row>
    <row r="997" spans="14:14" ht="15.75" customHeight="1">
      <c r="N997" s="142"/>
    </row>
    <row r="998" spans="14:14" ht="15.75" customHeight="1">
      <c r="N998" s="142"/>
    </row>
  </sheetData>
  <mergeCells count="87">
    <mergeCell ref="R6:R7"/>
    <mergeCell ref="P8:P15"/>
    <mergeCell ref="R8:R15"/>
    <mergeCell ref="N16:P16"/>
    <mergeCell ref="H18:P18"/>
    <mergeCell ref="I19:I20"/>
    <mergeCell ref="J19:J20"/>
    <mergeCell ref="K19:M19"/>
    <mergeCell ref="N19:N20"/>
    <mergeCell ref="O19:O20"/>
    <mergeCell ref="P19:P20"/>
    <mergeCell ref="Q19:Q20"/>
    <mergeCell ref="R19:R20"/>
    <mergeCell ref="H6:H7"/>
    <mergeCell ref="I6:I7"/>
    <mergeCell ref="A16:I16"/>
    <mergeCell ref="A19:A20"/>
    <mergeCell ref="B19:B20"/>
    <mergeCell ref="C19:C20"/>
    <mergeCell ref="D19:D20"/>
    <mergeCell ref="D6:D7"/>
    <mergeCell ref="E6:E7"/>
    <mergeCell ref="F6:F7"/>
    <mergeCell ref="G6:G7"/>
    <mergeCell ref="J6:J7"/>
    <mergeCell ref="K6:M6"/>
    <mergeCell ref="N6:N7"/>
    <mergeCell ref="P21:P28"/>
    <mergeCell ref="R21:R28"/>
    <mergeCell ref="N29:P29"/>
    <mergeCell ref="Q32:Q33"/>
    <mergeCell ref="R32:R33"/>
    <mergeCell ref="H1:Q1"/>
    <mergeCell ref="H2:Q2"/>
    <mergeCell ref="H3:Q3"/>
    <mergeCell ref="H5:P5"/>
    <mergeCell ref="A6:A7"/>
    <mergeCell ref="B6:B7"/>
    <mergeCell ref="C6:C7"/>
    <mergeCell ref="O6:O7"/>
    <mergeCell ref="P6:P7"/>
    <mergeCell ref="Q6:Q7"/>
    <mergeCell ref="E19:E20"/>
    <mergeCell ref="F19:F20"/>
    <mergeCell ref="D32:D33"/>
    <mergeCell ref="E32:E33"/>
    <mergeCell ref="I43:I44"/>
    <mergeCell ref="A49:I49"/>
    <mergeCell ref="H32:H33"/>
    <mergeCell ref="I32:I33"/>
    <mergeCell ref="A40:I40"/>
    <mergeCell ref="A43:A44"/>
    <mergeCell ref="B43:B44"/>
    <mergeCell ref="C43:C44"/>
    <mergeCell ref="D43:D44"/>
    <mergeCell ref="F32:F33"/>
    <mergeCell ref="G32:G33"/>
    <mergeCell ref="E43:E44"/>
    <mergeCell ref="F43:F44"/>
    <mergeCell ref="G43:G44"/>
    <mergeCell ref="H43:H44"/>
    <mergeCell ref="R34:R39"/>
    <mergeCell ref="N40:P40"/>
    <mergeCell ref="H42:P42"/>
    <mergeCell ref="G19:G20"/>
    <mergeCell ref="H19:H20"/>
    <mergeCell ref="A29:I29"/>
    <mergeCell ref="H31:P31"/>
    <mergeCell ref="A32:A33"/>
    <mergeCell ref="B32:B33"/>
    <mergeCell ref="C32:C33"/>
    <mergeCell ref="P32:P33"/>
    <mergeCell ref="J32:J33"/>
    <mergeCell ref="K32:M32"/>
    <mergeCell ref="N32:N33"/>
    <mergeCell ref="O32:O33"/>
    <mergeCell ref="P34:P39"/>
    <mergeCell ref="Q43:Q44"/>
    <mergeCell ref="R43:R44"/>
    <mergeCell ref="P45:P48"/>
    <mergeCell ref="R45:R48"/>
    <mergeCell ref="N49:P49"/>
    <mergeCell ref="J43:J44"/>
    <mergeCell ref="K43:M43"/>
    <mergeCell ref="N43:N44"/>
    <mergeCell ref="O43:O44"/>
    <mergeCell ref="P43:P44"/>
  </mergeCells>
  <pageMargins left="0.7" right="0.7" top="0.75" bottom="0.75" header="0" footer="0"/>
  <pageSetup paperSize="9" orientation="landscape"/>
  <rowBreaks count="1" manualBreakCount="1">
    <brk id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0"/>
  <sheetViews>
    <sheetView topLeftCell="A37" workbookViewId="0">
      <selection activeCell="J39" sqref="J39"/>
    </sheetView>
  </sheetViews>
  <sheetFormatPr defaultColWidth="14.42578125" defaultRowHeight="15" customHeight="1"/>
  <cols>
    <col min="1" max="1" width="6" customWidth="1"/>
    <col min="2" max="2" width="9.140625" customWidth="1"/>
    <col min="3" max="3" width="14.28515625" customWidth="1"/>
    <col min="4" max="4" width="9.140625" customWidth="1"/>
    <col min="5" max="5" width="42.5703125" customWidth="1"/>
    <col min="6" max="6" width="8.7109375" hidden="1" customWidth="1"/>
    <col min="7" max="7" width="13.85546875" customWidth="1"/>
    <col min="8" max="10" width="9.140625" customWidth="1"/>
    <col min="11" max="11" width="32.28515625" customWidth="1"/>
    <col min="12" max="12" width="9.140625" customWidth="1"/>
    <col min="13" max="13" width="13.5703125" customWidth="1"/>
    <col min="14" max="14" width="23.28515625" customWidth="1"/>
    <col min="15" max="15" width="13.7109375" customWidth="1"/>
    <col min="16" max="26" width="8.7109375" customWidth="1"/>
  </cols>
  <sheetData>
    <row r="1" spans="1:26" ht="15.75" customHeight="1">
      <c r="A1" s="177"/>
      <c r="B1" s="3"/>
      <c r="C1" s="3"/>
      <c r="D1" s="3"/>
      <c r="E1" s="304" t="s">
        <v>0</v>
      </c>
      <c r="F1" s="305"/>
      <c r="G1" s="305"/>
      <c r="H1" s="305"/>
      <c r="I1" s="305"/>
      <c r="J1" s="305"/>
      <c r="K1" s="305"/>
      <c r="L1" s="305"/>
      <c r="M1" s="305"/>
      <c r="N1" s="306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>
      <c r="A2" s="177"/>
      <c r="B2" s="3"/>
      <c r="C2" s="3"/>
      <c r="D2" s="3"/>
      <c r="E2" s="304" t="s">
        <v>639</v>
      </c>
      <c r="F2" s="305"/>
      <c r="G2" s="305"/>
      <c r="H2" s="305"/>
      <c r="I2" s="305"/>
      <c r="J2" s="305"/>
      <c r="K2" s="305"/>
      <c r="L2" s="305"/>
      <c r="M2" s="305"/>
      <c r="N2" s="30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>
      <c r="A3" s="177"/>
      <c r="B3" s="3"/>
      <c r="C3" s="3"/>
      <c r="D3" s="3"/>
      <c r="E3" s="304" t="s">
        <v>2</v>
      </c>
      <c r="F3" s="305"/>
      <c r="G3" s="305"/>
      <c r="H3" s="305"/>
      <c r="I3" s="305"/>
      <c r="J3" s="305"/>
      <c r="K3" s="305"/>
      <c r="L3" s="305"/>
      <c r="M3" s="305"/>
      <c r="N3" s="30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>
      <c r="A4" s="177"/>
      <c r="B4" s="3"/>
      <c r="C4" s="3"/>
      <c r="D4" s="3"/>
      <c r="E4" s="3"/>
      <c r="F4" s="33"/>
      <c r="G4" s="33"/>
      <c r="H4" s="33"/>
      <c r="I4" s="33"/>
      <c r="J4" s="33"/>
      <c r="K4" s="134"/>
      <c r="L4" s="33"/>
      <c r="M4" s="33"/>
      <c r="N4" s="3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>
      <c r="A5" s="177"/>
      <c r="B5" s="3"/>
      <c r="C5" s="3"/>
      <c r="D5" s="3"/>
      <c r="E5" s="3"/>
      <c r="F5" s="33"/>
      <c r="G5" s="33"/>
      <c r="H5" s="33"/>
      <c r="I5" s="33"/>
      <c r="J5" s="33"/>
      <c r="K5" s="134"/>
      <c r="L5" s="33"/>
      <c r="M5" s="33"/>
      <c r="N5" s="3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customHeight="1">
      <c r="A6" s="177"/>
      <c r="B6" s="3"/>
      <c r="C6" s="3"/>
      <c r="D6" s="3"/>
      <c r="E6" s="3"/>
      <c r="F6" s="33"/>
      <c r="G6" s="33"/>
      <c r="H6" s="33"/>
      <c r="I6" s="33"/>
      <c r="J6" s="33"/>
      <c r="K6" s="31"/>
      <c r="L6" s="33"/>
      <c r="M6" s="33" t="s">
        <v>146</v>
      </c>
      <c r="N6" s="3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>
      <c r="A7" s="324" t="s">
        <v>3</v>
      </c>
      <c r="B7" s="324" t="s">
        <v>4</v>
      </c>
      <c r="C7" s="324" t="s">
        <v>5</v>
      </c>
      <c r="D7" s="324" t="s">
        <v>6</v>
      </c>
      <c r="E7" s="323" t="s">
        <v>7</v>
      </c>
      <c r="F7" s="323" t="s">
        <v>9</v>
      </c>
      <c r="G7" s="358" t="s">
        <v>9</v>
      </c>
      <c r="H7" s="327" t="s">
        <v>10</v>
      </c>
      <c r="I7" s="300"/>
      <c r="J7" s="301"/>
      <c r="K7" s="323" t="s">
        <v>295</v>
      </c>
      <c r="L7" s="324" t="s">
        <v>12</v>
      </c>
      <c r="M7" s="324" t="s">
        <v>13</v>
      </c>
      <c r="N7" s="324" t="s">
        <v>14</v>
      </c>
      <c r="O7" s="326" t="s">
        <v>15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>
      <c r="A8" s="295"/>
      <c r="B8" s="295"/>
      <c r="C8" s="295"/>
      <c r="D8" s="295"/>
      <c r="E8" s="295"/>
      <c r="F8" s="295"/>
      <c r="G8" s="295"/>
      <c r="H8" s="57" t="s">
        <v>640</v>
      </c>
      <c r="I8" s="56" t="s">
        <v>222</v>
      </c>
      <c r="J8" s="57" t="s">
        <v>641</v>
      </c>
      <c r="K8" s="295"/>
      <c r="L8" s="295"/>
      <c r="M8" s="295"/>
      <c r="N8" s="295"/>
      <c r="O8" s="295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>
      <c r="A9" s="45">
        <v>1</v>
      </c>
      <c r="B9" s="47" t="s">
        <v>19</v>
      </c>
      <c r="C9" s="47" t="s">
        <v>20</v>
      </c>
      <c r="D9" s="47" t="s">
        <v>45</v>
      </c>
      <c r="E9" s="178" t="s">
        <v>642</v>
      </c>
      <c r="F9" s="115" t="s">
        <v>643</v>
      </c>
      <c r="G9" s="115" t="s">
        <v>644</v>
      </c>
      <c r="H9" s="89">
        <v>3</v>
      </c>
      <c r="I9" s="89">
        <v>3</v>
      </c>
      <c r="J9" s="89" t="s">
        <v>25</v>
      </c>
      <c r="K9" s="179" t="s">
        <v>645</v>
      </c>
      <c r="L9" s="45"/>
      <c r="M9" s="364" t="s">
        <v>228</v>
      </c>
      <c r="N9" s="45" t="s">
        <v>42</v>
      </c>
      <c r="O9" s="364" t="s">
        <v>81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>
      <c r="A10" s="45">
        <v>2</v>
      </c>
      <c r="B10" s="47" t="s">
        <v>29</v>
      </c>
      <c r="C10" s="47" t="s">
        <v>646</v>
      </c>
      <c r="D10" s="47" t="s">
        <v>45</v>
      </c>
      <c r="E10" s="128" t="s">
        <v>647</v>
      </c>
      <c r="F10" s="89" t="s">
        <v>648</v>
      </c>
      <c r="G10" s="115" t="s">
        <v>644</v>
      </c>
      <c r="H10" s="89">
        <v>3</v>
      </c>
      <c r="I10" s="89">
        <v>3</v>
      </c>
      <c r="J10" s="89" t="s">
        <v>25</v>
      </c>
      <c r="K10" s="179" t="s">
        <v>649</v>
      </c>
      <c r="L10" s="45"/>
      <c r="M10" s="303"/>
      <c r="N10" s="45" t="s">
        <v>650</v>
      </c>
      <c r="O10" s="30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45">
        <v>3</v>
      </c>
      <c r="B11" s="47" t="s">
        <v>57</v>
      </c>
      <c r="C11" s="47" t="s">
        <v>20</v>
      </c>
      <c r="D11" s="47" t="s">
        <v>580</v>
      </c>
      <c r="E11" s="178" t="s">
        <v>651</v>
      </c>
      <c r="F11" s="115" t="s">
        <v>652</v>
      </c>
      <c r="G11" s="115" t="s">
        <v>644</v>
      </c>
      <c r="H11" s="89">
        <v>3</v>
      </c>
      <c r="I11" s="89">
        <v>3</v>
      </c>
      <c r="J11" s="89" t="s">
        <v>25</v>
      </c>
      <c r="K11" s="180" t="s">
        <v>653</v>
      </c>
      <c r="L11" s="45"/>
      <c r="M11" s="303"/>
      <c r="N11" s="45" t="s">
        <v>42</v>
      </c>
      <c r="O11" s="30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>
      <c r="A12" s="45">
        <v>4</v>
      </c>
      <c r="B12" s="47" t="s">
        <v>61</v>
      </c>
      <c r="C12" s="47" t="s">
        <v>30</v>
      </c>
      <c r="D12" s="47" t="s">
        <v>260</v>
      </c>
      <c r="E12" s="178" t="s">
        <v>654</v>
      </c>
      <c r="F12" s="115" t="s">
        <v>655</v>
      </c>
      <c r="G12" s="115" t="s">
        <v>644</v>
      </c>
      <c r="H12" s="89">
        <v>3</v>
      </c>
      <c r="I12" s="89">
        <v>3</v>
      </c>
      <c r="J12" s="89" t="s">
        <v>25</v>
      </c>
      <c r="K12" s="179" t="s">
        <v>656</v>
      </c>
      <c r="L12" s="45"/>
      <c r="M12" s="303"/>
      <c r="N12" s="45" t="s">
        <v>650</v>
      </c>
      <c r="O12" s="30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>
      <c r="A13" s="45">
        <v>5</v>
      </c>
      <c r="B13" s="47" t="s">
        <v>86</v>
      </c>
      <c r="C13" s="47" t="s">
        <v>363</v>
      </c>
      <c r="D13" s="47" t="s">
        <v>377</v>
      </c>
      <c r="E13" s="178" t="s">
        <v>657</v>
      </c>
      <c r="F13" s="115" t="s">
        <v>658</v>
      </c>
      <c r="G13" s="115" t="s">
        <v>644</v>
      </c>
      <c r="H13" s="89">
        <v>3</v>
      </c>
      <c r="I13" s="89">
        <v>2</v>
      </c>
      <c r="J13" s="89">
        <v>1</v>
      </c>
      <c r="K13" s="179" t="s">
        <v>659</v>
      </c>
      <c r="L13" s="45"/>
      <c r="M13" s="303"/>
      <c r="N13" s="45" t="s">
        <v>650</v>
      </c>
      <c r="O13" s="30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>
      <c r="A14" s="45">
        <v>6</v>
      </c>
      <c r="B14" s="47" t="s">
        <v>86</v>
      </c>
      <c r="C14" s="47" t="s">
        <v>20</v>
      </c>
      <c r="D14" s="47" t="s">
        <v>208</v>
      </c>
      <c r="E14" s="178" t="s">
        <v>660</v>
      </c>
      <c r="F14" s="115" t="s">
        <v>661</v>
      </c>
      <c r="G14" s="115" t="s">
        <v>644</v>
      </c>
      <c r="H14" s="89">
        <v>3</v>
      </c>
      <c r="I14" s="89">
        <v>2</v>
      </c>
      <c r="J14" s="89">
        <v>1</v>
      </c>
      <c r="K14" s="179" t="s">
        <v>656</v>
      </c>
      <c r="L14" s="45"/>
      <c r="M14" s="303"/>
      <c r="N14" s="45" t="s">
        <v>650</v>
      </c>
      <c r="O14" s="30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45">
        <v>7</v>
      </c>
      <c r="B15" s="47" t="s">
        <v>43</v>
      </c>
      <c r="C15" s="47" t="s">
        <v>20</v>
      </c>
      <c r="D15" s="47" t="s">
        <v>21</v>
      </c>
      <c r="E15" s="178" t="s">
        <v>662</v>
      </c>
      <c r="F15" s="115" t="s">
        <v>663</v>
      </c>
      <c r="G15" s="115" t="s">
        <v>644</v>
      </c>
      <c r="H15" s="89">
        <v>3</v>
      </c>
      <c r="I15" s="89">
        <v>1</v>
      </c>
      <c r="J15" s="89">
        <v>2</v>
      </c>
      <c r="K15" s="179" t="s">
        <v>659</v>
      </c>
      <c r="L15" s="45"/>
      <c r="M15" s="295"/>
      <c r="N15" s="45" t="s">
        <v>650</v>
      </c>
      <c r="O15" s="29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>
      <c r="A16" s="177"/>
      <c r="B16" s="3"/>
      <c r="C16" s="3"/>
      <c r="D16" s="3"/>
      <c r="E16" s="3"/>
      <c r="F16" s="33"/>
      <c r="G16" s="33"/>
      <c r="H16" s="33"/>
      <c r="I16" s="33"/>
      <c r="J16" s="33"/>
      <c r="K16" s="134"/>
      <c r="L16" s="33"/>
      <c r="M16" s="33"/>
      <c r="N16" s="3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77"/>
      <c r="B17" s="3"/>
      <c r="C17" s="3"/>
      <c r="D17" s="3"/>
      <c r="E17" s="3"/>
      <c r="F17" s="33"/>
      <c r="G17" s="33"/>
      <c r="H17" s="33"/>
      <c r="I17" s="33"/>
      <c r="J17" s="33"/>
      <c r="K17" s="31"/>
      <c r="L17" s="33"/>
      <c r="M17" s="33" t="s">
        <v>74</v>
      </c>
      <c r="N17" s="3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324" t="s">
        <v>3</v>
      </c>
      <c r="B18" s="324" t="s">
        <v>4</v>
      </c>
      <c r="C18" s="324" t="s">
        <v>5</v>
      </c>
      <c r="D18" s="324" t="s">
        <v>6</v>
      </c>
      <c r="E18" s="323" t="s">
        <v>7</v>
      </c>
      <c r="F18" s="323" t="s">
        <v>9</v>
      </c>
      <c r="G18" s="358" t="s">
        <v>9</v>
      </c>
      <c r="H18" s="327" t="s">
        <v>10</v>
      </c>
      <c r="I18" s="300"/>
      <c r="J18" s="301"/>
      <c r="K18" s="323" t="s">
        <v>295</v>
      </c>
      <c r="L18" s="324" t="s">
        <v>12</v>
      </c>
      <c r="M18" s="324" t="s">
        <v>13</v>
      </c>
      <c r="N18" s="324" t="s">
        <v>14</v>
      </c>
      <c r="O18" s="326" t="s">
        <v>15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295"/>
      <c r="B19" s="295"/>
      <c r="C19" s="295"/>
      <c r="D19" s="295"/>
      <c r="E19" s="295"/>
      <c r="F19" s="295"/>
      <c r="G19" s="295"/>
      <c r="H19" s="57" t="s">
        <v>640</v>
      </c>
      <c r="I19" s="56" t="s">
        <v>222</v>
      </c>
      <c r="J19" s="57" t="s">
        <v>641</v>
      </c>
      <c r="K19" s="295"/>
      <c r="L19" s="295"/>
      <c r="M19" s="295"/>
      <c r="N19" s="295"/>
      <c r="O19" s="295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45">
        <v>1</v>
      </c>
      <c r="B20" s="47" t="s">
        <v>61</v>
      </c>
      <c r="C20" s="47" t="s">
        <v>37</v>
      </c>
      <c r="D20" s="47" t="s">
        <v>208</v>
      </c>
      <c r="E20" s="178" t="s">
        <v>664</v>
      </c>
      <c r="F20" s="115" t="s">
        <v>665</v>
      </c>
      <c r="G20" s="115" t="s">
        <v>666</v>
      </c>
      <c r="H20" s="89">
        <v>2</v>
      </c>
      <c r="I20" s="89">
        <v>2</v>
      </c>
      <c r="J20" s="89" t="s">
        <v>25</v>
      </c>
      <c r="K20" s="179" t="s">
        <v>649</v>
      </c>
      <c r="L20" s="45"/>
      <c r="M20" s="364" t="s">
        <v>117</v>
      </c>
      <c r="N20" s="45" t="s">
        <v>650</v>
      </c>
      <c r="O20" s="364" t="s">
        <v>81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>
      <c r="A21" s="45">
        <v>2</v>
      </c>
      <c r="B21" s="47" t="s">
        <v>19</v>
      </c>
      <c r="C21" s="47" t="s">
        <v>363</v>
      </c>
      <c r="D21" s="47" t="s">
        <v>229</v>
      </c>
      <c r="E21" s="128" t="s">
        <v>667</v>
      </c>
      <c r="F21" s="89" t="s">
        <v>668</v>
      </c>
      <c r="G21" s="115" t="s">
        <v>666</v>
      </c>
      <c r="H21" s="89">
        <v>3</v>
      </c>
      <c r="I21" s="89">
        <v>1</v>
      </c>
      <c r="J21" s="89">
        <v>2</v>
      </c>
      <c r="K21" s="179" t="s">
        <v>656</v>
      </c>
      <c r="L21" s="45"/>
      <c r="M21" s="303"/>
      <c r="N21" s="45" t="s">
        <v>650</v>
      </c>
      <c r="O21" s="30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>
      <c r="A22" s="45">
        <v>3</v>
      </c>
      <c r="B22" s="47" t="s">
        <v>19</v>
      </c>
      <c r="C22" s="47" t="s">
        <v>20</v>
      </c>
      <c r="D22" s="47" t="s">
        <v>260</v>
      </c>
      <c r="E22" s="178" t="s">
        <v>669</v>
      </c>
      <c r="F22" s="115" t="s">
        <v>670</v>
      </c>
      <c r="G22" s="115" t="s">
        <v>666</v>
      </c>
      <c r="H22" s="89">
        <v>3</v>
      </c>
      <c r="I22" s="89" t="s">
        <v>25</v>
      </c>
      <c r="J22" s="89">
        <v>3</v>
      </c>
      <c r="K22" s="179" t="s">
        <v>656</v>
      </c>
      <c r="L22" s="45"/>
      <c r="M22" s="303"/>
      <c r="N22" s="45" t="s">
        <v>650</v>
      </c>
      <c r="O22" s="30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45">
        <v>4</v>
      </c>
      <c r="B23" s="47" t="s">
        <v>57</v>
      </c>
      <c r="C23" s="47" t="s">
        <v>20</v>
      </c>
      <c r="D23" s="47" t="s">
        <v>671</v>
      </c>
      <c r="E23" s="178" t="s">
        <v>672</v>
      </c>
      <c r="F23" s="115" t="s">
        <v>673</v>
      </c>
      <c r="G23" s="115" t="s">
        <v>666</v>
      </c>
      <c r="H23" s="89">
        <v>3</v>
      </c>
      <c r="I23" s="89">
        <v>2</v>
      </c>
      <c r="J23" s="89">
        <v>1</v>
      </c>
      <c r="K23" s="179" t="s">
        <v>659</v>
      </c>
      <c r="L23" s="45"/>
      <c r="M23" s="303"/>
      <c r="N23" s="45" t="s">
        <v>650</v>
      </c>
      <c r="O23" s="30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>
      <c r="A24" s="45">
        <v>5</v>
      </c>
      <c r="B24" s="47" t="s">
        <v>57</v>
      </c>
      <c r="C24" s="47" t="s">
        <v>37</v>
      </c>
      <c r="D24" s="47" t="s">
        <v>580</v>
      </c>
      <c r="E24" s="178" t="s">
        <v>674</v>
      </c>
      <c r="F24" s="115" t="s">
        <v>675</v>
      </c>
      <c r="G24" s="115" t="s">
        <v>666</v>
      </c>
      <c r="H24" s="89">
        <v>2</v>
      </c>
      <c r="I24" s="89">
        <v>2</v>
      </c>
      <c r="J24" s="89" t="s">
        <v>25</v>
      </c>
      <c r="K24" s="180" t="s">
        <v>676</v>
      </c>
      <c r="L24" s="45"/>
      <c r="M24" s="303"/>
      <c r="N24" s="45" t="s">
        <v>42</v>
      </c>
      <c r="O24" s="30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45">
        <v>6</v>
      </c>
      <c r="B25" s="47" t="s">
        <v>57</v>
      </c>
      <c r="C25" s="47" t="s">
        <v>44</v>
      </c>
      <c r="D25" s="47" t="s">
        <v>580</v>
      </c>
      <c r="E25" s="178" t="s">
        <v>677</v>
      </c>
      <c r="F25" s="115" t="s">
        <v>678</v>
      </c>
      <c r="G25" s="115" t="s">
        <v>666</v>
      </c>
      <c r="H25" s="89">
        <v>2</v>
      </c>
      <c r="I25" s="89">
        <v>1</v>
      </c>
      <c r="J25" s="89">
        <v>1</v>
      </c>
      <c r="K25" s="179" t="s">
        <v>679</v>
      </c>
      <c r="L25" s="45"/>
      <c r="M25" s="303"/>
      <c r="N25" s="45" t="s">
        <v>35</v>
      </c>
      <c r="O25" s="30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>
      <c r="A26" s="181">
        <v>7</v>
      </c>
      <c r="B26" s="182" t="s">
        <v>19</v>
      </c>
      <c r="C26" s="182" t="s">
        <v>37</v>
      </c>
      <c r="D26" s="182" t="s">
        <v>208</v>
      </c>
      <c r="E26" s="183" t="s">
        <v>242</v>
      </c>
      <c r="F26" s="184" t="s">
        <v>565</v>
      </c>
      <c r="G26" s="184" t="s">
        <v>565</v>
      </c>
      <c r="H26" s="185">
        <v>2</v>
      </c>
      <c r="I26" s="185">
        <v>2</v>
      </c>
      <c r="J26" s="185" t="s">
        <v>25</v>
      </c>
      <c r="K26" s="186" t="s">
        <v>680</v>
      </c>
      <c r="L26" s="181"/>
      <c r="M26" s="303"/>
      <c r="N26" s="181" t="s">
        <v>35</v>
      </c>
      <c r="O26" s="303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</row>
    <row r="27" spans="1:26" ht="15.75" customHeight="1">
      <c r="A27" s="45">
        <v>8</v>
      </c>
      <c r="B27" s="47" t="s">
        <v>29</v>
      </c>
      <c r="C27" s="47" t="s">
        <v>30</v>
      </c>
      <c r="D27" s="47" t="s">
        <v>260</v>
      </c>
      <c r="E27" s="178" t="s">
        <v>681</v>
      </c>
      <c r="F27" s="115" t="s">
        <v>682</v>
      </c>
      <c r="G27" s="115" t="s">
        <v>666</v>
      </c>
      <c r="H27" s="89">
        <v>2</v>
      </c>
      <c r="I27" s="89">
        <v>1</v>
      </c>
      <c r="J27" s="89">
        <v>1</v>
      </c>
      <c r="K27" s="179" t="s">
        <v>172</v>
      </c>
      <c r="L27" s="45"/>
      <c r="M27" s="303"/>
      <c r="N27" s="45" t="s">
        <v>35</v>
      </c>
      <c r="O27" s="30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>
      <c r="A28" s="45">
        <v>9</v>
      </c>
      <c r="B28" s="47" t="s">
        <v>43</v>
      </c>
      <c r="C28" s="47" t="s">
        <v>30</v>
      </c>
      <c r="D28" s="47" t="s">
        <v>468</v>
      </c>
      <c r="E28" s="178" t="s">
        <v>204</v>
      </c>
      <c r="F28" s="115" t="s">
        <v>683</v>
      </c>
      <c r="G28" s="115" t="s">
        <v>684</v>
      </c>
      <c r="H28" s="89">
        <v>3</v>
      </c>
      <c r="I28" s="89">
        <v>3</v>
      </c>
      <c r="J28" s="89" t="s">
        <v>25</v>
      </c>
      <c r="K28" s="179" t="s">
        <v>656</v>
      </c>
      <c r="L28" s="45"/>
      <c r="M28" s="295"/>
      <c r="N28" s="45" t="s">
        <v>35</v>
      </c>
      <c r="O28" s="295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77"/>
      <c r="B29" s="3"/>
      <c r="C29" s="3"/>
      <c r="D29" s="3"/>
      <c r="E29" s="3"/>
      <c r="F29" s="33"/>
      <c r="G29" s="33"/>
      <c r="H29" s="33"/>
      <c r="I29" s="33"/>
      <c r="J29" s="33"/>
      <c r="K29" s="134"/>
      <c r="L29" s="33"/>
      <c r="M29" s="33"/>
      <c r="N29" s="3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77"/>
      <c r="B30" s="3"/>
      <c r="C30" s="3"/>
      <c r="D30" s="3"/>
      <c r="E30" s="3"/>
      <c r="F30" s="33"/>
      <c r="G30" s="33"/>
      <c r="H30" s="33"/>
      <c r="I30" s="33"/>
      <c r="J30" s="33"/>
      <c r="K30" s="31"/>
      <c r="L30" s="33"/>
      <c r="M30" s="33" t="s">
        <v>112</v>
      </c>
      <c r="N30" s="3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324" t="s">
        <v>3</v>
      </c>
      <c r="B31" s="324" t="s">
        <v>4</v>
      </c>
      <c r="C31" s="324" t="s">
        <v>5</v>
      </c>
      <c r="D31" s="324" t="s">
        <v>6</v>
      </c>
      <c r="E31" s="323" t="s">
        <v>7</v>
      </c>
      <c r="F31" s="323" t="s">
        <v>9</v>
      </c>
      <c r="G31" s="358" t="s">
        <v>9</v>
      </c>
      <c r="H31" s="327" t="s">
        <v>10</v>
      </c>
      <c r="I31" s="300"/>
      <c r="J31" s="301"/>
      <c r="K31" s="323" t="s">
        <v>295</v>
      </c>
      <c r="L31" s="324" t="s">
        <v>12</v>
      </c>
      <c r="M31" s="324" t="s">
        <v>13</v>
      </c>
      <c r="N31" s="324" t="s">
        <v>14</v>
      </c>
      <c r="O31" s="326" t="s">
        <v>15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295"/>
      <c r="B32" s="295"/>
      <c r="C32" s="295"/>
      <c r="D32" s="295"/>
      <c r="E32" s="295"/>
      <c r="F32" s="295"/>
      <c r="G32" s="295"/>
      <c r="H32" s="57" t="s">
        <v>640</v>
      </c>
      <c r="I32" s="56" t="s">
        <v>222</v>
      </c>
      <c r="J32" s="57" t="s">
        <v>641</v>
      </c>
      <c r="K32" s="295"/>
      <c r="L32" s="295"/>
      <c r="M32" s="295"/>
      <c r="N32" s="295"/>
      <c r="O32" s="295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45">
        <v>1</v>
      </c>
      <c r="B33" s="46" t="s">
        <v>29</v>
      </c>
      <c r="C33" s="46" t="s">
        <v>30</v>
      </c>
      <c r="D33" s="46" t="s">
        <v>229</v>
      </c>
      <c r="E33" s="178" t="s">
        <v>281</v>
      </c>
      <c r="F33" s="115" t="s">
        <v>685</v>
      </c>
      <c r="G33" s="89" t="s">
        <v>685</v>
      </c>
      <c r="H33" s="89">
        <v>2</v>
      </c>
      <c r="I33" s="89">
        <v>2</v>
      </c>
      <c r="J33" s="89" t="s">
        <v>25</v>
      </c>
      <c r="K33" s="179" t="s">
        <v>686</v>
      </c>
      <c r="L33" s="45"/>
      <c r="M33" s="365" t="s">
        <v>149</v>
      </c>
      <c r="N33" s="45" t="s">
        <v>35</v>
      </c>
      <c r="O33" s="364" t="s">
        <v>150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45">
        <v>2</v>
      </c>
      <c r="B34" s="47" t="s">
        <v>29</v>
      </c>
      <c r="C34" s="47" t="s">
        <v>20</v>
      </c>
      <c r="D34" s="47" t="s">
        <v>687</v>
      </c>
      <c r="E34" s="128" t="s">
        <v>688</v>
      </c>
      <c r="F34" s="89" t="s">
        <v>689</v>
      </c>
      <c r="G34" s="89" t="s">
        <v>690</v>
      </c>
      <c r="H34" s="89">
        <v>3</v>
      </c>
      <c r="I34" s="89">
        <v>3</v>
      </c>
      <c r="J34" s="89" t="s">
        <v>25</v>
      </c>
      <c r="K34" s="179" t="s">
        <v>649</v>
      </c>
      <c r="L34" s="45"/>
      <c r="M34" s="303"/>
      <c r="N34" s="45" t="s">
        <v>35</v>
      </c>
      <c r="O34" s="30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45">
        <v>3</v>
      </c>
      <c r="B35" s="47" t="s">
        <v>61</v>
      </c>
      <c r="C35" s="47" t="s">
        <v>37</v>
      </c>
      <c r="D35" s="47" t="s">
        <v>580</v>
      </c>
      <c r="E35" s="178" t="s">
        <v>691</v>
      </c>
      <c r="F35" s="115" t="s">
        <v>692</v>
      </c>
      <c r="G35" s="89" t="s">
        <v>690</v>
      </c>
      <c r="H35" s="89">
        <v>2</v>
      </c>
      <c r="I35" s="89">
        <v>1</v>
      </c>
      <c r="J35" s="89">
        <v>1</v>
      </c>
      <c r="K35" s="180" t="s">
        <v>693</v>
      </c>
      <c r="L35" s="45"/>
      <c r="M35" s="303"/>
      <c r="N35" s="45" t="s">
        <v>35</v>
      </c>
      <c r="O35" s="30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45">
        <v>4</v>
      </c>
      <c r="B36" s="12" t="s">
        <v>36</v>
      </c>
      <c r="C36" s="12" t="s">
        <v>37</v>
      </c>
      <c r="D36" s="12" t="s">
        <v>21</v>
      </c>
      <c r="E36" s="17" t="s">
        <v>38</v>
      </c>
      <c r="F36" s="12" t="s">
        <v>39</v>
      </c>
      <c r="G36" s="18" t="s">
        <v>40</v>
      </c>
      <c r="H36" s="89">
        <v>2</v>
      </c>
      <c r="I36" s="89">
        <v>2</v>
      </c>
      <c r="J36" s="89" t="s">
        <v>25</v>
      </c>
      <c r="K36" s="179" t="s">
        <v>645</v>
      </c>
      <c r="L36" s="45"/>
      <c r="M36" s="303"/>
      <c r="N36" s="45" t="s">
        <v>42</v>
      </c>
      <c r="O36" s="30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45">
        <v>5</v>
      </c>
      <c r="B37" s="47" t="s">
        <v>61</v>
      </c>
      <c r="C37" s="47" t="s">
        <v>20</v>
      </c>
      <c r="D37" s="47" t="s">
        <v>580</v>
      </c>
      <c r="E37" s="178" t="s">
        <v>694</v>
      </c>
      <c r="F37" s="115" t="s">
        <v>695</v>
      </c>
      <c r="G37" s="89" t="s">
        <v>690</v>
      </c>
      <c r="H37" s="89">
        <v>3</v>
      </c>
      <c r="I37" s="89">
        <v>3</v>
      </c>
      <c r="J37" s="89" t="s">
        <v>25</v>
      </c>
      <c r="K37" s="180" t="s">
        <v>693</v>
      </c>
      <c r="L37" s="45"/>
      <c r="M37" s="303"/>
      <c r="N37" s="45" t="s">
        <v>42</v>
      </c>
      <c r="O37" s="30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81">
        <v>6</v>
      </c>
      <c r="B38" s="188" t="s">
        <v>19</v>
      </c>
      <c r="C38" s="188" t="s">
        <v>37</v>
      </c>
      <c r="D38" s="188" t="s">
        <v>229</v>
      </c>
      <c r="E38" s="183" t="s">
        <v>696</v>
      </c>
      <c r="F38" s="189" t="s">
        <v>697</v>
      </c>
      <c r="G38" s="185" t="s">
        <v>690</v>
      </c>
      <c r="H38" s="185">
        <v>2</v>
      </c>
      <c r="I38" s="185">
        <v>2</v>
      </c>
      <c r="J38" s="185" t="s">
        <v>25</v>
      </c>
      <c r="K38" s="186" t="s">
        <v>698</v>
      </c>
      <c r="L38" s="181"/>
      <c r="M38" s="303"/>
      <c r="N38" s="181" t="s">
        <v>35</v>
      </c>
      <c r="O38" s="303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</row>
    <row r="39" spans="1:26" ht="15.75" customHeight="1">
      <c r="A39" s="45">
        <v>7</v>
      </c>
      <c r="B39" s="47" t="s">
        <v>57</v>
      </c>
      <c r="C39" s="47" t="s">
        <v>30</v>
      </c>
      <c r="D39" s="47" t="s">
        <v>592</v>
      </c>
      <c r="E39" s="178" t="s">
        <v>699</v>
      </c>
      <c r="F39" s="115" t="s">
        <v>700</v>
      </c>
      <c r="G39" s="89" t="s">
        <v>690</v>
      </c>
      <c r="H39" s="89">
        <v>3</v>
      </c>
      <c r="I39" s="89">
        <v>1</v>
      </c>
      <c r="J39" s="89">
        <v>2</v>
      </c>
      <c r="K39" s="179" t="s">
        <v>656</v>
      </c>
      <c r="L39" s="45"/>
      <c r="M39" s="303"/>
      <c r="N39" s="45" t="s">
        <v>35</v>
      </c>
      <c r="O39" s="30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46"/>
      <c r="B40" s="47"/>
      <c r="C40" s="47"/>
      <c r="D40" s="47"/>
      <c r="E40" s="178" t="s">
        <v>701</v>
      </c>
      <c r="F40" s="115" t="s">
        <v>702</v>
      </c>
      <c r="G40" s="89" t="s">
        <v>690</v>
      </c>
      <c r="H40" s="89">
        <v>4</v>
      </c>
      <c r="I40" s="89" t="s">
        <v>25</v>
      </c>
      <c r="J40" s="89">
        <v>4</v>
      </c>
      <c r="K40" s="179" t="s">
        <v>656</v>
      </c>
      <c r="L40" s="45"/>
      <c r="M40" s="295"/>
      <c r="N40" s="45" t="s">
        <v>35</v>
      </c>
      <c r="O40" s="30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46">
        <v>8</v>
      </c>
      <c r="B41" s="47" t="s">
        <v>86</v>
      </c>
      <c r="C41" s="47" t="s">
        <v>151</v>
      </c>
      <c r="D41" s="47" t="s">
        <v>203</v>
      </c>
      <c r="E41" s="178" t="s">
        <v>703</v>
      </c>
      <c r="F41" s="115" t="s">
        <v>25</v>
      </c>
      <c r="G41" s="115" t="s">
        <v>690</v>
      </c>
      <c r="H41" s="89">
        <v>2</v>
      </c>
      <c r="I41" s="89" t="s">
        <v>25</v>
      </c>
      <c r="J41" s="89">
        <v>2</v>
      </c>
      <c r="K41" s="179" t="s">
        <v>656</v>
      </c>
      <c r="L41" s="45"/>
      <c r="M41" s="45"/>
      <c r="N41" s="45" t="s">
        <v>35</v>
      </c>
      <c r="O41" s="29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77"/>
      <c r="B42" s="3"/>
      <c r="C42" s="3"/>
      <c r="D42" s="3"/>
      <c r="E42" s="3"/>
      <c r="F42" s="33"/>
      <c r="G42" s="33"/>
      <c r="H42" s="33"/>
      <c r="I42" s="33"/>
      <c r="J42" s="33"/>
      <c r="K42" s="134"/>
      <c r="L42" s="33"/>
      <c r="M42" s="33"/>
      <c r="N42" s="3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77"/>
      <c r="B43" s="3"/>
      <c r="C43" s="3"/>
      <c r="D43" s="3"/>
      <c r="E43" s="3"/>
      <c r="F43" s="33"/>
      <c r="G43" s="33"/>
      <c r="H43" s="33"/>
      <c r="I43" s="33"/>
      <c r="J43" s="33"/>
      <c r="K43" s="31"/>
      <c r="L43" s="33"/>
      <c r="M43" s="33" t="s">
        <v>216</v>
      </c>
      <c r="N43" s="3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324" t="s">
        <v>3</v>
      </c>
      <c r="B44" s="324" t="s">
        <v>4</v>
      </c>
      <c r="C44" s="324" t="s">
        <v>5</v>
      </c>
      <c r="D44" s="324" t="s">
        <v>6</v>
      </c>
      <c r="E44" s="323" t="s">
        <v>7</v>
      </c>
      <c r="F44" s="323" t="s">
        <v>9</v>
      </c>
      <c r="G44" s="358" t="s">
        <v>9</v>
      </c>
      <c r="H44" s="327" t="s">
        <v>10</v>
      </c>
      <c r="I44" s="300"/>
      <c r="J44" s="301"/>
      <c r="K44" s="323" t="s">
        <v>295</v>
      </c>
      <c r="L44" s="324" t="s">
        <v>12</v>
      </c>
      <c r="M44" s="324" t="s">
        <v>13</v>
      </c>
      <c r="N44" s="324" t="s">
        <v>14</v>
      </c>
      <c r="O44" s="326" t="s">
        <v>15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5.75" customHeight="1">
      <c r="A45" s="295"/>
      <c r="B45" s="295"/>
      <c r="C45" s="295"/>
      <c r="D45" s="295"/>
      <c r="E45" s="295"/>
      <c r="F45" s="295"/>
      <c r="G45" s="295"/>
      <c r="H45" s="57" t="s">
        <v>640</v>
      </c>
      <c r="I45" s="56" t="s">
        <v>222</v>
      </c>
      <c r="J45" s="57" t="s">
        <v>641</v>
      </c>
      <c r="K45" s="295"/>
      <c r="L45" s="295"/>
      <c r="M45" s="295"/>
      <c r="N45" s="295"/>
      <c r="O45" s="295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5.75" customHeight="1">
      <c r="A46" s="45">
        <v>1</v>
      </c>
      <c r="B46" s="363" t="s">
        <v>212</v>
      </c>
      <c r="C46" s="300"/>
      <c r="D46" s="301"/>
      <c r="E46" s="178" t="s">
        <v>704</v>
      </c>
      <c r="F46" s="76" t="s">
        <v>705</v>
      </c>
      <c r="G46" s="76" t="s">
        <v>706</v>
      </c>
      <c r="H46" s="76">
        <v>4</v>
      </c>
      <c r="I46" s="76" t="s">
        <v>25</v>
      </c>
      <c r="J46" s="76">
        <v>4</v>
      </c>
      <c r="K46" s="179" t="s">
        <v>656</v>
      </c>
      <c r="L46" s="45"/>
      <c r="M46" s="45"/>
      <c r="N46" s="45"/>
      <c r="O46" s="47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5.75" customHeight="1">
      <c r="A47" s="45">
        <v>2</v>
      </c>
      <c r="B47" s="363" t="s">
        <v>212</v>
      </c>
      <c r="C47" s="300"/>
      <c r="D47" s="301"/>
      <c r="E47" s="88" t="s">
        <v>217</v>
      </c>
      <c r="F47" s="76" t="s">
        <v>707</v>
      </c>
      <c r="G47" s="76" t="s">
        <v>706</v>
      </c>
      <c r="H47" s="76">
        <v>4</v>
      </c>
      <c r="I47" s="76" t="s">
        <v>25</v>
      </c>
      <c r="J47" s="76">
        <v>4</v>
      </c>
      <c r="K47" s="179" t="s">
        <v>708</v>
      </c>
      <c r="L47" s="45"/>
      <c r="M47" s="45"/>
      <c r="N47" s="45"/>
      <c r="O47" s="47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5.75" customHeight="1">
      <c r="A48" s="177"/>
      <c r="B48" s="3"/>
      <c r="C48" s="3"/>
      <c r="D48" s="3"/>
      <c r="E48" s="3"/>
      <c r="F48" s="33"/>
      <c r="G48" s="33"/>
      <c r="H48" s="33"/>
      <c r="I48" s="33"/>
      <c r="J48" s="33"/>
      <c r="K48" s="134"/>
      <c r="L48" s="33"/>
      <c r="M48" s="33"/>
      <c r="N48" s="3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5.75" customHeight="1">
      <c r="A49" s="134" t="s">
        <v>709</v>
      </c>
      <c r="B49" s="3"/>
      <c r="C49" s="3"/>
      <c r="D49" s="3"/>
      <c r="E49" s="3"/>
      <c r="F49" s="6"/>
      <c r="G49" s="6"/>
      <c r="H49" s="6"/>
      <c r="I49" s="6"/>
      <c r="J49" s="6"/>
      <c r="K49" s="190"/>
      <c r="L49" s="29"/>
      <c r="M49" s="33"/>
      <c r="N49" s="3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5.75" customHeight="1">
      <c r="A50" s="134" t="s">
        <v>710</v>
      </c>
      <c r="B50" s="3"/>
      <c r="C50" s="3"/>
      <c r="D50" s="3"/>
      <c r="E50" s="3"/>
      <c r="F50" s="6"/>
      <c r="G50" s="6"/>
      <c r="H50" s="6"/>
      <c r="I50" s="6"/>
      <c r="J50" s="6"/>
      <c r="K50" s="190"/>
      <c r="L50" s="6"/>
      <c r="M50" s="33"/>
      <c r="N50" s="3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5.75" customHeight="1">
      <c r="A51" s="134"/>
      <c r="B51" s="3"/>
      <c r="C51" s="3"/>
      <c r="D51" s="3"/>
      <c r="E51" s="3"/>
      <c r="F51" s="6"/>
      <c r="G51" s="6"/>
      <c r="H51" s="6"/>
      <c r="I51" s="6"/>
      <c r="J51" s="6"/>
      <c r="K51" s="190"/>
      <c r="L51" s="6"/>
      <c r="M51" s="33"/>
      <c r="N51" s="3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5.75" customHeight="1">
      <c r="A52" s="134"/>
      <c r="B52" s="3"/>
      <c r="C52" s="3"/>
      <c r="D52" s="3"/>
      <c r="E52" s="3"/>
      <c r="F52" s="6"/>
      <c r="G52" s="6"/>
      <c r="H52" s="6"/>
      <c r="I52" s="6"/>
      <c r="J52" s="6"/>
      <c r="K52" s="190"/>
      <c r="L52" s="6"/>
      <c r="M52" s="33"/>
      <c r="N52" s="3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5.75" customHeight="1">
      <c r="A53" s="134"/>
      <c r="B53" s="3"/>
      <c r="C53" s="3"/>
      <c r="D53" s="3"/>
      <c r="E53" s="3"/>
      <c r="F53" s="6"/>
      <c r="G53" s="6"/>
      <c r="H53" s="6"/>
      <c r="I53" s="6"/>
      <c r="J53" s="6"/>
      <c r="K53" s="190"/>
      <c r="L53" s="6"/>
      <c r="M53" s="33"/>
      <c r="N53" s="3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5.75" customHeight="1">
      <c r="A54" s="134"/>
      <c r="B54" s="3"/>
      <c r="C54" s="3"/>
      <c r="D54" s="3"/>
      <c r="E54" s="3"/>
      <c r="F54" s="6"/>
      <c r="G54" s="6"/>
      <c r="H54" s="6"/>
      <c r="I54" s="6"/>
      <c r="J54" s="6"/>
      <c r="K54" s="190"/>
      <c r="L54" s="6"/>
      <c r="M54" s="33"/>
      <c r="N54" s="3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5.75" customHeight="1">
      <c r="A55" s="191" t="s">
        <v>711</v>
      </c>
      <c r="B55" s="3"/>
      <c r="C55" s="3"/>
      <c r="D55" s="3"/>
      <c r="E55" s="3"/>
      <c r="F55" s="23"/>
      <c r="G55" s="23"/>
      <c r="H55" s="23"/>
      <c r="I55" s="23"/>
      <c r="J55" s="23"/>
      <c r="K55" s="192"/>
      <c r="L55" s="23"/>
      <c r="M55" s="33"/>
      <c r="N55" s="3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5.75" customHeight="1">
      <c r="A56" s="177"/>
      <c r="B56" s="3"/>
      <c r="C56" s="3"/>
      <c r="D56" s="3"/>
      <c r="E56" s="3"/>
      <c r="F56" s="33"/>
      <c r="G56" s="33"/>
      <c r="H56" s="33"/>
      <c r="I56" s="33"/>
      <c r="J56" s="33"/>
      <c r="K56" s="134"/>
      <c r="L56" s="33"/>
      <c r="M56" s="33"/>
      <c r="N56" s="3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5.75" customHeight="1">
      <c r="A57" s="177"/>
      <c r="B57" s="3"/>
      <c r="C57" s="3"/>
      <c r="D57" s="3"/>
      <c r="E57" s="3"/>
      <c r="F57" s="33"/>
      <c r="G57" s="33"/>
      <c r="H57" s="33"/>
      <c r="I57" s="33"/>
      <c r="J57" s="33"/>
      <c r="K57" s="134"/>
      <c r="L57" s="33"/>
      <c r="M57" s="33"/>
      <c r="N57" s="3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5.75" customHeight="1">
      <c r="A58" s="177"/>
      <c r="B58" s="3"/>
      <c r="C58" s="3"/>
      <c r="D58" s="3"/>
      <c r="E58" s="3"/>
      <c r="F58" s="33"/>
      <c r="G58" s="33"/>
      <c r="H58" s="33"/>
      <c r="I58" s="33"/>
      <c r="J58" s="33"/>
      <c r="K58" s="134"/>
      <c r="L58" s="33"/>
      <c r="M58" s="33"/>
      <c r="N58" s="3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5.75" customHeight="1">
      <c r="A59" s="177"/>
      <c r="B59" s="3"/>
      <c r="C59" s="3"/>
      <c r="D59" s="3"/>
      <c r="E59" s="3"/>
      <c r="F59" s="33"/>
      <c r="G59" s="33"/>
      <c r="H59" s="33"/>
      <c r="I59" s="33"/>
      <c r="J59" s="33"/>
      <c r="K59" s="134"/>
      <c r="L59" s="33"/>
      <c r="M59" s="33"/>
      <c r="N59" s="3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5.75" customHeight="1">
      <c r="A60" s="177"/>
      <c r="B60" s="3"/>
      <c r="C60" s="3"/>
      <c r="D60" s="3"/>
      <c r="E60" s="3"/>
      <c r="F60" s="33"/>
      <c r="G60" s="33"/>
      <c r="H60" s="33"/>
      <c r="I60" s="33"/>
      <c r="J60" s="33"/>
      <c r="K60" s="134"/>
      <c r="L60" s="33"/>
      <c r="M60" s="33"/>
      <c r="N60" s="3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77"/>
      <c r="B61" s="3"/>
      <c r="C61" s="3"/>
      <c r="D61" s="3"/>
      <c r="E61" s="3"/>
      <c r="F61" s="33"/>
      <c r="G61" s="33"/>
      <c r="H61" s="33"/>
      <c r="I61" s="33"/>
      <c r="J61" s="33"/>
      <c r="K61" s="134"/>
      <c r="L61" s="33"/>
      <c r="M61" s="33"/>
      <c r="N61" s="3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.75" customHeight="1">
      <c r="A62" s="177"/>
      <c r="B62" s="3"/>
      <c r="C62" s="3"/>
      <c r="D62" s="3"/>
      <c r="E62" s="3"/>
      <c r="F62" s="33"/>
      <c r="G62" s="33"/>
      <c r="H62" s="33"/>
      <c r="I62" s="33"/>
      <c r="J62" s="33"/>
      <c r="K62" s="134"/>
      <c r="L62" s="33"/>
      <c r="M62" s="33"/>
      <c r="N62" s="3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77"/>
      <c r="B63" s="3"/>
      <c r="C63" s="3"/>
      <c r="D63" s="3"/>
      <c r="E63" s="3"/>
      <c r="F63" s="33"/>
      <c r="G63" s="33"/>
      <c r="H63" s="33"/>
      <c r="I63" s="33"/>
      <c r="J63" s="33"/>
      <c r="K63" s="134"/>
      <c r="L63" s="33"/>
      <c r="M63" s="33"/>
      <c r="N63" s="3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.75" customHeight="1">
      <c r="A64" s="177"/>
      <c r="B64" s="3"/>
      <c r="C64" s="3"/>
      <c r="D64" s="3"/>
      <c r="E64" s="3"/>
      <c r="F64" s="33"/>
      <c r="G64" s="33"/>
      <c r="H64" s="33"/>
      <c r="I64" s="33"/>
      <c r="J64" s="33"/>
      <c r="K64" s="134"/>
      <c r="L64" s="33"/>
      <c r="M64" s="33"/>
      <c r="N64" s="3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5.75" customHeight="1">
      <c r="A65" s="177"/>
      <c r="B65" s="3"/>
      <c r="C65" s="3"/>
      <c r="D65" s="3"/>
      <c r="E65" s="3"/>
      <c r="F65" s="33"/>
      <c r="G65" s="33"/>
      <c r="H65" s="33"/>
      <c r="I65" s="33"/>
      <c r="J65" s="33"/>
      <c r="K65" s="134"/>
      <c r="L65" s="33"/>
      <c r="M65" s="33"/>
      <c r="N65" s="3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5.75" customHeight="1">
      <c r="A66" s="177"/>
      <c r="B66" s="3"/>
      <c r="C66" s="3"/>
      <c r="D66" s="3"/>
      <c r="E66" s="3"/>
      <c r="F66" s="33"/>
      <c r="G66" s="33"/>
      <c r="H66" s="33"/>
      <c r="I66" s="33"/>
      <c r="J66" s="33"/>
      <c r="K66" s="134"/>
      <c r="L66" s="33"/>
      <c r="M66" s="33"/>
      <c r="N66" s="3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5.75" customHeight="1">
      <c r="A67" s="177"/>
      <c r="B67" s="3"/>
      <c r="C67" s="3"/>
      <c r="D67" s="3"/>
      <c r="E67" s="3"/>
      <c r="F67" s="33"/>
      <c r="G67" s="33"/>
      <c r="H67" s="33"/>
      <c r="I67" s="33"/>
      <c r="J67" s="33"/>
      <c r="K67" s="134"/>
      <c r="L67" s="33"/>
      <c r="M67" s="33"/>
      <c r="N67" s="3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5.75" customHeight="1">
      <c r="A68" s="177"/>
      <c r="B68" s="3"/>
      <c r="C68" s="3"/>
      <c r="D68" s="3"/>
      <c r="E68" s="3"/>
      <c r="F68" s="33"/>
      <c r="G68" s="33"/>
      <c r="H68" s="33"/>
      <c r="I68" s="33"/>
      <c r="J68" s="33"/>
      <c r="K68" s="134"/>
      <c r="L68" s="33"/>
      <c r="M68" s="33"/>
      <c r="N68" s="3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5.75" customHeight="1">
      <c r="A69" s="177"/>
      <c r="B69" s="3"/>
      <c r="C69" s="3"/>
      <c r="D69" s="3"/>
      <c r="E69" s="3"/>
      <c r="F69" s="33"/>
      <c r="G69" s="33"/>
      <c r="H69" s="33"/>
      <c r="I69" s="33"/>
      <c r="J69" s="33"/>
      <c r="K69" s="134"/>
      <c r="L69" s="33"/>
      <c r="M69" s="33"/>
      <c r="N69" s="3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5.75" customHeight="1">
      <c r="A70" s="177"/>
      <c r="B70" s="3"/>
      <c r="C70" s="3"/>
      <c r="D70" s="3"/>
      <c r="E70" s="3"/>
      <c r="F70" s="33"/>
      <c r="G70" s="33"/>
      <c r="H70" s="33"/>
      <c r="I70" s="33"/>
      <c r="J70" s="33"/>
      <c r="K70" s="134"/>
      <c r="L70" s="33"/>
      <c r="M70" s="33"/>
      <c r="N70" s="3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5.75" customHeight="1">
      <c r="A71" s="177"/>
      <c r="B71" s="3"/>
      <c r="C71" s="3"/>
      <c r="D71" s="3"/>
      <c r="E71" s="3"/>
      <c r="F71" s="33"/>
      <c r="G71" s="33"/>
      <c r="H71" s="33"/>
      <c r="I71" s="33"/>
      <c r="J71" s="33"/>
      <c r="K71" s="134"/>
      <c r="L71" s="33"/>
      <c r="M71" s="33"/>
      <c r="N71" s="3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.75" customHeight="1">
      <c r="A72" s="177"/>
      <c r="B72" s="3"/>
      <c r="C72" s="3"/>
      <c r="D72" s="3"/>
      <c r="E72" s="3"/>
      <c r="F72" s="33"/>
      <c r="G72" s="33"/>
      <c r="H72" s="33"/>
      <c r="I72" s="33"/>
      <c r="J72" s="33"/>
      <c r="K72" s="134"/>
      <c r="L72" s="33"/>
      <c r="M72" s="33"/>
      <c r="N72" s="3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.75" customHeight="1">
      <c r="A73" s="177"/>
      <c r="B73" s="3"/>
      <c r="C73" s="3"/>
      <c r="D73" s="3"/>
      <c r="E73" s="3"/>
      <c r="F73" s="33"/>
      <c r="G73" s="33"/>
      <c r="H73" s="33"/>
      <c r="I73" s="33"/>
      <c r="J73" s="33"/>
      <c r="K73" s="134"/>
      <c r="L73" s="33"/>
      <c r="M73" s="33"/>
      <c r="N73" s="3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.75" customHeight="1">
      <c r="A74" s="177"/>
      <c r="B74" s="3"/>
      <c r="C74" s="3"/>
      <c r="D74" s="3"/>
      <c r="E74" s="3"/>
      <c r="F74" s="33"/>
      <c r="G74" s="33"/>
      <c r="H74" s="33"/>
      <c r="I74" s="33"/>
      <c r="J74" s="33"/>
      <c r="K74" s="134"/>
      <c r="L74" s="33"/>
      <c r="M74" s="33"/>
      <c r="N74" s="3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.75" customHeight="1">
      <c r="A75" s="177"/>
      <c r="B75" s="3"/>
      <c r="C75" s="3"/>
      <c r="D75" s="3"/>
      <c r="E75" s="3"/>
      <c r="F75" s="33"/>
      <c r="G75" s="33"/>
      <c r="H75" s="33"/>
      <c r="I75" s="33"/>
      <c r="J75" s="33"/>
      <c r="K75" s="134"/>
      <c r="L75" s="33"/>
      <c r="M75" s="33"/>
      <c r="N75" s="3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.75" customHeight="1">
      <c r="A76" s="177"/>
      <c r="B76" s="3"/>
      <c r="C76" s="3"/>
      <c r="D76" s="3"/>
      <c r="E76" s="3"/>
      <c r="F76" s="33"/>
      <c r="G76" s="33"/>
      <c r="H76" s="33"/>
      <c r="I76" s="33"/>
      <c r="J76" s="33"/>
      <c r="K76" s="134"/>
      <c r="L76" s="33"/>
      <c r="M76" s="33"/>
      <c r="N76" s="3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.75" customHeight="1">
      <c r="A77" s="177"/>
      <c r="B77" s="3"/>
      <c r="C77" s="3"/>
      <c r="D77" s="3"/>
      <c r="E77" s="3"/>
      <c r="F77" s="33"/>
      <c r="G77" s="33"/>
      <c r="H77" s="33"/>
      <c r="I77" s="33"/>
      <c r="J77" s="33"/>
      <c r="K77" s="134"/>
      <c r="L77" s="33"/>
      <c r="M77" s="33"/>
      <c r="N77" s="3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.75" customHeight="1">
      <c r="A78" s="177"/>
      <c r="B78" s="3"/>
      <c r="C78" s="3"/>
      <c r="D78" s="3"/>
      <c r="E78" s="3"/>
      <c r="F78" s="33"/>
      <c r="G78" s="33"/>
      <c r="H78" s="33"/>
      <c r="I78" s="33"/>
      <c r="J78" s="33"/>
      <c r="K78" s="134"/>
      <c r="L78" s="33"/>
      <c r="M78" s="33"/>
      <c r="N78" s="3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.75" customHeight="1">
      <c r="A79" s="177"/>
      <c r="B79" s="3"/>
      <c r="C79" s="3"/>
      <c r="D79" s="3"/>
      <c r="E79" s="3"/>
      <c r="F79" s="33"/>
      <c r="G79" s="33"/>
      <c r="H79" s="33"/>
      <c r="I79" s="33"/>
      <c r="J79" s="33"/>
      <c r="K79" s="134"/>
      <c r="L79" s="33"/>
      <c r="M79" s="33"/>
      <c r="N79" s="3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77"/>
      <c r="B80" s="3"/>
      <c r="C80" s="3"/>
      <c r="D80" s="3"/>
      <c r="E80" s="3"/>
      <c r="F80" s="33"/>
      <c r="G80" s="33"/>
      <c r="H80" s="33"/>
      <c r="I80" s="33"/>
      <c r="J80" s="33"/>
      <c r="K80" s="134"/>
      <c r="L80" s="33"/>
      <c r="M80" s="33"/>
      <c r="N80" s="3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.75" customHeight="1">
      <c r="A81" s="177"/>
      <c r="B81" s="3"/>
      <c r="C81" s="3"/>
      <c r="D81" s="3"/>
      <c r="E81" s="3"/>
      <c r="F81" s="33"/>
      <c r="G81" s="33"/>
      <c r="H81" s="33"/>
      <c r="I81" s="33"/>
      <c r="J81" s="33"/>
      <c r="K81" s="134"/>
      <c r="L81" s="33"/>
      <c r="M81" s="33"/>
      <c r="N81" s="3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77"/>
      <c r="B82" s="3"/>
      <c r="C82" s="3"/>
      <c r="D82" s="3"/>
      <c r="E82" s="3"/>
      <c r="F82" s="33"/>
      <c r="G82" s="33"/>
      <c r="H82" s="33"/>
      <c r="I82" s="33"/>
      <c r="J82" s="33"/>
      <c r="K82" s="134"/>
      <c r="L82" s="33"/>
      <c r="M82" s="33"/>
      <c r="N82" s="3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.75" customHeight="1">
      <c r="A83" s="177"/>
      <c r="B83" s="3"/>
      <c r="C83" s="3"/>
      <c r="D83" s="3"/>
      <c r="E83" s="3"/>
      <c r="F83" s="33"/>
      <c r="G83" s="33"/>
      <c r="H83" s="33"/>
      <c r="I83" s="33"/>
      <c r="J83" s="33"/>
      <c r="K83" s="134"/>
      <c r="L83" s="33"/>
      <c r="M83" s="33"/>
      <c r="N83" s="3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.75" customHeight="1">
      <c r="A84" s="177"/>
      <c r="B84" s="3"/>
      <c r="C84" s="3"/>
      <c r="D84" s="3"/>
      <c r="E84" s="3"/>
      <c r="F84" s="33"/>
      <c r="G84" s="33"/>
      <c r="H84" s="33"/>
      <c r="I84" s="33"/>
      <c r="J84" s="33"/>
      <c r="K84" s="134"/>
      <c r="L84" s="33"/>
      <c r="M84" s="33"/>
      <c r="N84" s="3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.75" customHeight="1">
      <c r="A85" s="177"/>
      <c r="B85" s="3"/>
      <c r="C85" s="3"/>
      <c r="D85" s="3"/>
      <c r="E85" s="3"/>
      <c r="F85" s="33"/>
      <c r="G85" s="33"/>
      <c r="H85" s="33"/>
      <c r="I85" s="33"/>
      <c r="J85" s="33"/>
      <c r="K85" s="134"/>
      <c r="L85" s="33"/>
      <c r="M85" s="33"/>
      <c r="N85" s="3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.75" customHeight="1">
      <c r="A86" s="177"/>
      <c r="B86" s="3"/>
      <c r="C86" s="3"/>
      <c r="D86" s="3"/>
      <c r="E86" s="3"/>
      <c r="F86" s="33"/>
      <c r="G86" s="33"/>
      <c r="H86" s="33"/>
      <c r="I86" s="33"/>
      <c r="J86" s="33"/>
      <c r="K86" s="134"/>
      <c r="L86" s="33"/>
      <c r="M86" s="33"/>
      <c r="N86" s="3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.75" customHeight="1">
      <c r="A87" s="177"/>
      <c r="B87" s="3"/>
      <c r="C87" s="3"/>
      <c r="D87" s="3"/>
      <c r="E87" s="3"/>
      <c r="F87" s="33"/>
      <c r="G87" s="33"/>
      <c r="H87" s="33"/>
      <c r="I87" s="33"/>
      <c r="J87" s="33"/>
      <c r="K87" s="134"/>
      <c r="L87" s="33"/>
      <c r="M87" s="33"/>
      <c r="N87" s="3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.75" customHeight="1">
      <c r="A88" s="177"/>
      <c r="B88" s="3"/>
      <c r="C88" s="3"/>
      <c r="D88" s="3"/>
      <c r="E88" s="3"/>
      <c r="F88" s="33"/>
      <c r="G88" s="33"/>
      <c r="H88" s="33"/>
      <c r="I88" s="33"/>
      <c r="J88" s="33"/>
      <c r="K88" s="134"/>
      <c r="L88" s="33"/>
      <c r="M88" s="33"/>
      <c r="N88" s="3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.75" customHeight="1">
      <c r="A89" s="177"/>
      <c r="B89" s="3"/>
      <c r="C89" s="3"/>
      <c r="D89" s="3"/>
      <c r="E89" s="3"/>
      <c r="F89" s="33"/>
      <c r="G89" s="33"/>
      <c r="H89" s="33"/>
      <c r="I89" s="33"/>
      <c r="J89" s="33"/>
      <c r="K89" s="134"/>
      <c r="L89" s="33"/>
      <c r="M89" s="33"/>
      <c r="N89" s="3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.75" customHeight="1">
      <c r="A90" s="177"/>
      <c r="B90" s="3"/>
      <c r="C90" s="3"/>
      <c r="D90" s="3"/>
      <c r="E90" s="3"/>
      <c r="F90" s="33"/>
      <c r="G90" s="33"/>
      <c r="H90" s="33"/>
      <c r="I90" s="33"/>
      <c r="J90" s="33"/>
      <c r="K90" s="134"/>
      <c r="L90" s="33"/>
      <c r="M90" s="33"/>
      <c r="N90" s="3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.75" customHeight="1">
      <c r="A91" s="177"/>
      <c r="B91" s="3"/>
      <c r="C91" s="3"/>
      <c r="D91" s="3"/>
      <c r="E91" s="3"/>
      <c r="F91" s="33"/>
      <c r="G91" s="33"/>
      <c r="H91" s="33"/>
      <c r="I91" s="33"/>
      <c r="J91" s="33"/>
      <c r="K91" s="134"/>
      <c r="L91" s="33"/>
      <c r="M91" s="33"/>
      <c r="N91" s="3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5.75" customHeight="1">
      <c r="A92" s="177"/>
      <c r="B92" s="3"/>
      <c r="C92" s="3"/>
      <c r="D92" s="3"/>
      <c r="E92" s="3"/>
      <c r="F92" s="33"/>
      <c r="G92" s="33"/>
      <c r="H92" s="33"/>
      <c r="I92" s="33"/>
      <c r="J92" s="33"/>
      <c r="K92" s="134"/>
      <c r="L92" s="33"/>
      <c r="M92" s="33"/>
      <c r="N92" s="3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5.75" customHeight="1">
      <c r="A93" s="177"/>
      <c r="B93" s="3"/>
      <c r="C93" s="3"/>
      <c r="D93" s="3"/>
      <c r="E93" s="3"/>
      <c r="F93" s="33"/>
      <c r="G93" s="33"/>
      <c r="H93" s="33"/>
      <c r="I93" s="33"/>
      <c r="J93" s="33"/>
      <c r="K93" s="134"/>
      <c r="L93" s="33"/>
      <c r="M93" s="33"/>
      <c r="N93" s="3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5.75" customHeight="1">
      <c r="A94" s="177"/>
      <c r="B94" s="3"/>
      <c r="C94" s="3"/>
      <c r="D94" s="3"/>
      <c r="E94" s="3"/>
      <c r="F94" s="33"/>
      <c r="G94" s="33"/>
      <c r="H94" s="33"/>
      <c r="I94" s="33"/>
      <c r="J94" s="33"/>
      <c r="K94" s="134"/>
      <c r="L94" s="33"/>
      <c r="M94" s="33"/>
      <c r="N94" s="3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5.75" customHeight="1">
      <c r="A95" s="177"/>
      <c r="B95" s="3"/>
      <c r="C95" s="3"/>
      <c r="D95" s="3"/>
      <c r="E95" s="3"/>
      <c r="F95" s="33"/>
      <c r="G95" s="33"/>
      <c r="H95" s="33"/>
      <c r="I95" s="33"/>
      <c r="J95" s="33"/>
      <c r="K95" s="134"/>
      <c r="L95" s="33"/>
      <c r="M95" s="33"/>
      <c r="N95" s="3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5.75" customHeight="1">
      <c r="A96" s="177"/>
      <c r="B96" s="3"/>
      <c r="C96" s="3"/>
      <c r="D96" s="3"/>
      <c r="E96" s="3"/>
      <c r="F96" s="33"/>
      <c r="G96" s="33"/>
      <c r="H96" s="33"/>
      <c r="I96" s="33"/>
      <c r="J96" s="33"/>
      <c r="K96" s="134"/>
      <c r="L96" s="33"/>
      <c r="M96" s="33"/>
      <c r="N96" s="3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5.75" customHeight="1">
      <c r="A97" s="177"/>
      <c r="B97" s="3"/>
      <c r="C97" s="3"/>
      <c r="D97" s="3"/>
      <c r="E97" s="3"/>
      <c r="F97" s="33"/>
      <c r="G97" s="33"/>
      <c r="H97" s="33"/>
      <c r="I97" s="33"/>
      <c r="J97" s="33"/>
      <c r="K97" s="134"/>
      <c r="L97" s="33"/>
      <c r="M97" s="33"/>
      <c r="N97" s="3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5.75" customHeight="1">
      <c r="A98" s="177"/>
      <c r="B98" s="3"/>
      <c r="C98" s="3"/>
      <c r="D98" s="3"/>
      <c r="E98" s="3"/>
      <c r="F98" s="33"/>
      <c r="G98" s="33"/>
      <c r="H98" s="33"/>
      <c r="I98" s="33"/>
      <c r="J98" s="33"/>
      <c r="K98" s="134"/>
      <c r="L98" s="33"/>
      <c r="M98" s="33"/>
      <c r="N98" s="3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5.75" customHeight="1">
      <c r="A99" s="177"/>
      <c r="B99" s="3"/>
      <c r="C99" s="3"/>
      <c r="D99" s="3"/>
      <c r="E99" s="3"/>
      <c r="F99" s="33"/>
      <c r="G99" s="33"/>
      <c r="H99" s="33"/>
      <c r="I99" s="33"/>
      <c r="J99" s="33"/>
      <c r="K99" s="134"/>
      <c r="L99" s="33"/>
      <c r="M99" s="33"/>
      <c r="N99" s="3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5.75" customHeight="1">
      <c r="A100" s="177"/>
      <c r="B100" s="3"/>
      <c r="C100" s="3"/>
      <c r="D100" s="3"/>
      <c r="E100" s="3"/>
      <c r="F100" s="33"/>
      <c r="G100" s="33"/>
      <c r="H100" s="33"/>
      <c r="I100" s="33"/>
      <c r="J100" s="33"/>
      <c r="K100" s="134"/>
      <c r="L100" s="33"/>
      <c r="M100" s="33"/>
      <c r="N100" s="3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5.75" customHeight="1">
      <c r="A101" s="177"/>
      <c r="B101" s="3"/>
      <c r="C101" s="3"/>
      <c r="D101" s="3"/>
      <c r="E101" s="3"/>
      <c r="F101" s="33"/>
      <c r="G101" s="33"/>
      <c r="H101" s="33"/>
      <c r="I101" s="33"/>
      <c r="J101" s="33"/>
      <c r="K101" s="134"/>
      <c r="L101" s="33"/>
      <c r="M101" s="33"/>
      <c r="N101" s="3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5.75" customHeight="1">
      <c r="A102" s="177"/>
      <c r="B102" s="3"/>
      <c r="C102" s="3"/>
      <c r="D102" s="3"/>
      <c r="E102" s="3"/>
      <c r="F102" s="33"/>
      <c r="G102" s="33"/>
      <c r="H102" s="33"/>
      <c r="I102" s="33"/>
      <c r="J102" s="33"/>
      <c r="K102" s="134"/>
      <c r="L102" s="33"/>
      <c r="M102" s="33"/>
      <c r="N102" s="3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5.75" customHeight="1">
      <c r="A103" s="177"/>
      <c r="B103" s="3"/>
      <c r="C103" s="3"/>
      <c r="D103" s="3"/>
      <c r="E103" s="3"/>
      <c r="F103" s="33"/>
      <c r="G103" s="33"/>
      <c r="H103" s="33"/>
      <c r="I103" s="33"/>
      <c r="J103" s="33"/>
      <c r="K103" s="134"/>
      <c r="L103" s="33"/>
      <c r="M103" s="33"/>
      <c r="N103" s="3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5.75" customHeight="1">
      <c r="A104" s="177"/>
      <c r="B104" s="3"/>
      <c r="C104" s="3"/>
      <c r="D104" s="3"/>
      <c r="E104" s="3"/>
      <c r="F104" s="33"/>
      <c r="G104" s="33"/>
      <c r="H104" s="33"/>
      <c r="I104" s="33"/>
      <c r="J104" s="33"/>
      <c r="K104" s="134"/>
      <c r="L104" s="33"/>
      <c r="M104" s="33"/>
      <c r="N104" s="3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5.75" customHeight="1">
      <c r="A105" s="177"/>
      <c r="B105" s="3"/>
      <c r="C105" s="3"/>
      <c r="D105" s="3"/>
      <c r="E105" s="3"/>
      <c r="F105" s="33"/>
      <c r="G105" s="33"/>
      <c r="H105" s="33"/>
      <c r="I105" s="33"/>
      <c r="J105" s="33"/>
      <c r="K105" s="134"/>
      <c r="L105" s="33"/>
      <c r="M105" s="33"/>
      <c r="N105" s="3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5.75" customHeight="1">
      <c r="A106" s="177"/>
      <c r="B106" s="3"/>
      <c r="C106" s="3"/>
      <c r="D106" s="3"/>
      <c r="E106" s="3"/>
      <c r="F106" s="33"/>
      <c r="G106" s="33"/>
      <c r="H106" s="33"/>
      <c r="I106" s="33"/>
      <c r="J106" s="33"/>
      <c r="K106" s="134"/>
      <c r="L106" s="33"/>
      <c r="M106" s="33"/>
      <c r="N106" s="3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5.75" customHeight="1">
      <c r="A107" s="177"/>
      <c r="B107" s="3"/>
      <c r="C107" s="3"/>
      <c r="D107" s="3"/>
      <c r="E107" s="3"/>
      <c r="F107" s="33"/>
      <c r="G107" s="33"/>
      <c r="H107" s="33"/>
      <c r="I107" s="33"/>
      <c r="J107" s="33"/>
      <c r="K107" s="134"/>
      <c r="L107" s="33"/>
      <c r="M107" s="33"/>
      <c r="N107" s="3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5.75" customHeight="1">
      <c r="A108" s="177"/>
      <c r="B108" s="3"/>
      <c r="C108" s="3"/>
      <c r="D108" s="3"/>
      <c r="E108" s="3"/>
      <c r="F108" s="33"/>
      <c r="G108" s="33"/>
      <c r="H108" s="33"/>
      <c r="I108" s="33"/>
      <c r="J108" s="33"/>
      <c r="K108" s="134"/>
      <c r="L108" s="33"/>
      <c r="M108" s="33"/>
      <c r="N108" s="3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5.75" customHeight="1">
      <c r="A109" s="177"/>
      <c r="B109" s="3"/>
      <c r="C109" s="3"/>
      <c r="D109" s="3"/>
      <c r="E109" s="3"/>
      <c r="F109" s="33"/>
      <c r="G109" s="33"/>
      <c r="H109" s="33"/>
      <c r="I109" s="33"/>
      <c r="J109" s="33"/>
      <c r="K109" s="134"/>
      <c r="L109" s="33"/>
      <c r="M109" s="33"/>
      <c r="N109" s="3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5.75" customHeight="1">
      <c r="A110" s="177"/>
      <c r="B110" s="3"/>
      <c r="C110" s="3"/>
      <c r="D110" s="3"/>
      <c r="E110" s="3"/>
      <c r="F110" s="33"/>
      <c r="G110" s="33"/>
      <c r="H110" s="33"/>
      <c r="I110" s="33"/>
      <c r="J110" s="33"/>
      <c r="K110" s="134"/>
      <c r="L110" s="33"/>
      <c r="M110" s="33"/>
      <c r="N110" s="3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5.75" customHeight="1">
      <c r="A111" s="177"/>
      <c r="B111" s="3"/>
      <c r="C111" s="3"/>
      <c r="D111" s="3"/>
      <c r="E111" s="3"/>
      <c r="F111" s="33"/>
      <c r="G111" s="33"/>
      <c r="H111" s="33"/>
      <c r="I111" s="33"/>
      <c r="J111" s="33"/>
      <c r="K111" s="134"/>
      <c r="L111" s="33"/>
      <c r="M111" s="33"/>
      <c r="N111" s="3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5.75" customHeight="1">
      <c r="A112" s="177"/>
      <c r="B112" s="3"/>
      <c r="C112" s="3"/>
      <c r="D112" s="3"/>
      <c r="E112" s="3"/>
      <c r="F112" s="33"/>
      <c r="G112" s="33"/>
      <c r="H112" s="33"/>
      <c r="I112" s="33"/>
      <c r="J112" s="33"/>
      <c r="K112" s="134"/>
      <c r="L112" s="33"/>
      <c r="M112" s="33"/>
      <c r="N112" s="3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5.75" customHeight="1">
      <c r="A113" s="177"/>
      <c r="B113" s="3"/>
      <c r="C113" s="3"/>
      <c r="D113" s="3"/>
      <c r="E113" s="3"/>
      <c r="F113" s="33"/>
      <c r="G113" s="33"/>
      <c r="H113" s="33"/>
      <c r="I113" s="33"/>
      <c r="J113" s="33"/>
      <c r="K113" s="134"/>
      <c r="L113" s="33"/>
      <c r="M113" s="33"/>
      <c r="N113" s="3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5.75" customHeight="1">
      <c r="A114" s="177"/>
      <c r="B114" s="3"/>
      <c r="C114" s="3"/>
      <c r="D114" s="3"/>
      <c r="E114" s="3"/>
      <c r="F114" s="33"/>
      <c r="G114" s="33"/>
      <c r="H114" s="33"/>
      <c r="I114" s="33"/>
      <c r="J114" s="33"/>
      <c r="K114" s="134"/>
      <c r="L114" s="33"/>
      <c r="M114" s="33"/>
      <c r="N114" s="3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5.75" customHeight="1">
      <c r="A115" s="177"/>
      <c r="B115" s="3"/>
      <c r="C115" s="3"/>
      <c r="D115" s="3"/>
      <c r="E115" s="3"/>
      <c r="F115" s="33"/>
      <c r="G115" s="33"/>
      <c r="H115" s="33"/>
      <c r="I115" s="33"/>
      <c r="J115" s="33"/>
      <c r="K115" s="134"/>
      <c r="L115" s="33"/>
      <c r="M115" s="33"/>
      <c r="N115" s="3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5.75" customHeight="1">
      <c r="A116" s="177"/>
      <c r="B116" s="3"/>
      <c r="C116" s="3"/>
      <c r="D116" s="3"/>
      <c r="E116" s="3"/>
      <c r="F116" s="33"/>
      <c r="G116" s="33"/>
      <c r="H116" s="33"/>
      <c r="I116" s="33"/>
      <c r="J116" s="33"/>
      <c r="K116" s="134"/>
      <c r="L116" s="33"/>
      <c r="M116" s="33"/>
      <c r="N116" s="3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5.75" customHeight="1">
      <c r="A117" s="177"/>
      <c r="B117" s="3"/>
      <c r="C117" s="3"/>
      <c r="D117" s="3"/>
      <c r="E117" s="3"/>
      <c r="F117" s="33"/>
      <c r="G117" s="33"/>
      <c r="H117" s="33"/>
      <c r="I117" s="33"/>
      <c r="J117" s="33"/>
      <c r="K117" s="134"/>
      <c r="L117" s="33"/>
      <c r="M117" s="33"/>
      <c r="N117" s="3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5.75" customHeight="1">
      <c r="A118" s="177"/>
      <c r="B118" s="3"/>
      <c r="C118" s="3"/>
      <c r="D118" s="3"/>
      <c r="E118" s="3"/>
      <c r="F118" s="33"/>
      <c r="G118" s="33"/>
      <c r="H118" s="33"/>
      <c r="I118" s="33"/>
      <c r="J118" s="33"/>
      <c r="K118" s="134"/>
      <c r="L118" s="33"/>
      <c r="M118" s="33"/>
      <c r="N118" s="3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5.75" customHeight="1">
      <c r="A119" s="177"/>
      <c r="B119" s="3"/>
      <c r="C119" s="3"/>
      <c r="D119" s="3"/>
      <c r="E119" s="3"/>
      <c r="F119" s="33"/>
      <c r="G119" s="33"/>
      <c r="H119" s="33"/>
      <c r="I119" s="33"/>
      <c r="J119" s="33"/>
      <c r="K119" s="134"/>
      <c r="L119" s="33"/>
      <c r="M119" s="33"/>
      <c r="N119" s="3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5.75" customHeight="1">
      <c r="A120" s="177"/>
      <c r="B120" s="3"/>
      <c r="C120" s="3"/>
      <c r="D120" s="3"/>
      <c r="E120" s="3"/>
      <c r="F120" s="33"/>
      <c r="G120" s="33"/>
      <c r="H120" s="33"/>
      <c r="I120" s="33"/>
      <c r="J120" s="33"/>
      <c r="K120" s="134"/>
      <c r="L120" s="33"/>
      <c r="M120" s="33"/>
      <c r="N120" s="3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5.75" customHeight="1">
      <c r="A121" s="177"/>
      <c r="B121" s="3"/>
      <c r="C121" s="3"/>
      <c r="D121" s="3"/>
      <c r="E121" s="3"/>
      <c r="F121" s="33"/>
      <c r="G121" s="33"/>
      <c r="H121" s="33"/>
      <c r="I121" s="33"/>
      <c r="J121" s="33"/>
      <c r="K121" s="134"/>
      <c r="L121" s="33"/>
      <c r="M121" s="33"/>
      <c r="N121" s="3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5.75" customHeight="1">
      <c r="A122" s="177"/>
      <c r="B122" s="3"/>
      <c r="C122" s="3"/>
      <c r="D122" s="3"/>
      <c r="E122" s="3"/>
      <c r="F122" s="33"/>
      <c r="G122" s="33"/>
      <c r="H122" s="33"/>
      <c r="I122" s="33"/>
      <c r="J122" s="33"/>
      <c r="K122" s="134"/>
      <c r="L122" s="33"/>
      <c r="M122" s="33"/>
      <c r="N122" s="3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5.75" customHeight="1">
      <c r="A123" s="177"/>
      <c r="B123" s="3"/>
      <c r="C123" s="3"/>
      <c r="D123" s="3"/>
      <c r="E123" s="3"/>
      <c r="F123" s="33"/>
      <c r="G123" s="33"/>
      <c r="H123" s="33"/>
      <c r="I123" s="33"/>
      <c r="J123" s="33"/>
      <c r="K123" s="134"/>
      <c r="L123" s="33"/>
      <c r="M123" s="33"/>
      <c r="N123" s="3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5.75" customHeight="1">
      <c r="A124" s="177"/>
      <c r="B124" s="3"/>
      <c r="C124" s="3"/>
      <c r="D124" s="3"/>
      <c r="E124" s="3"/>
      <c r="F124" s="33"/>
      <c r="G124" s="33"/>
      <c r="H124" s="33"/>
      <c r="I124" s="33"/>
      <c r="J124" s="33"/>
      <c r="K124" s="134"/>
      <c r="L124" s="33"/>
      <c r="M124" s="33"/>
      <c r="N124" s="3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5.75" customHeight="1">
      <c r="A125" s="177"/>
      <c r="B125" s="3"/>
      <c r="C125" s="3"/>
      <c r="D125" s="3"/>
      <c r="E125" s="3"/>
      <c r="F125" s="33"/>
      <c r="G125" s="33"/>
      <c r="H125" s="33"/>
      <c r="I125" s="33"/>
      <c r="J125" s="33"/>
      <c r="K125" s="134"/>
      <c r="L125" s="33"/>
      <c r="M125" s="33"/>
      <c r="N125" s="3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5.75" customHeight="1">
      <c r="A126" s="177"/>
      <c r="B126" s="3"/>
      <c r="C126" s="3"/>
      <c r="D126" s="3"/>
      <c r="E126" s="3"/>
      <c r="F126" s="33"/>
      <c r="G126" s="33"/>
      <c r="H126" s="33"/>
      <c r="I126" s="33"/>
      <c r="J126" s="33"/>
      <c r="K126" s="134"/>
      <c r="L126" s="33"/>
      <c r="M126" s="33"/>
      <c r="N126" s="3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5.75" customHeight="1">
      <c r="A127" s="177"/>
      <c r="B127" s="3"/>
      <c r="C127" s="3"/>
      <c r="D127" s="3"/>
      <c r="E127" s="3"/>
      <c r="F127" s="33"/>
      <c r="G127" s="33"/>
      <c r="H127" s="33"/>
      <c r="I127" s="33"/>
      <c r="J127" s="33"/>
      <c r="K127" s="134"/>
      <c r="L127" s="33"/>
      <c r="M127" s="33"/>
      <c r="N127" s="3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5.75" customHeight="1">
      <c r="A128" s="177"/>
      <c r="B128" s="3"/>
      <c r="C128" s="3"/>
      <c r="D128" s="3"/>
      <c r="E128" s="3"/>
      <c r="F128" s="33"/>
      <c r="G128" s="33"/>
      <c r="H128" s="33"/>
      <c r="I128" s="33"/>
      <c r="J128" s="33"/>
      <c r="K128" s="134"/>
      <c r="L128" s="33"/>
      <c r="M128" s="33"/>
      <c r="N128" s="3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5.75" customHeight="1">
      <c r="A129" s="177"/>
      <c r="B129" s="3"/>
      <c r="C129" s="3"/>
      <c r="D129" s="3"/>
      <c r="E129" s="3"/>
      <c r="F129" s="33"/>
      <c r="G129" s="33"/>
      <c r="H129" s="33"/>
      <c r="I129" s="33"/>
      <c r="J129" s="33"/>
      <c r="K129" s="134"/>
      <c r="L129" s="33"/>
      <c r="M129" s="33"/>
      <c r="N129" s="3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5.75" customHeight="1">
      <c r="A130" s="177"/>
      <c r="B130" s="3"/>
      <c r="C130" s="3"/>
      <c r="D130" s="3"/>
      <c r="E130" s="3"/>
      <c r="F130" s="33"/>
      <c r="G130" s="33"/>
      <c r="H130" s="33"/>
      <c r="I130" s="33"/>
      <c r="J130" s="33"/>
      <c r="K130" s="134"/>
      <c r="L130" s="33"/>
      <c r="M130" s="33"/>
      <c r="N130" s="3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5.75" customHeight="1">
      <c r="A131" s="177"/>
      <c r="B131" s="3"/>
      <c r="C131" s="3"/>
      <c r="D131" s="3"/>
      <c r="E131" s="3"/>
      <c r="F131" s="33"/>
      <c r="G131" s="33"/>
      <c r="H131" s="33"/>
      <c r="I131" s="33"/>
      <c r="J131" s="33"/>
      <c r="K131" s="134"/>
      <c r="L131" s="33"/>
      <c r="M131" s="33"/>
      <c r="N131" s="3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5.75" customHeight="1">
      <c r="A132" s="177"/>
      <c r="B132" s="3"/>
      <c r="C132" s="3"/>
      <c r="D132" s="3"/>
      <c r="E132" s="3"/>
      <c r="F132" s="33"/>
      <c r="G132" s="33"/>
      <c r="H132" s="33"/>
      <c r="I132" s="33"/>
      <c r="J132" s="33"/>
      <c r="K132" s="134"/>
      <c r="L132" s="33"/>
      <c r="M132" s="33"/>
      <c r="N132" s="3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177"/>
      <c r="B133" s="3"/>
      <c r="C133" s="3"/>
      <c r="D133" s="3"/>
      <c r="E133" s="3"/>
      <c r="F133" s="33"/>
      <c r="G133" s="33"/>
      <c r="H133" s="33"/>
      <c r="I133" s="33"/>
      <c r="J133" s="33"/>
      <c r="K133" s="134"/>
      <c r="L133" s="33"/>
      <c r="M133" s="33"/>
      <c r="N133" s="3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5.75" customHeight="1">
      <c r="A134" s="177"/>
      <c r="B134" s="3"/>
      <c r="C134" s="3"/>
      <c r="D134" s="3"/>
      <c r="E134" s="3"/>
      <c r="F134" s="33"/>
      <c r="G134" s="33"/>
      <c r="H134" s="33"/>
      <c r="I134" s="33"/>
      <c r="J134" s="33"/>
      <c r="K134" s="134"/>
      <c r="L134" s="33"/>
      <c r="M134" s="33"/>
      <c r="N134" s="3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77"/>
      <c r="B135" s="3"/>
      <c r="C135" s="3"/>
      <c r="D135" s="3"/>
      <c r="E135" s="3"/>
      <c r="F135" s="33"/>
      <c r="G135" s="33"/>
      <c r="H135" s="33"/>
      <c r="I135" s="33"/>
      <c r="J135" s="33"/>
      <c r="K135" s="134"/>
      <c r="L135" s="33"/>
      <c r="M135" s="33"/>
      <c r="N135" s="3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5.75" customHeight="1">
      <c r="A136" s="177"/>
      <c r="B136" s="3"/>
      <c r="C136" s="3"/>
      <c r="D136" s="3"/>
      <c r="E136" s="3"/>
      <c r="F136" s="33"/>
      <c r="G136" s="33"/>
      <c r="H136" s="33"/>
      <c r="I136" s="33"/>
      <c r="J136" s="33"/>
      <c r="K136" s="134"/>
      <c r="L136" s="33"/>
      <c r="M136" s="33"/>
      <c r="N136" s="3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5.75" customHeight="1">
      <c r="A137" s="177"/>
      <c r="B137" s="3"/>
      <c r="C137" s="3"/>
      <c r="D137" s="3"/>
      <c r="E137" s="3"/>
      <c r="F137" s="33"/>
      <c r="G137" s="33"/>
      <c r="H137" s="33"/>
      <c r="I137" s="33"/>
      <c r="J137" s="33"/>
      <c r="K137" s="134"/>
      <c r="L137" s="33"/>
      <c r="M137" s="33"/>
      <c r="N137" s="3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5.75" customHeight="1">
      <c r="A138" s="177"/>
      <c r="B138" s="3"/>
      <c r="C138" s="3"/>
      <c r="D138" s="3"/>
      <c r="E138" s="3"/>
      <c r="F138" s="33"/>
      <c r="G138" s="33"/>
      <c r="H138" s="33"/>
      <c r="I138" s="33"/>
      <c r="J138" s="33"/>
      <c r="K138" s="134"/>
      <c r="L138" s="33"/>
      <c r="M138" s="33"/>
      <c r="N138" s="3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5.75" customHeight="1">
      <c r="A139" s="177"/>
      <c r="B139" s="3"/>
      <c r="C139" s="3"/>
      <c r="D139" s="3"/>
      <c r="E139" s="3"/>
      <c r="F139" s="33"/>
      <c r="G139" s="33"/>
      <c r="H139" s="33"/>
      <c r="I139" s="33"/>
      <c r="J139" s="33"/>
      <c r="K139" s="134"/>
      <c r="L139" s="33"/>
      <c r="M139" s="33"/>
      <c r="N139" s="3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5.75" customHeight="1">
      <c r="A140" s="177"/>
      <c r="B140" s="3"/>
      <c r="C140" s="3"/>
      <c r="D140" s="3"/>
      <c r="E140" s="3"/>
      <c r="F140" s="33"/>
      <c r="G140" s="33"/>
      <c r="H140" s="33"/>
      <c r="I140" s="33"/>
      <c r="J140" s="33"/>
      <c r="K140" s="134"/>
      <c r="L140" s="33"/>
      <c r="M140" s="33"/>
      <c r="N140" s="3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5.75" customHeight="1">
      <c r="A141" s="177"/>
      <c r="B141" s="3"/>
      <c r="C141" s="3"/>
      <c r="D141" s="3"/>
      <c r="E141" s="3"/>
      <c r="F141" s="33"/>
      <c r="G141" s="33"/>
      <c r="H141" s="33"/>
      <c r="I141" s="33"/>
      <c r="J141" s="33"/>
      <c r="K141" s="134"/>
      <c r="L141" s="33"/>
      <c r="M141" s="33"/>
      <c r="N141" s="3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5.75" customHeight="1">
      <c r="A142" s="177"/>
      <c r="B142" s="3"/>
      <c r="C142" s="3"/>
      <c r="D142" s="3"/>
      <c r="E142" s="3"/>
      <c r="F142" s="33"/>
      <c r="G142" s="33"/>
      <c r="H142" s="33"/>
      <c r="I142" s="33"/>
      <c r="J142" s="33"/>
      <c r="K142" s="134"/>
      <c r="L142" s="33"/>
      <c r="M142" s="33"/>
      <c r="N142" s="3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5.75" customHeight="1">
      <c r="A143" s="177"/>
      <c r="B143" s="3"/>
      <c r="C143" s="3"/>
      <c r="D143" s="3"/>
      <c r="E143" s="3"/>
      <c r="F143" s="33"/>
      <c r="G143" s="33"/>
      <c r="H143" s="33"/>
      <c r="I143" s="33"/>
      <c r="J143" s="33"/>
      <c r="K143" s="134"/>
      <c r="L143" s="33"/>
      <c r="M143" s="33"/>
      <c r="N143" s="3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5.75" customHeight="1">
      <c r="A144" s="177"/>
      <c r="B144" s="3"/>
      <c r="C144" s="3"/>
      <c r="D144" s="3"/>
      <c r="E144" s="3"/>
      <c r="F144" s="33"/>
      <c r="G144" s="33"/>
      <c r="H144" s="33"/>
      <c r="I144" s="33"/>
      <c r="J144" s="33"/>
      <c r="K144" s="134"/>
      <c r="L144" s="33"/>
      <c r="M144" s="33"/>
      <c r="N144" s="3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5.75" customHeight="1">
      <c r="A145" s="177"/>
      <c r="B145" s="3"/>
      <c r="C145" s="3"/>
      <c r="D145" s="3"/>
      <c r="E145" s="3"/>
      <c r="F145" s="33"/>
      <c r="G145" s="33"/>
      <c r="H145" s="33"/>
      <c r="I145" s="33"/>
      <c r="J145" s="33"/>
      <c r="K145" s="134"/>
      <c r="L145" s="33"/>
      <c r="M145" s="33"/>
      <c r="N145" s="3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5.75" customHeight="1">
      <c r="A146" s="177"/>
      <c r="B146" s="3"/>
      <c r="C146" s="3"/>
      <c r="D146" s="3"/>
      <c r="E146" s="3"/>
      <c r="F146" s="33"/>
      <c r="G146" s="33"/>
      <c r="H146" s="33"/>
      <c r="I146" s="33"/>
      <c r="J146" s="33"/>
      <c r="K146" s="134"/>
      <c r="L146" s="33"/>
      <c r="M146" s="33"/>
      <c r="N146" s="3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5.75" customHeight="1">
      <c r="A147" s="177"/>
      <c r="B147" s="3"/>
      <c r="C147" s="3"/>
      <c r="D147" s="3"/>
      <c r="E147" s="3"/>
      <c r="F147" s="33"/>
      <c r="G147" s="33"/>
      <c r="H147" s="33"/>
      <c r="I147" s="33"/>
      <c r="J147" s="33"/>
      <c r="K147" s="134"/>
      <c r="L147" s="33"/>
      <c r="M147" s="33"/>
      <c r="N147" s="3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5.75" customHeight="1">
      <c r="A148" s="177"/>
      <c r="B148" s="3"/>
      <c r="C148" s="3"/>
      <c r="D148" s="3"/>
      <c r="E148" s="3"/>
      <c r="F148" s="33"/>
      <c r="G148" s="33"/>
      <c r="H148" s="33"/>
      <c r="I148" s="33"/>
      <c r="J148" s="33"/>
      <c r="K148" s="134"/>
      <c r="L148" s="33"/>
      <c r="M148" s="33"/>
      <c r="N148" s="3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5.75" customHeight="1">
      <c r="A149" s="177"/>
      <c r="B149" s="3"/>
      <c r="C149" s="3"/>
      <c r="D149" s="3"/>
      <c r="E149" s="3"/>
      <c r="F149" s="33"/>
      <c r="G149" s="33"/>
      <c r="H149" s="33"/>
      <c r="I149" s="33"/>
      <c r="J149" s="33"/>
      <c r="K149" s="134"/>
      <c r="L149" s="33"/>
      <c r="M149" s="33"/>
      <c r="N149" s="3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5.75" customHeight="1">
      <c r="A150" s="177"/>
      <c r="B150" s="3"/>
      <c r="C150" s="3"/>
      <c r="D150" s="3"/>
      <c r="E150" s="3"/>
      <c r="F150" s="33"/>
      <c r="G150" s="33"/>
      <c r="H150" s="33"/>
      <c r="I150" s="33"/>
      <c r="J150" s="33"/>
      <c r="K150" s="134"/>
      <c r="L150" s="33"/>
      <c r="M150" s="33"/>
      <c r="N150" s="3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5.75" customHeight="1">
      <c r="A151" s="177"/>
      <c r="B151" s="3"/>
      <c r="C151" s="3"/>
      <c r="D151" s="3"/>
      <c r="E151" s="3"/>
      <c r="F151" s="33"/>
      <c r="G151" s="33"/>
      <c r="H151" s="33"/>
      <c r="I151" s="33"/>
      <c r="J151" s="33"/>
      <c r="K151" s="134"/>
      <c r="L151" s="33"/>
      <c r="M151" s="33"/>
      <c r="N151" s="3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5.75" customHeight="1">
      <c r="A152" s="177"/>
      <c r="B152" s="3"/>
      <c r="C152" s="3"/>
      <c r="D152" s="3"/>
      <c r="E152" s="3"/>
      <c r="F152" s="33"/>
      <c r="G152" s="33"/>
      <c r="H152" s="33"/>
      <c r="I152" s="33"/>
      <c r="J152" s="33"/>
      <c r="K152" s="134"/>
      <c r="L152" s="33"/>
      <c r="M152" s="33"/>
      <c r="N152" s="3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5.75" customHeight="1">
      <c r="A153" s="177"/>
      <c r="B153" s="3"/>
      <c r="C153" s="3"/>
      <c r="D153" s="3"/>
      <c r="E153" s="3"/>
      <c r="F153" s="33"/>
      <c r="G153" s="33"/>
      <c r="H153" s="33"/>
      <c r="I153" s="33"/>
      <c r="J153" s="33"/>
      <c r="K153" s="134"/>
      <c r="L153" s="33"/>
      <c r="M153" s="33"/>
      <c r="N153" s="3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5.75" customHeight="1">
      <c r="A154" s="177"/>
      <c r="B154" s="3"/>
      <c r="C154" s="3"/>
      <c r="D154" s="3"/>
      <c r="E154" s="3"/>
      <c r="F154" s="33"/>
      <c r="G154" s="33"/>
      <c r="H154" s="33"/>
      <c r="I154" s="33"/>
      <c r="J154" s="33"/>
      <c r="K154" s="134"/>
      <c r="L154" s="33"/>
      <c r="M154" s="33"/>
      <c r="N154" s="3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5.75" customHeight="1">
      <c r="A155" s="177"/>
      <c r="B155" s="3"/>
      <c r="C155" s="3"/>
      <c r="D155" s="3"/>
      <c r="E155" s="3"/>
      <c r="F155" s="33"/>
      <c r="G155" s="33"/>
      <c r="H155" s="33"/>
      <c r="I155" s="33"/>
      <c r="J155" s="33"/>
      <c r="K155" s="134"/>
      <c r="L155" s="33"/>
      <c r="M155" s="33"/>
      <c r="N155" s="3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5.75" customHeight="1">
      <c r="A156" s="177"/>
      <c r="B156" s="3"/>
      <c r="C156" s="3"/>
      <c r="D156" s="3"/>
      <c r="E156" s="3"/>
      <c r="F156" s="33"/>
      <c r="G156" s="33"/>
      <c r="H156" s="33"/>
      <c r="I156" s="33"/>
      <c r="J156" s="33"/>
      <c r="K156" s="134"/>
      <c r="L156" s="33"/>
      <c r="M156" s="33"/>
      <c r="N156" s="3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5.75" customHeight="1">
      <c r="A157" s="177"/>
      <c r="B157" s="3"/>
      <c r="C157" s="3"/>
      <c r="D157" s="3"/>
      <c r="E157" s="3"/>
      <c r="F157" s="33"/>
      <c r="G157" s="33"/>
      <c r="H157" s="33"/>
      <c r="I157" s="33"/>
      <c r="J157" s="33"/>
      <c r="K157" s="134"/>
      <c r="L157" s="33"/>
      <c r="M157" s="33"/>
      <c r="N157" s="3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5.75" customHeight="1">
      <c r="A158" s="177"/>
      <c r="B158" s="3"/>
      <c r="C158" s="3"/>
      <c r="D158" s="3"/>
      <c r="E158" s="3"/>
      <c r="F158" s="33"/>
      <c r="G158" s="33"/>
      <c r="H158" s="33"/>
      <c r="I158" s="33"/>
      <c r="J158" s="33"/>
      <c r="K158" s="134"/>
      <c r="L158" s="33"/>
      <c r="M158" s="33"/>
      <c r="N158" s="3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5.75" customHeight="1">
      <c r="A159" s="177"/>
      <c r="B159" s="3"/>
      <c r="C159" s="3"/>
      <c r="D159" s="3"/>
      <c r="E159" s="3"/>
      <c r="F159" s="33"/>
      <c r="G159" s="33"/>
      <c r="H159" s="33"/>
      <c r="I159" s="33"/>
      <c r="J159" s="33"/>
      <c r="K159" s="134"/>
      <c r="L159" s="33"/>
      <c r="M159" s="33"/>
      <c r="N159" s="3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5.75" customHeight="1">
      <c r="A160" s="177"/>
      <c r="B160" s="3"/>
      <c r="C160" s="3"/>
      <c r="D160" s="3"/>
      <c r="E160" s="3"/>
      <c r="F160" s="33"/>
      <c r="G160" s="33"/>
      <c r="H160" s="33"/>
      <c r="I160" s="33"/>
      <c r="J160" s="33"/>
      <c r="K160" s="134"/>
      <c r="L160" s="33"/>
      <c r="M160" s="33"/>
      <c r="N160" s="3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5.75" customHeight="1">
      <c r="A161" s="177"/>
      <c r="B161" s="3"/>
      <c r="C161" s="3"/>
      <c r="D161" s="3"/>
      <c r="E161" s="3"/>
      <c r="F161" s="33"/>
      <c r="G161" s="33"/>
      <c r="H161" s="33"/>
      <c r="I161" s="33"/>
      <c r="J161" s="33"/>
      <c r="K161" s="134"/>
      <c r="L161" s="33"/>
      <c r="M161" s="33"/>
      <c r="N161" s="3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5.75" customHeight="1">
      <c r="A162" s="177"/>
      <c r="B162" s="3"/>
      <c r="C162" s="3"/>
      <c r="D162" s="3"/>
      <c r="E162" s="3"/>
      <c r="F162" s="33"/>
      <c r="G162" s="33"/>
      <c r="H162" s="33"/>
      <c r="I162" s="33"/>
      <c r="J162" s="33"/>
      <c r="K162" s="134"/>
      <c r="L162" s="33"/>
      <c r="M162" s="33"/>
      <c r="N162" s="3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5.75" customHeight="1">
      <c r="A163" s="177"/>
      <c r="B163" s="3"/>
      <c r="C163" s="3"/>
      <c r="D163" s="3"/>
      <c r="E163" s="3"/>
      <c r="F163" s="33"/>
      <c r="G163" s="33"/>
      <c r="H163" s="33"/>
      <c r="I163" s="33"/>
      <c r="J163" s="33"/>
      <c r="K163" s="134"/>
      <c r="L163" s="33"/>
      <c r="M163" s="33"/>
      <c r="N163" s="3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5.75" customHeight="1">
      <c r="A164" s="177"/>
      <c r="B164" s="3"/>
      <c r="C164" s="3"/>
      <c r="D164" s="3"/>
      <c r="E164" s="3"/>
      <c r="F164" s="33"/>
      <c r="G164" s="33"/>
      <c r="H164" s="33"/>
      <c r="I164" s="33"/>
      <c r="J164" s="33"/>
      <c r="K164" s="134"/>
      <c r="L164" s="33"/>
      <c r="M164" s="33"/>
      <c r="N164" s="3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5.75" customHeight="1">
      <c r="A165" s="177"/>
      <c r="B165" s="3"/>
      <c r="C165" s="3"/>
      <c r="D165" s="3"/>
      <c r="E165" s="3"/>
      <c r="F165" s="33"/>
      <c r="G165" s="33"/>
      <c r="H165" s="33"/>
      <c r="I165" s="33"/>
      <c r="J165" s="33"/>
      <c r="K165" s="134"/>
      <c r="L165" s="33"/>
      <c r="M165" s="33"/>
      <c r="N165" s="3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5.75" customHeight="1">
      <c r="A166" s="177"/>
      <c r="B166" s="3"/>
      <c r="C166" s="3"/>
      <c r="D166" s="3"/>
      <c r="E166" s="3"/>
      <c r="F166" s="33"/>
      <c r="G166" s="33"/>
      <c r="H166" s="33"/>
      <c r="I166" s="33"/>
      <c r="J166" s="33"/>
      <c r="K166" s="134"/>
      <c r="L166" s="33"/>
      <c r="M166" s="33"/>
      <c r="N166" s="3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5.75" customHeight="1">
      <c r="A167" s="177"/>
      <c r="B167" s="3"/>
      <c r="C167" s="3"/>
      <c r="D167" s="3"/>
      <c r="E167" s="3"/>
      <c r="F167" s="33"/>
      <c r="G167" s="33"/>
      <c r="H167" s="33"/>
      <c r="I167" s="33"/>
      <c r="J167" s="33"/>
      <c r="K167" s="134"/>
      <c r="L167" s="33"/>
      <c r="M167" s="33"/>
      <c r="N167" s="3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5.75" customHeight="1">
      <c r="A168" s="177"/>
      <c r="B168" s="3"/>
      <c r="C168" s="3"/>
      <c r="D168" s="3"/>
      <c r="E168" s="3"/>
      <c r="F168" s="33"/>
      <c r="G168" s="33"/>
      <c r="H168" s="33"/>
      <c r="I168" s="33"/>
      <c r="J168" s="33"/>
      <c r="K168" s="134"/>
      <c r="L168" s="33"/>
      <c r="M168" s="33"/>
      <c r="N168" s="3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5.75" customHeight="1">
      <c r="A169" s="177"/>
      <c r="B169" s="3"/>
      <c r="C169" s="3"/>
      <c r="D169" s="3"/>
      <c r="E169" s="3"/>
      <c r="F169" s="33"/>
      <c r="G169" s="33"/>
      <c r="H169" s="33"/>
      <c r="I169" s="33"/>
      <c r="J169" s="33"/>
      <c r="K169" s="134"/>
      <c r="L169" s="33"/>
      <c r="M169" s="33"/>
      <c r="N169" s="3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5.75" customHeight="1">
      <c r="A170" s="177"/>
      <c r="B170" s="3"/>
      <c r="C170" s="3"/>
      <c r="D170" s="3"/>
      <c r="E170" s="3"/>
      <c r="F170" s="33"/>
      <c r="G170" s="33"/>
      <c r="H170" s="33"/>
      <c r="I170" s="33"/>
      <c r="J170" s="33"/>
      <c r="K170" s="134"/>
      <c r="L170" s="33"/>
      <c r="M170" s="33"/>
      <c r="N170" s="3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5.75" customHeight="1">
      <c r="A171" s="177"/>
      <c r="B171" s="3"/>
      <c r="C171" s="3"/>
      <c r="D171" s="3"/>
      <c r="E171" s="3"/>
      <c r="F171" s="33"/>
      <c r="G171" s="33"/>
      <c r="H171" s="33"/>
      <c r="I171" s="33"/>
      <c r="J171" s="33"/>
      <c r="K171" s="134"/>
      <c r="L171" s="33"/>
      <c r="M171" s="33"/>
      <c r="N171" s="3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5.75" customHeight="1">
      <c r="A172" s="177"/>
      <c r="B172" s="3"/>
      <c r="C172" s="3"/>
      <c r="D172" s="3"/>
      <c r="E172" s="3"/>
      <c r="F172" s="33"/>
      <c r="G172" s="33"/>
      <c r="H172" s="33"/>
      <c r="I172" s="33"/>
      <c r="J172" s="33"/>
      <c r="K172" s="134"/>
      <c r="L172" s="33"/>
      <c r="M172" s="33"/>
      <c r="N172" s="3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5.75" customHeight="1">
      <c r="A173" s="177"/>
      <c r="B173" s="3"/>
      <c r="C173" s="3"/>
      <c r="D173" s="3"/>
      <c r="E173" s="3"/>
      <c r="F173" s="33"/>
      <c r="G173" s="33"/>
      <c r="H173" s="33"/>
      <c r="I173" s="33"/>
      <c r="J173" s="33"/>
      <c r="K173" s="134"/>
      <c r="L173" s="33"/>
      <c r="M173" s="33"/>
      <c r="N173" s="3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5.75" customHeight="1">
      <c r="A174" s="177"/>
      <c r="B174" s="3"/>
      <c r="C174" s="3"/>
      <c r="D174" s="3"/>
      <c r="E174" s="3"/>
      <c r="F174" s="33"/>
      <c r="G174" s="33"/>
      <c r="H174" s="33"/>
      <c r="I174" s="33"/>
      <c r="J174" s="33"/>
      <c r="K174" s="134"/>
      <c r="L174" s="33"/>
      <c r="M174" s="33"/>
      <c r="N174" s="3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5.75" customHeight="1">
      <c r="A175" s="177"/>
      <c r="B175" s="3"/>
      <c r="C175" s="3"/>
      <c r="D175" s="3"/>
      <c r="E175" s="3"/>
      <c r="F175" s="33"/>
      <c r="G175" s="33"/>
      <c r="H175" s="33"/>
      <c r="I175" s="33"/>
      <c r="J175" s="33"/>
      <c r="K175" s="134"/>
      <c r="L175" s="33"/>
      <c r="M175" s="33"/>
      <c r="N175" s="3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5.75" customHeight="1">
      <c r="A176" s="177"/>
      <c r="B176" s="3"/>
      <c r="C176" s="3"/>
      <c r="D176" s="3"/>
      <c r="E176" s="3"/>
      <c r="F176" s="33"/>
      <c r="G176" s="33"/>
      <c r="H176" s="33"/>
      <c r="I176" s="33"/>
      <c r="J176" s="33"/>
      <c r="K176" s="134"/>
      <c r="L176" s="33"/>
      <c r="M176" s="33"/>
      <c r="N176" s="3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5.75" customHeight="1">
      <c r="A177" s="177"/>
      <c r="B177" s="3"/>
      <c r="C177" s="3"/>
      <c r="D177" s="3"/>
      <c r="E177" s="3"/>
      <c r="F177" s="33"/>
      <c r="G177" s="33"/>
      <c r="H177" s="33"/>
      <c r="I177" s="33"/>
      <c r="J177" s="33"/>
      <c r="K177" s="134"/>
      <c r="L177" s="33"/>
      <c r="M177" s="33"/>
      <c r="N177" s="3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5.75" customHeight="1">
      <c r="A178" s="177"/>
      <c r="B178" s="3"/>
      <c r="C178" s="3"/>
      <c r="D178" s="3"/>
      <c r="E178" s="3"/>
      <c r="F178" s="33"/>
      <c r="G178" s="33"/>
      <c r="H178" s="33"/>
      <c r="I178" s="33"/>
      <c r="J178" s="33"/>
      <c r="K178" s="134"/>
      <c r="L178" s="33"/>
      <c r="M178" s="33"/>
      <c r="N178" s="3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5.75" customHeight="1">
      <c r="A179" s="177"/>
      <c r="B179" s="3"/>
      <c r="C179" s="3"/>
      <c r="D179" s="3"/>
      <c r="E179" s="3"/>
      <c r="F179" s="33"/>
      <c r="G179" s="33"/>
      <c r="H179" s="33"/>
      <c r="I179" s="33"/>
      <c r="J179" s="33"/>
      <c r="K179" s="134"/>
      <c r="L179" s="33"/>
      <c r="M179" s="33"/>
      <c r="N179" s="3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5.75" customHeight="1">
      <c r="A180" s="177"/>
      <c r="B180" s="3"/>
      <c r="C180" s="3"/>
      <c r="D180" s="3"/>
      <c r="E180" s="3"/>
      <c r="F180" s="33"/>
      <c r="G180" s="33"/>
      <c r="H180" s="33"/>
      <c r="I180" s="33"/>
      <c r="J180" s="33"/>
      <c r="K180" s="134"/>
      <c r="L180" s="33"/>
      <c r="M180" s="33"/>
      <c r="N180" s="3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5.75" customHeight="1">
      <c r="A181" s="177"/>
      <c r="B181" s="3"/>
      <c r="C181" s="3"/>
      <c r="D181" s="3"/>
      <c r="E181" s="3"/>
      <c r="F181" s="33"/>
      <c r="G181" s="33"/>
      <c r="H181" s="33"/>
      <c r="I181" s="33"/>
      <c r="J181" s="33"/>
      <c r="K181" s="134"/>
      <c r="L181" s="33"/>
      <c r="M181" s="33"/>
      <c r="N181" s="3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5.75" customHeight="1">
      <c r="A182" s="177"/>
      <c r="B182" s="3"/>
      <c r="C182" s="3"/>
      <c r="D182" s="3"/>
      <c r="E182" s="3"/>
      <c r="F182" s="33"/>
      <c r="G182" s="33"/>
      <c r="H182" s="33"/>
      <c r="I182" s="33"/>
      <c r="J182" s="33"/>
      <c r="K182" s="134"/>
      <c r="L182" s="33"/>
      <c r="M182" s="33"/>
      <c r="N182" s="3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5.75" customHeight="1">
      <c r="A183" s="177"/>
      <c r="B183" s="3"/>
      <c r="C183" s="3"/>
      <c r="D183" s="3"/>
      <c r="E183" s="3"/>
      <c r="F183" s="33"/>
      <c r="G183" s="33"/>
      <c r="H183" s="33"/>
      <c r="I183" s="33"/>
      <c r="J183" s="33"/>
      <c r="K183" s="134"/>
      <c r="L183" s="33"/>
      <c r="M183" s="33"/>
      <c r="N183" s="3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5.75" customHeight="1">
      <c r="A184" s="177"/>
      <c r="B184" s="3"/>
      <c r="C184" s="3"/>
      <c r="D184" s="3"/>
      <c r="E184" s="3"/>
      <c r="F184" s="33"/>
      <c r="G184" s="33"/>
      <c r="H184" s="33"/>
      <c r="I184" s="33"/>
      <c r="J184" s="33"/>
      <c r="K184" s="134"/>
      <c r="L184" s="33"/>
      <c r="M184" s="33"/>
      <c r="N184" s="3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5.75" customHeight="1">
      <c r="A185" s="177"/>
      <c r="B185" s="3"/>
      <c r="C185" s="3"/>
      <c r="D185" s="3"/>
      <c r="E185" s="3"/>
      <c r="F185" s="33"/>
      <c r="G185" s="33"/>
      <c r="H185" s="33"/>
      <c r="I185" s="33"/>
      <c r="J185" s="33"/>
      <c r="K185" s="134"/>
      <c r="L185" s="33"/>
      <c r="M185" s="33"/>
      <c r="N185" s="3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5.75" customHeight="1">
      <c r="A186" s="177"/>
      <c r="B186" s="3"/>
      <c r="C186" s="3"/>
      <c r="D186" s="3"/>
      <c r="E186" s="3"/>
      <c r="F186" s="33"/>
      <c r="G186" s="33"/>
      <c r="H186" s="33"/>
      <c r="I186" s="33"/>
      <c r="J186" s="33"/>
      <c r="K186" s="134"/>
      <c r="L186" s="33"/>
      <c r="M186" s="33"/>
      <c r="N186" s="3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5.75" customHeight="1">
      <c r="A187" s="177"/>
      <c r="B187" s="3"/>
      <c r="C187" s="3"/>
      <c r="D187" s="3"/>
      <c r="E187" s="3"/>
      <c r="F187" s="33"/>
      <c r="G187" s="33"/>
      <c r="H187" s="33"/>
      <c r="I187" s="33"/>
      <c r="J187" s="33"/>
      <c r="K187" s="134"/>
      <c r="L187" s="33"/>
      <c r="M187" s="33"/>
      <c r="N187" s="3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5.75" customHeight="1">
      <c r="A188" s="177"/>
      <c r="B188" s="3"/>
      <c r="C188" s="3"/>
      <c r="D188" s="3"/>
      <c r="E188" s="3"/>
      <c r="F188" s="33"/>
      <c r="G188" s="33"/>
      <c r="H188" s="33"/>
      <c r="I188" s="33"/>
      <c r="J188" s="33"/>
      <c r="K188" s="134"/>
      <c r="L188" s="33"/>
      <c r="M188" s="33"/>
      <c r="N188" s="3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5.75" customHeight="1">
      <c r="A189" s="177"/>
      <c r="B189" s="3"/>
      <c r="C189" s="3"/>
      <c r="D189" s="3"/>
      <c r="E189" s="3"/>
      <c r="F189" s="33"/>
      <c r="G189" s="33"/>
      <c r="H189" s="33"/>
      <c r="I189" s="33"/>
      <c r="J189" s="33"/>
      <c r="K189" s="134"/>
      <c r="L189" s="33"/>
      <c r="M189" s="33"/>
      <c r="N189" s="3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5.75" customHeight="1">
      <c r="A190" s="177"/>
      <c r="B190" s="3"/>
      <c r="C190" s="3"/>
      <c r="D190" s="3"/>
      <c r="E190" s="3"/>
      <c r="F190" s="33"/>
      <c r="G190" s="33"/>
      <c r="H190" s="33"/>
      <c r="I190" s="33"/>
      <c r="J190" s="33"/>
      <c r="K190" s="134"/>
      <c r="L190" s="33"/>
      <c r="M190" s="33"/>
      <c r="N190" s="3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5.75" customHeight="1">
      <c r="A191" s="177"/>
      <c r="B191" s="3"/>
      <c r="C191" s="3"/>
      <c r="D191" s="3"/>
      <c r="E191" s="3"/>
      <c r="F191" s="33"/>
      <c r="G191" s="33"/>
      <c r="H191" s="33"/>
      <c r="I191" s="33"/>
      <c r="J191" s="33"/>
      <c r="K191" s="134"/>
      <c r="L191" s="33"/>
      <c r="M191" s="33"/>
      <c r="N191" s="3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5.75" customHeight="1">
      <c r="A192" s="177"/>
      <c r="B192" s="3"/>
      <c r="C192" s="3"/>
      <c r="D192" s="3"/>
      <c r="E192" s="3"/>
      <c r="F192" s="33"/>
      <c r="G192" s="33"/>
      <c r="H192" s="33"/>
      <c r="I192" s="33"/>
      <c r="J192" s="33"/>
      <c r="K192" s="134"/>
      <c r="L192" s="33"/>
      <c r="M192" s="33"/>
      <c r="N192" s="3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5.75" customHeight="1">
      <c r="A193" s="177"/>
      <c r="B193" s="3"/>
      <c r="C193" s="3"/>
      <c r="D193" s="3"/>
      <c r="E193" s="3"/>
      <c r="F193" s="33"/>
      <c r="G193" s="33"/>
      <c r="H193" s="33"/>
      <c r="I193" s="33"/>
      <c r="J193" s="33"/>
      <c r="K193" s="134"/>
      <c r="L193" s="33"/>
      <c r="M193" s="33"/>
      <c r="N193" s="3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5.75" customHeight="1">
      <c r="A194" s="177"/>
      <c r="B194" s="3"/>
      <c r="C194" s="3"/>
      <c r="D194" s="3"/>
      <c r="E194" s="3"/>
      <c r="F194" s="33"/>
      <c r="G194" s="33"/>
      <c r="H194" s="33"/>
      <c r="I194" s="33"/>
      <c r="J194" s="33"/>
      <c r="K194" s="134"/>
      <c r="L194" s="33"/>
      <c r="M194" s="33"/>
      <c r="N194" s="3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5.75" customHeight="1">
      <c r="A195" s="177"/>
      <c r="B195" s="3"/>
      <c r="C195" s="3"/>
      <c r="D195" s="3"/>
      <c r="E195" s="3"/>
      <c r="F195" s="33"/>
      <c r="G195" s="33"/>
      <c r="H195" s="33"/>
      <c r="I195" s="33"/>
      <c r="J195" s="33"/>
      <c r="K195" s="134"/>
      <c r="L195" s="33"/>
      <c r="M195" s="33"/>
      <c r="N195" s="3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5.75" customHeight="1">
      <c r="A196" s="177"/>
      <c r="B196" s="3"/>
      <c r="C196" s="3"/>
      <c r="D196" s="3"/>
      <c r="E196" s="3"/>
      <c r="F196" s="33"/>
      <c r="G196" s="33"/>
      <c r="H196" s="33"/>
      <c r="I196" s="33"/>
      <c r="J196" s="33"/>
      <c r="K196" s="134"/>
      <c r="L196" s="33"/>
      <c r="M196" s="33"/>
      <c r="N196" s="3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5.75" customHeight="1">
      <c r="A197" s="177"/>
      <c r="B197" s="3"/>
      <c r="C197" s="3"/>
      <c r="D197" s="3"/>
      <c r="E197" s="3"/>
      <c r="F197" s="33"/>
      <c r="G197" s="33"/>
      <c r="H197" s="33"/>
      <c r="I197" s="33"/>
      <c r="J197" s="33"/>
      <c r="K197" s="134"/>
      <c r="L197" s="33"/>
      <c r="M197" s="33"/>
      <c r="N197" s="3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5.75" customHeight="1">
      <c r="A198" s="177"/>
      <c r="B198" s="3"/>
      <c r="C198" s="3"/>
      <c r="D198" s="3"/>
      <c r="E198" s="3"/>
      <c r="F198" s="33"/>
      <c r="G198" s="33"/>
      <c r="H198" s="33"/>
      <c r="I198" s="33"/>
      <c r="J198" s="33"/>
      <c r="K198" s="134"/>
      <c r="L198" s="33"/>
      <c r="M198" s="33"/>
      <c r="N198" s="3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5.75" customHeight="1">
      <c r="A199" s="177"/>
      <c r="B199" s="3"/>
      <c r="C199" s="3"/>
      <c r="D199" s="3"/>
      <c r="E199" s="3"/>
      <c r="F199" s="33"/>
      <c r="G199" s="33"/>
      <c r="H199" s="33"/>
      <c r="I199" s="33"/>
      <c r="J199" s="33"/>
      <c r="K199" s="134"/>
      <c r="L199" s="33"/>
      <c r="M199" s="33"/>
      <c r="N199" s="3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5.75" customHeight="1">
      <c r="A200" s="177"/>
      <c r="B200" s="3"/>
      <c r="C200" s="3"/>
      <c r="D200" s="3"/>
      <c r="E200" s="3"/>
      <c r="F200" s="33"/>
      <c r="G200" s="33"/>
      <c r="H200" s="33"/>
      <c r="I200" s="33"/>
      <c r="J200" s="33"/>
      <c r="K200" s="134"/>
      <c r="L200" s="33"/>
      <c r="M200" s="33"/>
      <c r="N200" s="3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5.75" customHeight="1">
      <c r="A201" s="177"/>
      <c r="B201" s="3"/>
      <c r="C201" s="3"/>
      <c r="D201" s="3"/>
      <c r="E201" s="3"/>
      <c r="F201" s="33"/>
      <c r="G201" s="33"/>
      <c r="H201" s="33"/>
      <c r="I201" s="33"/>
      <c r="J201" s="33"/>
      <c r="K201" s="134"/>
      <c r="L201" s="33"/>
      <c r="M201" s="33"/>
      <c r="N201" s="3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5.75" customHeight="1">
      <c r="A202" s="177"/>
      <c r="B202" s="3"/>
      <c r="C202" s="3"/>
      <c r="D202" s="3"/>
      <c r="E202" s="3"/>
      <c r="F202" s="33"/>
      <c r="G202" s="33"/>
      <c r="H202" s="33"/>
      <c r="I202" s="33"/>
      <c r="J202" s="33"/>
      <c r="K202" s="134"/>
      <c r="L202" s="33"/>
      <c r="M202" s="33"/>
      <c r="N202" s="3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5.75" customHeight="1">
      <c r="A203" s="177"/>
      <c r="B203" s="3"/>
      <c r="C203" s="3"/>
      <c r="D203" s="3"/>
      <c r="E203" s="3"/>
      <c r="F203" s="33"/>
      <c r="G203" s="33"/>
      <c r="H203" s="33"/>
      <c r="I203" s="33"/>
      <c r="J203" s="33"/>
      <c r="K203" s="134"/>
      <c r="L203" s="33"/>
      <c r="M203" s="33"/>
      <c r="N203" s="3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5.75" customHeight="1">
      <c r="A204" s="177"/>
      <c r="B204" s="3"/>
      <c r="C204" s="3"/>
      <c r="D204" s="3"/>
      <c r="E204" s="3"/>
      <c r="F204" s="33"/>
      <c r="G204" s="33"/>
      <c r="H204" s="33"/>
      <c r="I204" s="33"/>
      <c r="J204" s="33"/>
      <c r="K204" s="134"/>
      <c r="L204" s="33"/>
      <c r="M204" s="33"/>
      <c r="N204" s="3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5.75" customHeight="1">
      <c r="A205" s="177"/>
      <c r="B205" s="3"/>
      <c r="C205" s="3"/>
      <c r="D205" s="3"/>
      <c r="E205" s="3"/>
      <c r="F205" s="33"/>
      <c r="G205" s="33"/>
      <c r="H205" s="33"/>
      <c r="I205" s="33"/>
      <c r="J205" s="33"/>
      <c r="K205" s="134"/>
      <c r="L205" s="33"/>
      <c r="M205" s="33"/>
      <c r="N205" s="3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5.75" customHeight="1">
      <c r="A206" s="177"/>
      <c r="B206" s="3"/>
      <c r="C206" s="3"/>
      <c r="D206" s="3"/>
      <c r="E206" s="3"/>
      <c r="F206" s="33"/>
      <c r="G206" s="33"/>
      <c r="H206" s="33"/>
      <c r="I206" s="33"/>
      <c r="J206" s="33"/>
      <c r="K206" s="134"/>
      <c r="L206" s="33"/>
      <c r="M206" s="33"/>
      <c r="N206" s="3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5.75" customHeight="1">
      <c r="A207" s="177"/>
      <c r="B207" s="3"/>
      <c r="C207" s="3"/>
      <c r="D207" s="3"/>
      <c r="E207" s="3"/>
      <c r="F207" s="33"/>
      <c r="G207" s="33"/>
      <c r="H207" s="33"/>
      <c r="I207" s="33"/>
      <c r="J207" s="33"/>
      <c r="K207" s="134"/>
      <c r="L207" s="33"/>
      <c r="M207" s="33"/>
      <c r="N207" s="3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5.75" customHeight="1">
      <c r="A208" s="177"/>
      <c r="B208" s="3"/>
      <c r="C208" s="3"/>
      <c r="D208" s="3"/>
      <c r="E208" s="3"/>
      <c r="F208" s="33"/>
      <c r="G208" s="33"/>
      <c r="H208" s="33"/>
      <c r="I208" s="33"/>
      <c r="J208" s="33"/>
      <c r="K208" s="134"/>
      <c r="L208" s="33"/>
      <c r="M208" s="33"/>
      <c r="N208" s="3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5.75" customHeight="1">
      <c r="A209" s="177"/>
      <c r="B209" s="3"/>
      <c r="C209" s="3"/>
      <c r="D209" s="3"/>
      <c r="E209" s="3"/>
      <c r="F209" s="33"/>
      <c r="G209" s="33"/>
      <c r="H209" s="33"/>
      <c r="I209" s="33"/>
      <c r="J209" s="33"/>
      <c r="K209" s="134"/>
      <c r="L209" s="33"/>
      <c r="M209" s="33"/>
      <c r="N209" s="3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5.75" customHeight="1">
      <c r="A210" s="177"/>
      <c r="B210" s="3"/>
      <c r="C210" s="3"/>
      <c r="D210" s="3"/>
      <c r="E210" s="3"/>
      <c r="F210" s="33"/>
      <c r="G210" s="33"/>
      <c r="H210" s="33"/>
      <c r="I210" s="33"/>
      <c r="J210" s="33"/>
      <c r="K210" s="134"/>
      <c r="L210" s="33"/>
      <c r="M210" s="33"/>
      <c r="N210" s="3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5.75" customHeight="1">
      <c r="A211" s="177"/>
      <c r="B211" s="3"/>
      <c r="C211" s="3"/>
      <c r="D211" s="3"/>
      <c r="E211" s="3"/>
      <c r="F211" s="33"/>
      <c r="G211" s="33"/>
      <c r="H211" s="33"/>
      <c r="I211" s="33"/>
      <c r="J211" s="33"/>
      <c r="K211" s="134"/>
      <c r="L211" s="33"/>
      <c r="M211" s="33"/>
      <c r="N211" s="3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5.75" customHeight="1">
      <c r="A212" s="177"/>
      <c r="B212" s="3"/>
      <c r="C212" s="3"/>
      <c r="D212" s="3"/>
      <c r="E212" s="3"/>
      <c r="F212" s="33"/>
      <c r="G212" s="33"/>
      <c r="H212" s="33"/>
      <c r="I212" s="33"/>
      <c r="J212" s="33"/>
      <c r="K212" s="134"/>
      <c r="L212" s="33"/>
      <c r="M212" s="33"/>
      <c r="N212" s="3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5.75" customHeight="1">
      <c r="A213" s="177"/>
      <c r="B213" s="3"/>
      <c r="C213" s="3"/>
      <c r="D213" s="3"/>
      <c r="E213" s="3"/>
      <c r="F213" s="33"/>
      <c r="G213" s="33"/>
      <c r="H213" s="33"/>
      <c r="I213" s="33"/>
      <c r="J213" s="33"/>
      <c r="K213" s="134"/>
      <c r="L213" s="33"/>
      <c r="M213" s="33"/>
      <c r="N213" s="3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5.75" customHeight="1">
      <c r="A214" s="177"/>
      <c r="B214" s="3"/>
      <c r="C214" s="3"/>
      <c r="D214" s="3"/>
      <c r="E214" s="3"/>
      <c r="F214" s="33"/>
      <c r="G214" s="33"/>
      <c r="H214" s="33"/>
      <c r="I214" s="33"/>
      <c r="J214" s="33"/>
      <c r="K214" s="134"/>
      <c r="L214" s="33"/>
      <c r="M214" s="33"/>
      <c r="N214" s="3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5.75" customHeight="1">
      <c r="A215" s="177"/>
      <c r="B215" s="3"/>
      <c r="C215" s="3"/>
      <c r="D215" s="3"/>
      <c r="E215" s="3"/>
      <c r="F215" s="33"/>
      <c r="G215" s="33"/>
      <c r="H215" s="33"/>
      <c r="I215" s="33"/>
      <c r="J215" s="33"/>
      <c r="K215" s="134"/>
      <c r="L215" s="33"/>
      <c r="M215" s="33"/>
      <c r="N215" s="3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5.75" customHeight="1">
      <c r="A216" s="177"/>
      <c r="B216" s="3"/>
      <c r="C216" s="3"/>
      <c r="D216" s="3"/>
      <c r="E216" s="3"/>
      <c r="F216" s="33"/>
      <c r="G216" s="33"/>
      <c r="H216" s="33"/>
      <c r="I216" s="33"/>
      <c r="J216" s="33"/>
      <c r="K216" s="134"/>
      <c r="L216" s="33"/>
      <c r="M216" s="33"/>
      <c r="N216" s="3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5.75" customHeight="1">
      <c r="A217" s="177"/>
      <c r="B217" s="3"/>
      <c r="C217" s="3"/>
      <c r="D217" s="3"/>
      <c r="E217" s="3"/>
      <c r="F217" s="33"/>
      <c r="G217" s="33"/>
      <c r="H217" s="33"/>
      <c r="I217" s="33"/>
      <c r="J217" s="33"/>
      <c r="K217" s="134"/>
      <c r="L217" s="33"/>
      <c r="M217" s="33"/>
      <c r="N217" s="3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5.75" customHeight="1">
      <c r="A218" s="177"/>
      <c r="B218" s="3"/>
      <c r="C218" s="3"/>
      <c r="D218" s="3"/>
      <c r="E218" s="3"/>
      <c r="F218" s="33"/>
      <c r="G218" s="33"/>
      <c r="H218" s="33"/>
      <c r="I218" s="33"/>
      <c r="J218" s="33"/>
      <c r="K218" s="134"/>
      <c r="L218" s="33"/>
      <c r="M218" s="33"/>
      <c r="N218" s="3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5.75" customHeight="1">
      <c r="A219" s="177"/>
      <c r="B219" s="3"/>
      <c r="C219" s="3"/>
      <c r="D219" s="3"/>
      <c r="E219" s="3"/>
      <c r="F219" s="33"/>
      <c r="G219" s="33"/>
      <c r="H219" s="33"/>
      <c r="I219" s="33"/>
      <c r="J219" s="33"/>
      <c r="K219" s="134"/>
      <c r="L219" s="33"/>
      <c r="M219" s="33"/>
      <c r="N219" s="3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5.75" customHeight="1">
      <c r="A220" s="177"/>
      <c r="B220" s="3"/>
      <c r="C220" s="3"/>
      <c r="D220" s="3"/>
      <c r="E220" s="3"/>
      <c r="F220" s="33"/>
      <c r="G220" s="33"/>
      <c r="H220" s="33"/>
      <c r="I220" s="33"/>
      <c r="J220" s="33"/>
      <c r="K220" s="134"/>
      <c r="L220" s="33"/>
      <c r="M220" s="33"/>
      <c r="N220" s="3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5.75" customHeight="1">
      <c r="A221" s="177"/>
      <c r="B221" s="3"/>
      <c r="C221" s="3"/>
      <c r="D221" s="3"/>
      <c r="E221" s="3"/>
      <c r="F221" s="33"/>
      <c r="G221" s="33"/>
      <c r="H221" s="33"/>
      <c r="I221" s="33"/>
      <c r="J221" s="33"/>
      <c r="K221" s="134"/>
      <c r="L221" s="33"/>
      <c r="M221" s="33"/>
      <c r="N221" s="3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5.75" customHeight="1">
      <c r="A222" s="177"/>
      <c r="B222" s="3"/>
      <c r="C222" s="3"/>
      <c r="D222" s="3"/>
      <c r="E222" s="3"/>
      <c r="F222" s="33"/>
      <c r="G222" s="33"/>
      <c r="H222" s="33"/>
      <c r="I222" s="33"/>
      <c r="J222" s="33"/>
      <c r="K222" s="134"/>
      <c r="L222" s="33"/>
      <c r="M222" s="33"/>
      <c r="N222" s="3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5.75" customHeight="1">
      <c r="A223" s="177"/>
      <c r="B223" s="3"/>
      <c r="C223" s="3"/>
      <c r="D223" s="3"/>
      <c r="E223" s="3"/>
      <c r="F223" s="33"/>
      <c r="G223" s="33"/>
      <c r="H223" s="33"/>
      <c r="I223" s="33"/>
      <c r="J223" s="33"/>
      <c r="K223" s="134"/>
      <c r="L223" s="33"/>
      <c r="M223" s="33"/>
      <c r="N223" s="3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5.75" customHeight="1">
      <c r="A224" s="177"/>
      <c r="B224" s="3"/>
      <c r="C224" s="3"/>
      <c r="D224" s="3"/>
      <c r="E224" s="3"/>
      <c r="F224" s="33"/>
      <c r="G224" s="33"/>
      <c r="H224" s="33"/>
      <c r="I224" s="33"/>
      <c r="J224" s="33"/>
      <c r="K224" s="134"/>
      <c r="L224" s="33"/>
      <c r="M224" s="33"/>
      <c r="N224" s="3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5.75" customHeight="1">
      <c r="A225" s="177"/>
      <c r="B225" s="3"/>
      <c r="C225" s="3"/>
      <c r="D225" s="3"/>
      <c r="E225" s="3"/>
      <c r="F225" s="33"/>
      <c r="G225" s="33"/>
      <c r="H225" s="33"/>
      <c r="I225" s="33"/>
      <c r="J225" s="33"/>
      <c r="K225" s="134"/>
      <c r="L225" s="33"/>
      <c r="M225" s="33"/>
      <c r="N225" s="3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5.75" customHeight="1">
      <c r="A226" s="177"/>
      <c r="B226" s="3"/>
      <c r="C226" s="3"/>
      <c r="D226" s="3"/>
      <c r="E226" s="3"/>
      <c r="F226" s="33"/>
      <c r="G226" s="33"/>
      <c r="H226" s="33"/>
      <c r="I226" s="33"/>
      <c r="J226" s="33"/>
      <c r="K226" s="134"/>
      <c r="L226" s="33"/>
      <c r="M226" s="33"/>
      <c r="N226" s="3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5.75" customHeight="1">
      <c r="A227" s="177"/>
      <c r="B227" s="3"/>
      <c r="C227" s="3"/>
      <c r="D227" s="3"/>
      <c r="E227" s="3"/>
      <c r="F227" s="33"/>
      <c r="G227" s="33"/>
      <c r="H227" s="33"/>
      <c r="I227" s="33"/>
      <c r="J227" s="33"/>
      <c r="K227" s="134"/>
      <c r="L227" s="33"/>
      <c r="M227" s="33"/>
      <c r="N227" s="3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5.75" customHeight="1">
      <c r="A228" s="177"/>
      <c r="B228" s="3"/>
      <c r="C228" s="3"/>
      <c r="D228" s="3"/>
      <c r="E228" s="3"/>
      <c r="F228" s="33"/>
      <c r="G228" s="33"/>
      <c r="H228" s="33"/>
      <c r="I228" s="33"/>
      <c r="J228" s="33"/>
      <c r="K228" s="134"/>
      <c r="L228" s="33"/>
      <c r="M228" s="33"/>
      <c r="N228" s="3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5.75" customHeight="1">
      <c r="A229" s="177"/>
      <c r="B229" s="3"/>
      <c r="C229" s="3"/>
      <c r="D229" s="3"/>
      <c r="E229" s="3"/>
      <c r="F229" s="33"/>
      <c r="G229" s="33"/>
      <c r="H229" s="33"/>
      <c r="I229" s="33"/>
      <c r="J229" s="33"/>
      <c r="K229" s="134"/>
      <c r="L229" s="33"/>
      <c r="M229" s="33"/>
      <c r="N229" s="3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5.75" customHeight="1">
      <c r="A230" s="177"/>
      <c r="B230" s="3"/>
      <c r="C230" s="3"/>
      <c r="D230" s="3"/>
      <c r="E230" s="3"/>
      <c r="F230" s="33"/>
      <c r="G230" s="33"/>
      <c r="H230" s="33"/>
      <c r="I230" s="33"/>
      <c r="J230" s="33"/>
      <c r="K230" s="134"/>
      <c r="L230" s="33"/>
      <c r="M230" s="33"/>
      <c r="N230" s="3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5.75" customHeight="1">
      <c r="A231" s="177"/>
      <c r="B231" s="3"/>
      <c r="C231" s="3"/>
      <c r="D231" s="3"/>
      <c r="E231" s="3"/>
      <c r="F231" s="33"/>
      <c r="G231" s="33"/>
      <c r="H231" s="33"/>
      <c r="I231" s="33"/>
      <c r="J231" s="33"/>
      <c r="K231" s="134"/>
      <c r="L231" s="33"/>
      <c r="M231" s="33"/>
      <c r="N231" s="3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5.75" customHeight="1">
      <c r="A232" s="177"/>
      <c r="B232" s="3"/>
      <c r="C232" s="3"/>
      <c r="D232" s="3"/>
      <c r="E232" s="3"/>
      <c r="F232" s="33"/>
      <c r="G232" s="33"/>
      <c r="H232" s="33"/>
      <c r="I232" s="33"/>
      <c r="J232" s="33"/>
      <c r="K232" s="134"/>
      <c r="L232" s="33"/>
      <c r="M232" s="33"/>
      <c r="N232" s="3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5.75" customHeight="1">
      <c r="A233" s="177"/>
      <c r="B233" s="3"/>
      <c r="C233" s="3"/>
      <c r="D233" s="3"/>
      <c r="E233" s="3"/>
      <c r="F233" s="33"/>
      <c r="G233" s="33"/>
      <c r="H233" s="33"/>
      <c r="I233" s="33"/>
      <c r="J233" s="33"/>
      <c r="K233" s="134"/>
      <c r="L233" s="33"/>
      <c r="M233" s="33"/>
      <c r="N233" s="3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5.75" customHeight="1">
      <c r="A234" s="177"/>
      <c r="B234" s="3"/>
      <c r="C234" s="3"/>
      <c r="D234" s="3"/>
      <c r="E234" s="3"/>
      <c r="F234" s="33"/>
      <c r="G234" s="33"/>
      <c r="H234" s="33"/>
      <c r="I234" s="33"/>
      <c r="J234" s="33"/>
      <c r="K234" s="134"/>
      <c r="L234" s="33"/>
      <c r="M234" s="33"/>
      <c r="N234" s="3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5.75" customHeight="1">
      <c r="A235" s="177"/>
      <c r="B235" s="3"/>
      <c r="C235" s="3"/>
      <c r="D235" s="3"/>
      <c r="E235" s="3"/>
      <c r="F235" s="33"/>
      <c r="G235" s="33"/>
      <c r="H235" s="33"/>
      <c r="I235" s="33"/>
      <c r="J235" s="33"/>
      <c r="K235" s="134"/>
      <c r="L235" s="33"/>
      <c r="M235" s="33"/>
      <c r="N235" s="3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5.75" customHeight="1">
      <c r="A236" s="177"/>
      <c r="B236" s="3"/>
      <c r="C236" s="3"/>
      <c r="D236" s="3"/>
      <c r="E236" s="3"/>
      <c r="F236" s="33"/>
      <c r="G236" s="33"/>
      <c r="H236" s="33"/>
      <c r="I236" s="33"/>
      <c r="J236" s="33"/>
      <c r="K236" s="134"/>
      <c r="L236" s="33"/>
      <c r="M236" s="33"/>
      <c r="N236" s="3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5.75" customHeight="1">
      <c r="A237" s="177"/>
      <c r="B237" s="3"/>
      <c r="C237" s="3"/>
      <c r="D237" s="3"/>
      <c r="E237" s="3"/>
      <c r="F237" s="33"/>
      <c r="G237" s="33"/>
      <c r="H237" s="33"/>
      <c r="I237" s="33"/>
      <c r="J237" s="33"/>
      <c r="K237" s="134"/>
      <c r="L237" s="33"/>
      <c r="M237" s="33"/>
      <c r="N237" s="3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5.75" customHeight="1">
      <c r="A238" s="177"/>
      <c r="B238" s="3"/>
      <c r="C238" s="3"/>
      <c r="D238" s="3"/>
      <c r="E238" s="3"/>
      <c r="F238" s="33"/>
      <c r="G238" s="33"/>
      <c r="H238" s="33"/>
      <c r="I238" s="33"/>
      <c r="J238" s="33"/>
      <c r="K238" s="134"/>
      <c r="L238" s="33"/>
      <c r="M238" s="33"/>
      <c r="N238" s="3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5.75" customHeight="1">
      <c r="A239" s="177"/>
      <c r="B239" s="3"/>
      <c r="C239" s="3"/>
      <c r="D239" s="3"/>
      <c r="E239" s="3"/>
      <c r="F239" s="33"/>
      <c r="G239" s="33"/>
      <c r="H239" s="33"/>
      <c r="I239" s="33"/>
      <c r="J239" s="33"/>
      <c r="K239" s="134"/>
      <c r="L239" s="33"/>
      <c r="M239" s="33"/>
      <c r="N239" s="3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5.75" customHeight="1">
      <c r="A240" s="177"/>
      <c r="B240" s="3"/>
      <c r="C240" s="3"/>
      <c r="D240" s="3"/>
      <c r="E240" s="3"/>
      <c r="F240" s="33"/>
      <c r="G240" s="33"/>
      <c r="H240" s="33"/>
      <c r="I240" s="33"/>
      <c r="J240" s="33"/>
      <c r="K240" s="134"/>
      <c r="L240" s="33"/>
      <c r="M240" s="33"/>
      <c r="N240" s="3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5.75" customHeight="1">
      <c r="A241" s="177"/>
      <c r="B241" s="3"/>
      <c r="C241" s="3"/>
      <c r="D241" s="3"/>
      <c r="E241" s="3"/>
      <c r="F241" s="33"/>
      <c r="G241" s="33"/>
      <c r="H241" s="33"/>
      <c r="I241" s="33"/>
      <c r="J241" s="33"/>
      <c r="K241" s="134"/>
      <c r="L241" s="33"/>
      <c r="M241" s="33"/>
      <c r="N241" s="3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5.75" customHeight="1">
      <c r="A242" s="177"/>
      <c r="B242" s="3"/>
      <c r="C242" s="3"/>
      <c r="D242" s="3"/>
      <c r="E242" s="3"/>
      <c r="F242" s="33"/>
      <c r="G242" s="33"/>
      <c r="H242" s="33"/>
      <c r="I242" s="33"/>
      <c r="J242" s="33"/>
      <c r="K242" s="134"/>
      <c r="L242" s="33"/>
      <c r="M242" s="33"/>
      <c r="N242" s="3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5.75" customHeight="1">
      <c r="A243" s="177"/>
      <c r="B243" s="3"/>
      <c r="C243" s="3"/>
      <c r="D243" s="3"/>
      <c r="E243" s="3"/>
      <c r="F243" s="33"/>
      <c r="G243" s="33"/>
      <c r="H243" s="33"/>
      <c r="I243" s="33"/>
      <c r="J243" s="33"/>
      <c r="K243" s="134"/>
      <c r="L243" s="33"/>
      <c r="M243" s="33"/>
      <c r="N243" s="3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5.75" customHeight="1">
      <c r="A244" s="177"/>
      <c r="B244" s="3"/>
      <c r="C244" s="3"/>
      <c r="D244" s="3"/>
      <c r="E244" s="3"/>
      <c r="F244" s="33"/>
      <c r="G244" s="33"/>
      <c r="H244" s="33"/>
      <c r="I244" s="33"/>
      <c r="J244" s="33"/>
      <c r="K244" s="134"/>
      <c r="L244" s="33"/>
      <c r="M244" s="33"/>
      <c r="N244" s="3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5.75" customHeight="1">
      <c r="A245" s="177"/>
      <c r="B245" s="3"/>
      <c r="C245" s="3"/>
      <c r="D245" s="3"/>
      <c r="E245" s="3"/>
      <c r="F245" s="33"/>
      <c r="G245" s="33"/>
      <c r="H245" s="33"/>
      <c r="I245" s="33"/>
      <c r="J245" s="33"/>
      <c r="K245" s="134"/>
      <c r="L245" s="33"/>
      <c r="M245" s="33"/>
      <c r="N245" s="3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5.75" customHeight="1">
      <c r="A246" s="177"/>
      <c r="B246" s="3"/>
      <c r="C246" s="3"/>
      <c r="D246" s="3"/>
      <c r="E246" s="3"/>
      <c r="F246" s="33"/>
      <c r="G246" s="33"/>
      <c r="H246" s="33"/>
      <c r="I246" s="33"/>
      <c r="J246" s="33"/>
      <c r="K246" s="134"/>
      <c r="L246" s="33"/>
      <c r="M246" s="33"/>
      <c r="N246" s="3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5.75" customHeight="1">
      <c r="A247" s="177"/>
      <c r="B247" s="3"/>
      <c r="C247" s="3"/>
      <c r="D247" s="3"/>
      <c r="E247" s="3"/>
      <c r="F247" s="33"/>
      <c r="G247" s="33"/>
      <c r="H247" s="33"/>
      <c r="I247" s="33"/>
      <c r="J247" s="33"/>
      <c r="K247" s="134"/>
      <c r="L247" s="33"/>
      <c r="M247" s="33"/>
      <c r="N247" s="3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5.75" customHeight="1">
      <c r="A248" s="177"/>
      <c r="B248" s="3"/>
      <c r="C248" s="3"/>
      <c r="D248" s="3"/>
      <c r="E248" s="3"/>
      <c r="F248" s="33"/>
      <c r="G248" s="33"/>
      <c r="H248" s="33"/>
      <c r="I248" s="33"/>
      <c r="J248" s="33"/>
      <c r="K248" s="134"/>
      <c r="L248" s="33"/>
      <c r="M248" s="33"/>
      <c r="N248" s="3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5.75" customHeight="1">
      <c r="A249" s="177"/>
      <c r="B249" s="3"/>
      <c r="C249" s="3"/>
      <c r="D249" s="3"/>
      <c r="E249" s="3"/>
      <c r="F249" s="33"/>
      <c r="G249" s="33"/>
      <c r="H249" s="33"/>
      <c r="I249" s="33"/>
      <c r="J249" s="33"/>
      <c r="K249" s="134"/>
      <c r="L249" s="33"/>
      <c r="M249" s="33"/>
      <c r="N249" s="3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5.75" customHeight="1">
      <c r="A250" s="177"/>
      <c r="B250" s="3"/>
      <c r="C250" s="3"/>
      <c r="D250" s="3"/>
      <c r="E250" s="3"/>
      <c r="F250" s="33"/>
      <c r="G250" s="33"/>
      <c r="H250" s="33"/>
      <c r="I250" s="33"/>
      <c r="J250" s="33"/>
      <c r="K250" s="134"/>
      <c r="L250" s="33"/>
      <c r="M250" s="33"/>
      <c r="N250" s="3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5.75" customHeight="1">
      <c r="A251" s="177"/>
      <c r="B251" s="3"/>
      <c r="C251" s="3"/>
      <c r="D251" s="3"/>
      <c r="E251" s="3"/>
      <c r="F251" s="33"/>
      <c r="G251" s="33"/>
      <c r="H251" s="33"/>
      <c r="I251" s="33"/>
      <c r="J251" s="33"/>
      <c r="K251" s="134"/>
      <c r="L251" s="33"/>
      <c r="M251" s="33"/>
      <c r="N251" s="3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5.75" customHeight="1">
      <c r="A252" s="177"/>
      <c r="B252" s="3"/>
      <c r="C252" s="3"/>
      <c r="D252" s="3"/>
      <c r="E252" s="3"/>
      <c r="F252" s="33"/>
      <c r="G252" s="33"/>
      <c r="H252" s="33"/>
      <c r="I252" s="33"/>
      <c r="J252" s="33"/>
      <c r="K252" s="134"/>
      <c r="L252" s="33"/>
      <c r="M252" s="33"/>
      <c r="N252" s="3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177"/>
      <c r="B253" s="3"/>
      <c r="C253" s="3"/>
      <c r="D253" s="3"/>
      <c r="E253" s="3"/>
      <c r="F253" s="33"/>
      <c r="G253" s="33"/>
      <c r="H253" s="33"/>
      <c r="I253" s="33"/>
      <c r="J253" s="33"/>
      <c r="K253" s="134"/>
      <c r="L253" s="33"/>
      <c r="M253" s="33"/>
      <c r="N253" s="3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177"/>
      <c r="B254" s="3"/>
      <c r="C254" s="3"/>
      <c r="D254" s="3"/>
      <c r="E254" s="3"/>
      <c r="F254" s="33"/>
      <c r="G254" s="33"/>
      <c r="H254" s="33"/>
      <c r="I254" s="33"/>
      <c r="J254" s="33"/>
      <c r="K254" s="134"/>
      <c r="L254" s="33"/>
      <c r="M254" s="33"/>
      <c r="N254" s="3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77"/>
      <c r="B255" s="3"/>
      <c r="C255" s="3"/>
      <c r="D255" s="3"/>
      <c r="E255" s="3"/>
      <c r="F255" s="33"/>
      <c r="G255" s="33"/>
      <c r="H255" s="33"/>
      <c r="I255" s="33"/>
      <c r="J255" s="33"/>
      <c r="K255" s="134"/>
      <c r="L255" s="33"/>
      <c r="M255" s="33"/>
      <c r="N255" s="3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77"/>
      <c r="B256" s="3"/>
      <c r="C256" s="3"/>
      <c r="D256" s="3"/>
      <c r="E256" s="3"/>
      <c r="F256" s="33"/>
      <c r="G256" s="33"/>
      <c r="H256" s="33"/>
      <c r="I256" s="33"/>
      <c r="J256" s="33"/>
      <c r="K256" s="134"/>
      <c r="L256" s="33"/>
      <c r="M256" s="33"/>
      <c r="N256" s="3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77"/>
      <c r="B257" s="3"/>
      <c r="C257" s="3"/>
      <c r="D257" s="3"/>
      <c r="E257" s="3"/>
      <c r="F257" s="33"/>
      <c r="G257" s="33"/>
      <c r="H257" s="33"/>
      <c r="I257" s="33"/>
      <c r="J257" s="33"/>
      <c r="K257" s="134"/>
      <c r="L257" s="33"/>
      <c r="M257" s="33"/>
      <c r="N257" s="3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77"/>
      <c r="B258" s="3"/>
      <c r="C258" s="3"/>
      <c r="D258" s="3"/>
      <c r="E258" s="3"/>
      <c r="F258" s="33"/>
      <c r="G258" s="33"/>
      <c r="H258" s="33"/>
      <c r="I258" s="33"/>
      <c r="J258" s="33"/>
      <c r="K258" s="134"/>
      <c r="L258" s="33"/>
      <c r="M258" s="33"/>
      <c r="N258" s="3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77"/>
      <c r="B259" s="3"/>
      <c r="C259" s="3"/>
      <c r="D259" s="3"/>
      <c r="E259" s="3"/>
      <c r="F259" s="33"/>
      <c r="G259" s="33"/>
      <c r="H259" s="33"/>
      <c r="I259" s="33"/>
      <c r="J259" s="33"/>
      <c r="K259" s="134"/>
      <c r="L259" s="33"/>
      <c r="M259" s="33"/>
      <c r="N259" s="3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77"/>
      <c r="B260" s="3"/>
      <c r="C260" s="3"/>
      <c r="D260" s="3"/>
      <c r="E260" s="3"/>
      <c r="F260" s="33"/>
      <c r="G260" s="33"/>
      <c r="H260" s="33"/>
      <c r="I260" s="33"/>
      <c r="J260" s="33"/>
      <c r="K260" s="134"/>
      <c r="L260" s="33"/>
      <c r="M260" s="33"/>
      <c r="N260" s="3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77"/>
      <c r="B261" s="3"/>
      <c r="C261" s="3"/>
      <c r="D261" s="3"/>
      <c r="E261" s="3"/>
      <c r="F261" s="33"/>
      <c r="G261" s="33"/>
      <c r="H261" s="33"/>
      <c r="I261" s="33"/>
      <c r="J261" s="33"/>
      <c r="K261" s="134"/>
      <c r="L261" s="33"/>
      <c r="M261" s="33"/>
      <c r="N261" s="3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177"/>
      <c r="B262" s="3"/>
      <c r="C262" s="3"/>
      <c r="D262" s="3"/>
      <c r="E262" s="3"/>
      <c r="F262" s="33"/>
      <c r="G262" s="33"/>
      <c r="H262" s="33"/>
      <c r="I262" s="33"/>
      <c r="J262" s="33"/>
      <c r="K262" s="134"/>
      <c r="L262" s="33"/>
      <c r="M262" s="33"/>
      <c r="N262" s="3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177"/>
      <c r="B263" s="3"/>
      <c r="C263" s="3"/>
      <c r="D263" s="3"/>
      <c r="E263" s="3"/>
      <c r="F263" s="33"/>
      <c r="G263" s="33"/>
      <c r="H263" s="33"/>
      <c r="I263" s="33"/>
      <c r="J263" s="33"/>
      <c r="K263" s="134"/>
      <c r="L263" s="33"/>
      <c r="M263" s="33"/>
      <c r="N263" s="3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177"/>
      <c r="B264" s="3"/>
      <c r="C264" s="3"/>
      <c r="D264" s="3"/>
      <c r="E264" s="3"/>
      <c r="F264" s="33"/>
      <c r="G264" s="33"/>
      <c r="H264" s="33"/>
      <c r="I264" s="33"/>
      <c r="J264" s="33"/>
      <c r="K264" s="134"/>
      <c r="L264" s="33"/>
      <c r="M264" s="33"/>
      <c r="N264" s="3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177"/>
      <c r="B265" s="3"/>
      <c r="C265" s="3"/>
      <c r="D265" s="3"/>
      <c r="E265" s="3"/>
      <c r="F265" s="33"/>
      <c r="G265" s="33"/>
      <c r="H265" s="33"/>
      <c r="I265" s="33"/>
      <c r="J265" s="33"/>
      <c r="K265" s="134"/>
      <c r="L265" s="33"/>
      <c r="M265" s="33"/>
      <c r="N265" s="3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177"/>
      <c r="B266" s="3"/>
      <c r="C266" s="3"/>
      <c r="D266" s="3"/>
      <c r="E266" s="3"/>
      <c r="F266" s="33"/>
      <c r="G266" s="33"/>
      <c r="H266" s="33"/>
      <c r="I266" s="33"/>
      <c r="J266" s="33"/>
      <c r="K266" s="134"/>
      <c r="L266" s="33"/>
      <c r="M266" s="33"/>
      <c r="N266" s="3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177"/>
      <c r="B267" s="3"/>
      <c r="C267" s="3"/>
      <c r="D267" s="3"/>
      <c r="E267" s="3"/>
      <c r="F267" s="33"/>
      <c r="G267" s="33"/>
      <c r="H267" s="33"/>
      <c r="I267" s="33"/>
      <c r="J267" s="33"/>
      <c r="K267" s="134"/>
      <c r="L267" s="33"/>
      <c r="M267" s="33"/>
      <c r="N267" s="3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 customHeight="1">
      <c r="A268" s="177"/>
      <c r="B268" s="3"/>
      <c r="C268" s="3"/>
      <c r="D268" s="3"/>
      <c r="E268" s="3"/>
      <c r="F268" s="33"/>
      <c r="G268" s="33"/>
      <c r="H268" s="33"/>
      <c r="I268" s="33"/>
      <c r="J268" s="33"/>
      <c r="K268" s="134"/>
      <c r="L268" s="33"/>
      <c r="M268" s="33"/>
      <c r="N268" s="3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 customHeight="1">
      <c r="A269" s="177"/>
      <c r="B269" s="3"/>
      <c r="C269" s="3"/>
      <c r="D269" s="3"/>
      <c r="E269" s="3"/>
      <c r="F269" s="33"/>
      <c r="G269" s="33"/>
      <c r="H269" s="33"/>
      <c r="I269" s="33"/>
      <c r="J269" s="33"/>
      <c r="K269" s="134"/>
      <c r="L269" s="33"/>
      <c r="M269" s="33"/>
      <c r="N269" s="3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 customHeight="1">
      <c r="A270" s="177"/>
      <c r="B270" s="3"/>
      <c r="C270" s="3"/>
      <c r="D270" s="3"/>
      <c r="E270" s="3"/>
      <c r="F270" s="33"/>
      <c r="G270" s="33"/>
      <c r="H270" s="33"/>
      <c r="I270" s="33"/>
      <c r="J270" s="33"/>
      <c r="K270" s="134"/>
      <c r="L270" s="33"/>
      <c r="M270" s="33"/>
      <c r="N270" s="3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 customHeight="1">
      <c r="A271" s="177"/>
      <c r="B271" s="3"/>
      <c r="C271" s="3"/>
      <c r="D271" s="3"/>
      <c r="E271" s="3"/>
      <c r="F271" s="33"/>
      <c r="G271" s="33"/>
      <c r="H271" s="33"/>
      <c r="I271" s="33"/>
      <c r="J271" s="33"/>
      <c r="K271" s="134"/>
      <c r="L271" s="33"/>
      <c r="M271" s="33"/>
      <c r="N271" s="3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 customHeight="1">
      <c r="A272" s="177"/>
      <c r="B272" s="3"/>
      <c r="C272" s="3"/>
      <c r="D272" s="3"/>
      <c r="E272" s="3"/>
      <c r="F272" s="33"/>
      <c r="G272" s="33"/>
      <c r="H272" s="33"/>
      <c r="I272" s="33"/>
      <c r="J272" s="33"/>
      <c r="K272" s="134"/>
      <c r="L272" s="33"/>
      <c r="M272" s="33"/>
      <c r="N272" s="3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 customHeight="1">
      <c r="A273" s="177"/>
      <c r="B273" s="3"/>
      <c r="C273" s="3"/>
      <c r="D273" s="3"/>
      <c r="E273" s="3"/>
      <c r="F273" s="33"/>
      <c r="G273" s="33"/>
      <c r="H273" s="33"/>
      <c r="I273" s="33"/>
      <c r="J273" s="33"/>
      <c r="K273" s="134"/>
      <c r="L273" s="33"/>
      <c r="M273" s="33"/>
      <c r="N273" s="3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 customHeight="1">
      <c r="A274" s="177"/>
      <c r="B274" s="3"/>
      <c r="C274" s="3"/>
      <c r="D274" s="3"/>
      <c r="E274" s="3"/>
      <c r="F274" s="33"/>
      <c r="G274" s="33"/>
      <c r="H274" s="33"/>
      <c r="I274" s="33"/>
      <c r="J274" s="33"/>
      <c r="K274" s="134"/>
      <c r="L274" s="33"/>
      <c r="M274" s="33"/>
      <c r="N274" s="3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 customHeight="1">
      <c r="A275" s="177"/>
      <c r="B275" s="3"/>
      <c r="C275" s="3"/>
      <c r="D275" s="3"/>
      <c r="E275" s="3"/>
      <c r="F275" s="33"/>
      <c r="G275" s="33"/>
      <c r="H275" s="33"/>
      <c r="I275" s="33"/>
      <c r="J275" s="33"/>
      <c r="K275" s="134"/>
      <c r="L275" s="33"/>
      <c r="M275" s="33"/>
      <c r="N275" s="3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 customHeight="1">
      <c r="A276" s="177"/>
      <c r="B276" s="3"/>
      <c r="C276" s="3"/>
      <c r="D276" s="3"/>
      <c r="E276" s="3"/>
      <c r="F276" s="33"/>
      <c r="G276" s="33"/>
      <c r="H276" s="33"/>
      <c r="I276" s="33"/>
      <c r="J276" s="33"/>
      <c r="K276" s="134"/>
      <c r="L276" s="33"/>
      <c r="M276" s="33"/>
      <c r="N276" s="3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 customHeight="1">
      <c r="A277" s="177"/>
      <c r="B277" s="3"/>
      <c r="C277" s="3"/>
      <c r="D277" s="3"/>
      <c r="E277" s="3"/>
      <c r="F277" s="33"/>
      <c r="G277" s="33"/>
      <c r="H277" s="33"/>
      <c r="I277" s="33"/>
      <c r="J277" s="33"/>
      <c r="K277" s="134"/>
      <c r="L277" s="33"/>
      <c r="M277" s="33"/>
      <c r="N277" s="3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 customHeight="1">
      <c r="A278" s="177"/>
      <c r="B278" s="3"/>
      <c r="C278" s="3"/>
      <c r="D278" s="3"/>
      <c r="E278" s="3"/>
      <c r="F278" s="33"/>
      <c r="G278" s="33"/>
      <c r="H278" s="33"/>
      <c r="I278" s="33"/>
      <c r="J278" s="33"/>
      <c r="K278" s="134"/>
      <c r="L278" s="33"/>
      <c r="M278" s="33"/>
      <c r="N278" s="3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 customHeight="1">
      <c r="A279" s="177"/>
      <c r="B279" s="3"/>
      <c r="C279" s="3"/>
      <c r="D279" s="3"/>
      <c r="E279" s="3"/>
      <c r="F279" s="33"/>
      <c r="G279" s="33"/>
      <c r="H279" s="33"/>
      <c r="I279" s="33"/>
      <c r="J279" s="33"/>
      <c r="K279" s="134"/>
      <c r="L279" s="33"/>
      <c r="M279" s="33"/>
      <c r="N279" s="3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 customHeight="1">
      <c r="A280" s="177"/>
      <c r="B280" s="3"/>
      <c r="C280" s="3"/>
      <c r="D280" s="3"/>
      <c r="E280" s="3"/>
      <c r="F280" s="33"/>
      <c r="G280" s="33"/>
      <c r="H280" s="33"/>
      <c r="I280" s="33"/>
      <c r="J280" s="33"/>
      <c r="K280" s="134"/>
      <c r="L280" s="33"/>
      <c r="M280" s="33"/>
      <c r="N280" s="3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 customHeight="1">
      <c r="A281" s="177"/>
      <c r="B281" s="3"/>
      <c r="C281" s="3"/>
      <c r="D281" s="3"/>
      <c r="E281" s="3"/>
      <c r="F281" s="33"/>
      <c r="G281" s="33"/>
      <c r="H281" s="33"/>
      <c r="I281" s="33"/>
      <c r="J281" s="33"/>
      <c r="K281" s="134"/>
      <c r="L281" s="33"/>
      <c r="M281" s="33"/>
      <c r="N281" s="3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 customHeight="1">
      <c r="A282" s="177"/>
      <c r="B282" s="3"/>
      <c r="C282" s="3"/>
      <c r="D282" s="3"/>
      <c r="E282" s="3"/>
      <c r="F282" s="33"/>
      <c r="G282" s="33"/>
      <c r="H282" s="33"/>
      <c r="I282" s="33"/>
      <c r="J282" s="33"/>
      <c r="K282" s="134"/>
      <c r="L282" s="33"/>
      <c r="M282" s="33"/>
      <c r="N282" s="3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 customHeight="1">
      <c r="A283" s="177"/>
      <c r="B283" s="3"/>
      <c r="C283" s="3"/>
      <c r="D283" s="3"/>
      <c r="E283" s="3"/>
      <c r="F283" s="33"/>
      <c r="G283" s="33"/>
      <c r="H283" s="33"/>
      <c r="I283" s="33"/>
      <c r="J283" s="33"/>
      <c r="K283" s="134"/>
      <c r="L283" s="33"/>
      <c r="M283" s="33"/>
      <c r="N283" s="3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 customHeight="1">
      <c r="A284" s="177"/>
      <c r="B284" s="3"/>
      <c r="C284" s="3"/>
      <c r="D284" s="3"/>
      <c r="E284" s="3"/>
      <c r="F284" s="33"/>
      <c r="G284" s="33"/>
      <c r="H284" s="33"/>
      <c r="I284" s="33"/>
      <c r="J284" s="33"/>
      <c r="K284" s="134"/>
      <c r="L284" s="33"/>
      <c r="M284" s="33"/>
      <c r="N284" s="3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 customHeight="1">
      <c r="A285" s="177"/>
      <c r="B285" s="3"/>
      <c r="C285" s="3"/>
      <c r="D285" s="3"/>
      <c r="E285" s="3"/>
      <c r="F285" s="33"/>
      <c r="G285" s="33"/>
      <c r="H285" s="33"/>
      <c r="I285" s="33"/>
      <c r="J285" s="33"/>
      <c r="K285" s="134"/>
      <c r="L285" s="33"/>
      <c r="M285" s="33"/>
      <c r="N285" s="3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 customHeight="1">
      <c r="A286" s="177"/>
      <c r="B286" s="3"/>
      <c r="C286" s="3"/>
      <c r="D286" s="3"/>
      <c r="E286" s="3"/>
      <c r="F286" s="33"/>
      <c r="G286" s="33"/>
      <c r="H286" s="33"/>
      <c r="I286" s="33"/>
      <c r="J286" s="33"/>
      <c r="K286" s="134"/>
      <c r="L286" s="33"/>
      <c r="M286" s="33"/>
      <c r="N286" s="3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 customHeight="1">
      <c r="A287" s="177"/>
      <c r="B287" s="3"/>
      <c r="C287" s="3"/>
      <c r="D287" s="3"/>
      <c r="E287" s="3"/>
      <c r="F287" s="33"/>
      <c r="G287" s="33"/>
      <c r="H287" s="33"/>
      <c r="I287" s="33"/>
      <c r="J287" s="33"/>
      <c r="K287" s="134"/>
      <c r="L287" s="33"/>
      <c r="M287" s="33"/>
      <c r="N287" s="3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 customHeight="1">
      <c r="A288" s="177"/>
      <c r="B288" s="3"/>
      <c r="C288" s="3"/>
      <c r="D288" s="3"/>
      <c r="E288" s="3"/>
      <c r="F288" s="33"/>
      <c r="G288" s="33"/>
      <c r="H288" s="33"/>
      <c r="I288" s="33"/>
      <c r="J288" s="33"/>
      <c r="K288" s="134"/>
      <c r="L288" s="33"/>
      <c r="M288" s="33"/>
      <c r="N288" s="3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 customHeight="1">
      <c r="A289" s="177"/>
      <c r="B289" s="3"/>
      <c r="C289" s="3"/>
      <c r="D289" s="3"/>
      <c r="E289" s="3"/>
      <c r="F289" s="33"/>
      <c r="G289" s="33"/>
      <c r="H289" s="33"/>
      <c r="I289" s="33"/>
      <c r="J289" s="33"/>
      <c r="K289" s="134"/>
      <c r="L289" s="33"/>
      <c r="M289" s="33"/>
      <c r="N289" s="3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 customHeight="1">
      <c r="A290" s="177"/>
      <c r="B290" s="3"/>
      <c r="C290" s="3"/>
      <c r="D290" s="3"/>
      <c r="E290" s="3"/>
      <c r="F290" s="33"/>
      <c r="G290" s="33"/>
      <c r="H290" s="33"/>
      <c r="I290" s="33"/>
      <c r="J290" s="33"/>
      <c r="K290" s="134"/>
      <c r="L290" s="33"/>
      <c r="M290" s="33"/>
      <c r="N290" s="3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 customHeight="1">
      <c r="A291" s="177"/>
      <c r="B291" s="3"/>
      <c r="C291" s="3"/>
      <c r="D291" s="3"/>
      <c r="E291" s="3"/>
      <c r="F291" s="33"/>
      <c r="G291" s="33"/>
      <c r="H291" s="33"/>
      <c r="I291" s="33"/>
      <c r="J291" s="33"/>
      <c r="K291" s="134"/>
      <c r="L291" s="33"/>
      <c r="M291" s="33"/>
      <c r="N291" s="3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 customHeight="1">
      <c r="A292" s="177"/>
      <c r="B292" s="3"/>
      <c r="C292" s="3"/>
      <c r="D292" s="3"/>
      <c r="E292" s="3"/>
      <c r="F292" s="33"/>
      <c r="G292" s="33"/>
      <c r="H292" s="33"/>
      <c r="I292" s="33"/>
      <c r="J292" s="33"/>
      <c r="K292" s="134"/>
      <c r="L292" s="33"/>
      <c r="M292" s="33"/>
      <c r="N292" s="3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 customHeight="1">
      <c r="A293" s="177"/>
      <c r="B293" s="3"/>
      <c r="C293" s="3"/>
      <c r="D293" s="3"/>
      <c r="E293" s="3"/>
      <c r="F293" s="33"/>
      <c r="G293" s="33"/>
      <c r="H293" s="33"/>
      <c r="I293" s="33"/>
      <c r="J293" s="33"/>
      <c r="K293" s="134"/>
      <c r="L293" s="33"/>
      <c r="M293" s="33"/>
      <c r="N293" s="3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 customHeight="1">
      <c r="A294" s="177"/>
      <c r="B294" s="3"/>
      <c r="C294" s="3"/>
      <c r="D294" s="3"/>
      <c r="E294" s="3"/>
      <c r="F294" s="33"/>
      <c r="G294" s="33"/>
      <c r="H294" s="33"/>
      <c r="I294" s="33"/>
      <c r="J294" s="33"/>
      <c r="K294" s="134"/>
      <c r="L294" s="33"/>
      <c r="M294" s="33"/>
      <c r="N294" s="3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 customHeight="1">
      <c r="A295" s="177"/>
      <c r="B295" s="3"/>
      <c r="C295" s="3"/>
      <c r="D295" s="3"/>
      <c r="E295" s="3"/>
      <c r="F295" s="33"/>
      <c r="G295" s="33"/>
      <c r="H295" s="33"/>
      <c r="I295" s="33"/>
      <c r="J295" s="33"/>
      <c r="K295" s="134"/>
      <c r="L295" s="33"/>
      <c r="M295" s="33"/>
      <c r="N295" s="3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 customHeight="1">
      <c r="A296" s="177"/>
      <c r="B296" s="3"/>
      <c r="C296" s="3"/>
      <c r="D296" s="3"/>
      <c r="E296" s="3"/>
      <c r="F296" s="33"/>
      <c r="G296" s="33"/>
      <c r="H296" s="33"/>
      <c r="I296" s="33"/>
      <c r="J296" s="33"/>
      <c r="K296" s="134"/>
      <c r="L296" s="33"/>
      <c r="M296" s="33"/>
      <c r="N296" s="3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 customHeight="1">
      <c r="A297" s="177"/>
      <c r="B297" s="3"/>
      <c r="C297" s="3"/>
      <c r="D297" s="3"/>
      <c r="E297" s="3"/>
      <c r="F297" s="33"/>
      <c r="G297" s="33"/>
      <c r="H297" s="33"/>
      <c r="I297" s="33"/>
      <c r="J297" s="33"/>
      <c r="K297" s="134"/>
      <c r="L297" s="33"/>
      <c r="M297" s="33"/>
      <c r="N297" s="3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 customHeight="1">
      <c r="A298" s="177"/>
      <c r="B298" s="3"/>
      <c r="C298" s="3"/>
      <c r="D298" s="3"/>
      <c r="E298" s="3"/>
      <c r="F298" s="33"/>
      <c r="G298" s="33"/>
      <c r="H298" s="33"/>
      <c r="I298" s="33"/>
      <c r="J298" s="33"/>
      <c r="K298" s="134"/>
      <c r="L298" s="33"/>
      <c r="M298" s="33"/>
      <c r="N298" s="3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 customHeight="1">
      <c r="A299" s="177"/>
      <c r="B299" s="3"/>
      <c r="C299" s="3"/>
      <c r="D299" s="3"/>
      <c r="E299" s="3"/>
      <c r="F299" s="33"/>
      <c r="G299" s="33"/>
      <c r="H299" s="33"/>
      <c r="I299" s="33"/>
      <c r="J299" s="33"/>
      <c r="K299" s="134"/>
      <c r="L299" s="33"/>
      <c r="M299" s="33"/>
      <c r="N299" s="3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 customHeight="1">
      <c r="A300" s="177"/>
      <c r="B300" s="3"/>
      <c r="C300" s="3"/>
      <c r="D300" s="3"/>
      <c r="E300" s="3"/>
      <c r="F300" s="33"/>
      <c r="G300" s="33"/>
      <c r="H300" s="33"/>
      <c r="I300" s="33"/>
      <c r="J300" s="33"/>
      <c r="K300" s="134"/>
      <c r="L300" s="33"/>
      <c r="M300" s="33"/>
      <c r="N300" s="3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 customHeight="1">
      <c r="A301" s="177"/>
      <c r="B301" s="3"/>
      <c r="C301" s="3"/>
      <c r="D301" s="3"/>
      <c r="E301" s="3"/>
      <c r="F301" s="33"/>
      <c r="G301" s="33"/>
      <c r="H301" s="33"/>
      <c r="I301" s="33"/>
      <c r="J301" s="33"/>
      <c r="K301" s="134"/>
      <c r="L301" s="33"/>
      <c r="M301" s="33"/>
      <c r="N301" s="3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 customHeight="1">
      <c r="A302" s="177"/>
      <c r="B302" s="3"/>
      <c r="C302" s="3"/>
      <c r="D302" s="3"/>
      <c r="E302" s="3"/>
      <c r="F302" s="33"/>
      <c r="G302" s="33"/>
      <c r="H302" s="33"/>
      <c r="I302" s="33"/>
      <c r="J302" s="33"/>
      <c r="K302" s="134"/>
      <c r="L302" s="33"/>
      <c r="M302" s="33"/>
      <c r="N302" s="3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 customHeight="1">
      <c r="A303" s="177"/>
      <c r="B303" s="3"/>
      <c r="C303" s="3"/>
      <c r="D303" s="3"/>
      <c r="E303" s="3"/>
      <c r="F303" s="33"/>
      <c r="G303" s="33"/>
      <c r="H303" s="33"/>
      <c r="I303" s="33"/>
      <c r="J303" s="33"/>
      <c r="K303" s="134"/>
      <c r="L303" s="33"/>
      <c r="M303" s="33"/>
      <c r="N303" s="3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 customHeight="1">
      <c r="A304" s="177"/>
      <c r="B304" s="3"/>
      <c r="C304" s="3"/>
      <c r="D304" s="3"/>
      <c r="E304" s="3"/>
      <c r="F304" s="33"/>
      <c r="G304" s="33"/>
      <c r="H304" s="33"/>
      <c r="I304" s="33"/>
      <c r="J304" s="33"/>
      <c r="K304" s="134"/>
      <c r="L304" s="33"/>
      <c r="M304" s="33"/>
      <c r="N304" s="3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 customHeight="1">
      <c r="A305" s="177"/>
      <c r="B305" s="3"/>
      <c r="C305" s="3"/>
      <c r="D305" s="3"/>
      <c r="E305" s="3"/>
      <c r="F305" s="33"/>
      <c r="G305" s="33"/>
      <c r="H305" s="33"/>
      <c r="I305" s="33"/>
      <c r="J305" s="33"/>
      <c r="K305" s="134"/>
      <c r="L305" s="33"/>
      <c r="M305" s="33"/>
      <c r="N305" s="3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 customHeight="1">
      <c r="A306" s="177"/>
      <c r="B306" s="3"/>
      <c r="C306" s="3"/>
      <c r="D306" s="3"/>
      <c r="E306" s="3"/>
      <c r="F306" s="33"/>
      <c r="G306" s="33"/>
      <c r="H306" s="33"/>
      <c r="I306" s="33"/>
      <c r="J306" s="33"/>
      <c r="K306" s="134"/>
      <c r="L306" s="33"/>
      <c r="M306" s="33"/>
      <c r="N306" s="3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 customHeight="1">
      <c r="A307" s="177"/>
      <c r="B307" s="3"/>
      <c r="C307" s="3"/>
      <c r="D307" s="3"/>
      <c r="E307" s="3"/>
      <c r="F307" s="33"/>
      <c r="G307" s="33"/>
      <c r="H307" s="33"/>
      <c r="I307" s="33"/>
      <c r="J307" s="33"/>
      <c r="K307" s="134"/>
      <c r="L307" s="33"/>
      <c r="M307" s="33"/>
      <c r="N307" s="3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 customHeight="1">
      <c r="A308" s="177"/>
      <c r="B308" s="3"/>
      <c r="C308" s="3"/>
      <c r="D308" s="3"/>
      <c r="E308" s="3"/>
      <c r="F308" s="33"/>
      <c r="G308" s="33"/>
      <c r="H308" s="33"/>
      <c r="I308" s="33"/>
      <c r="J308" s="33"/>
      <c r="K308" s="134"/>
      <c r="L308" s="33"/>
      <c r="M308" s="33"/>
      <c r="N308" s="3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 customHeight="1">
      <c r="A309" s="177"/>
      <c r="B309" s="3"/>
      <c r="C309" s="3"/>
      <c r="D309" s="3"/>
      <c r="E309" s="3"/>
      <c r="F309" s="33"/>
      <c r="G309" s="33"/>
      <c r="H309" s="33"/>
      <c r="I309" s="33"/>
      <c r="J309" s="33"/>
      <c r="K309" s="134"/>
      <c r="L309" s="33"/>
      <c r="M309" s="33"/>
      <c r="N309" s="3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 customHeight="1">
      <c r="A310" s="177"/>
      <c r="B310" s="3"/>
      <c r="C310" s="3"/>
      <c r="D310" s="3"/>
      <c r="E310" s="3"/>
      <c r="F310" s="33"/>
      <c r="G310" s="33"/>
      <c r="H310" s="33"/>
      <c r="I310" s="33"/>
      <c r="J310" s="33"/>
      <c r="K310" s="134"/>
      <c r="L310" s="33"/>
      <c r="M310" s="33"/>
      <c r="N310" s="3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 customHeight="1">
      <c r="A311" s="177"/>
      <c r="B311" s="3"/>
      <c r="C311" s="3"/>
      <c r="D311" s="3"/>
      <c r="E311" s="3"/>
      <c r="F311" s="33"/>
      <c r="G311" s="33"/>
      <c r="H311" s="33"/>
      <c r="I311" s="33"/>
      <c r="J311" s="33"/>
      <c r="K311" s="134"/>
      <c r="L311" s="33"/>
      <c r="M311" s="33"/>
      <c r="N311" s="3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 customHeight="1">
      <c r="A312" s="177"/>
      <c r="B312" s="3"/>
      <c r="C312" s="3"/>
      <c r="D312" s="3"/>
      <c r="E312" s="3"/>
      <c r="F312" s="33"/>
      <c r="G312" s="33"/>
      <c r="H312" s="33"/>
      <c r="I312" s="33"/>
      <c r="J312" s="33"/>
      <c r="K312" s="134"/>
      <c r="L312" s="33"/>
      <c r="M312" s="33"/>
      <c r="N312" s="3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 customHeight="1">
      <c r="A313" s="177"/>
      <c r="B313" s="3"/>
      <c r="C313" s="3"/>
      <c r="D313" s="3"/>
      <c r="E313" s="3"/>
      <c r="F313" s="33"/>
      <c r="G313" s="33"/>
      <c r="H313" s="33"/>
      <c r="I313" s="33"/>
      <c r="J313" s="33"/>
      <c r="K313" s="134"/>
      <c r="L313" s="33"/>
      <c r="M313" s="33"/>
      <c r="N313" s="3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 customHeight="1">
      <c r="A314" s="177"/>
      <c r="B314" s="3"/>
      <c r="C314" s="3"/>
      <c r="D314" s="3"/>
      <c r="E314" s="3"/>
      <c r="F314" s="33"/>
      <c r="G314" s="33"/>
      <c r="H314" s="33"/>
      <c r="I314" s="33"/>
      <c r="J314" s="33"/>
      <c r="K314" s="134"/>
      <c r="L314" s="33"/>
      <c r="M314" s="33"/>
      <c r="N314" s="3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 customHeight="1">
      <c r="A315" s="177"/>
      <c r="B315" s="3"/>
      <c r="C315" s="3"/>
      <c r="D315" s="3"/>
      <c r="E315" s="3"/>
      <c r="F315" s="33"/>
      <c r="G315" s="33"/>
      <c r="H315" s="33"/>
      <c r="I315" s="33"/>
      <c r="J315" s="33"/>
      <c r="K315" s="134"/>
      <c r="L315" s="33"/>
      <c r="M315" s="33"/>
      <c r="N315" s="3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 customHeight="1">
      <c r="A316" s="177"/>
      <c r="B316" s="3"/>
      <c r="C316" s="3"/>
      <c r="D316" s="3"/>
      <c r="E316" s="3"/>
      <c r="F316" s="33"/>
      <c r="G316" s="33"/>
      <c r="H316" s="33"/>
      <c r="I316" s="33"/>
      <c r="J316" s="33"/>
      <c r="K316" s="134"/>
      <c r="L316" s="33"/>
      <c r="M316" s="33"/>
      <c r="N316" s="3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 customHeight="1">
      <c r="A317" s="177"/>
      <c r="B317" s="3"/>
      <c r="C317" s="3"/>
      <c r="D317" s="3"/>
      <c r="E317" s="3"/>
      <c r="F317" s="33"/>
      <c r="G317" s="33"/>
      <c r="H317" s="33"/>
      <c r="I317" s="33"/>
      <c r="J317" s="33"/>
      <c r="K317" s="134"/>
      <c r="L317" s="33"/>
      <c r="M317" s="33"/>
      <c r="N317" s="3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 customHeight="1">
      <c r="A318" s="177"/>
      <c r="B318" s="3"/>
      <c r="C318" s="3"/>
      <c r="D318" s="3"/>
      <c r="E318" s="3"/>
      <c r="F318" s="33"/>
      <c r="G318" s="33"/>
      <c r="H318" s="33"/>
      <c r="I318" s="33"/>
      <c r="J318" s="33"/>
      <c r="K318" s="134"/>
      <c r="L318" s="33"/>
      <c r="M318" s="33"/>
      <c r="N318" s="3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 customHeight="1">
      <c r="A319" s="177"/>
      <c r="B319" s="3"/>
      <c r="C319" s="3"/>
      <c r="D319" s="3"/>
      <c r="E319" s="3"/>
      <c r="F319" s="33"/>
      <c r="G319" s="33"/>
      <c r="H319" s="33"/>
      <c r="I319" s="33"/>
      <c r="J319" s="33"/>
      <c r="K319" s="134"/>
      <c r="L319" s="33"/>
      <c r="M319" s="33"/>
      <c r="N319" s="3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 customHeight="1">
      <c r="A320" s="177"/>
      <c r="B320" s="3"/>
      <c r="C320" s="3"/>
      <c r="D320" s="3"/>
      <c r="E320" s="3"/>
      <c r="F320" s="33"/>
      <c r="G320" s="33"/>
      <c r="H320" s="33"/>
      <c r="I320" s="33"/>
      <c r="J320" s="33"/>
      <c r="K320" s="134"/>
      <c r="L320" s="33"/>
      <c r="M320" s="33"/>
      <c r="N320" s="3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 customHeight="1">
      <c r="A321" s="177"/>
      <c r="B321" s="3"/>
      <c r="C321" s="3"/>
      <c r="D321" s="3"/>
      <c r="E321" s="3"/>
      <c r="F321" s="33"/>
      <c r="G321" s="33"/>
      <c r="H321" s="33"/>
      <c r="I321" s="33"/>
      <c r="J321" s="33"/>
      <c r="K321" s="134"/>
      <c r="L321" s="33"/>
      <c r="M321" s="33"/>
      <c r="N321" s="3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 customHeight="1">
      <c r="A322" s="177"/>
      <c r="B322" s="3"/>
      <c r="C322" s="3"/>
      <c r="D322" s="3"/>
      <c r="E322" s="3"/>
      <c r="F322" s="33"/>
      <c r="G322" s="33"/>
      <c r="H322" s="33"/>
      <c r="I322" s="33"/>
      <c r="J322" s="33"/>
      <c r="K322" s="134"/>
      <c r="L322" s="33"/>
      <c r="M322" s="33"/>
      <c r="N322" s="3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 customHeight="1">
      <c r="A323" s="177"/>
      <c r="B323" s="3"/>
      <c r="C323" s="3"/>
      <c r="D323" s="3"/>
      <c r="E323" s="3"/>
      <c r="F323" s="33"/>
      <c r="G323" s="33"/>
      <c r="H323" s="33"/>
      <c r="I323" s="33"/>
      <c r="J323" s="33"/>
      <c r="K323" s="134"/>
      <c r="L323" s="33"/>
      <c r="M323" s="33"/>
      <c r="N323" s="3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 customHeight="1">
      <c r="A324" s="177"/>
      <c r="B324" s="3"/>
      <c r="C324" s="3"/>
      <c r="D324" s="3"/>
      <c r="E324" s="3"/>
      <c r="F324" s="33"/>
      <c r="G324" s="33"/>
      <c r="H324" s="33"/>
      <c r="I324" s="33"/>
      <c r="J324" s="33"/>
      <c r="K324" s="134"/>
      <c r="L324" s="33"/>
      <c r="M324" s="33"/>
      <c r="N324" s="3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 customHeight="1">
      <c r="A325" s="177"/>
      <c r="B325" s="3"/>
      <c r="C325" s="3"/>
      <c r="D325" s="3"/>
      <c r="E325" s="3"/>
      <c r="F325" s="33"/>
      <c r="G325" s="33"/>
      <c r="H325" s="33"/>
      <c r="I325" s="33"/>
      <c r="J325" s="33"/>
      <c r="K325" s="134"/>
      <c r="L325" s="33"/>
      <c r="M325" s="33"/>
      <c r="N325" s="3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 customHeight="1">
      <c r="A326" s="177"/>
      <c r="B326" s="3"/>
      <c r="C326" s="3"/>
      <c r="D326" s="3"/>
      <c r="E326" s="3"/>
      <c r="F326" s="33"/>
      <c r="G326" s="33"/>
      <c r="H326" s="33"/>
      <c r="I326" s="33"/>
      <c r="J326" s="33"/>
      <c r="K326" s="134"/>
      <c r="L326" s="33"/>
      <c r="M326" s="33"/>
      <c r="N326" s="3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 customHeight="1">
      <c r="A327" s="177"/>
      <c r="B327" s="3"/>
      <c r="C327" s="3"/>
      <c r="D327" s="3"/>
      <c r="E327" s="3"/>
      <c r="F327" s="33"/>
      <c r="G327" s="33"/>
      <c r="H327" s="33"/>
      <c r="I327" s="33"/>
      <c r="J327" s="33"/>
      <c r="K327" s="134"/>
      <c r="L327" s="33"/>
      <c r="M327" s="33"/>
      <c r="N327" s="3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 customHeight="1">
      <c r="A328" s="177"/>
      <c r="B328" s="3"/>
      <c r="C328" s="3"/>
      <c r="D328" s="3"/>
      <c r="E328" s="3"/>
      <c r="F328" s="33"/>
      <c r="G328" s="33"/>
      <c r="H328" s="33"/>
      <c r="I328" s="33"/>
      <c r="J328" s="33"/>
      <c r="K328" s="134"/>
      <c r="L328" s="33"/>
      <c r="M328" s="33"/>
      <c r="N328" s="3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 customHeight="1">
      <c r="A329" s="177"/>
      <c r="B329" s="3"/>
      <c r="C329" s="3"/>
      <c r="D329" s="3"/>
      <c r="E329" s="3"/>
      <c r="F329" s="33"/>
      <c r="G329" s="33"/>
      <c r="H329" s="33"/>
      <c r="I329" s="33"/>
      <c r="J329" s="33"/>
      <c r="K329" s="134"/>
      <c r="L329" s="33"/>
      <c r="M329" s="33"/>
      <c r="N329" s="3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 customHeight="1">
      <c r="A330" s="177"/>
      <c r="B330" s="3"/>
      <c r="C330" s="3"/>
      <c r="D330" s="3"/>
      <c r="E330" s="3"/>
      <c r="F330" s="33"/>
      <c r="G330" s="33"/>
      <c r="H330" s="33"/>
      <c r="I330" s="33"/>
      <c r="J330" s="33"/>
      <c r="K330" s="134"/>
      <c r="L330" s="33"/>
      <c r="M330" s="33"/>
      <c r="N330" s="3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 customHeight="1">
      <c r="A331" s="177"/>
      <c r="B331" s="3"/>
      <c r="C331" s="3"/>
      <c r="D331" s="3"/>
      <c r="E331" s="3"/>
      <c r="F331" s="33"/>
      <c r="G331" s="33"/>
      <c r="H331" s="33"/>
      <c r="I331" s="33"/>
      <c r="J331" s="33"/>
      <c r="K331" s="134"/>
      <c r="L331" s="33"/>
      <c r="M331" s="33"/>
      <c r="N331" s="3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 customHeight="1">
      <c r="A332" s="177"/>
      <c r="B332" s="3"/>
      <c r="C332" s="3"/>
      <c r="D332" s="3"/>
      <c r="E332" s="3"/>
      <c r="F332" s="33"/>
      <c r="G332" s="33"/>
      <c r="H332" s="33"/>
      <c r="I332" s="33"/>
      <c r="J332" s="33"/>
      <c r="K332" s="134"/>
      <c r="L332" s="33"/>
      <c r="M332" s="33"/>
      <c r="N332" s="3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 customHeight="1">
      <c r="A333" s="177"/>
      <c r="B333" s="3"/>
      <c r="C333" s="3"/>
      <c r="D333" s="3"/>
      <c r="E333" s="3"/>
      <c r="F333" s="33"/>
      <c r="G333" s="33"/>
      <c r="H333" s="33"/>
      <c r="I333" s="33"/>
      <c r="J333" s="33"/>
      <c r="K333" s="134"/>
      <c r="L333" s="33"/>
      <c r="M333" s="33"/>
      <c r="N333" s="3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 customHeight="1">
      <c r="A334" s="177"/>
      <c r="B334" s="3"/>
      <c r="C334" s="3"/>
      <c r="D334" s="3"/>
      <c r="E334" s="3"/>
      <c r="F334" s="33"/>
      <c r="G334" s="33"/>
      <c r="H334" s="33"/>
      <c r="I334" s="33"/>
      <c r="J334" s="33"/>
      <c r="K334" s="134"/>
      <c r="L334" s="33"/>
      <c r="M334" s="33"/>
      <c r="N334" s="3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 customHeight="1">
      <c r="A335" s="177"/>
      <c r="B335" s="3"/>
      <c r="C335" s="3"/>
      <c r="D335" s="3"/>
      <c r="E335" s="3"/>
      <c r="F335" s="33"/>
      <c r="G335" s="33"/>
      <c r="H335" s="33"/>
      <c r="I335" s="33"/>
      <c r="J335" s="33"/>
      <c r="K335" s="134"/>
      <c r="L335" s="33"/>
      <c r="M335" s="33"/>
      <c r="N335" s="3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 customHeight="1">
      <c r="A336" s="177"/>
      <c r="B336" s="3"/>
      <c r="C336" s="3"/>
      <c r="D336" s="3"/>
      <c r="E336" s="3"/>
      <c r="F336" s="33"/>
      <c r="G336" s="33"/>
      <c r="H336" s="33"/>
      <c r="I336" s="33"/>
      <c r="J336" s="33"/>
      <c r="K336" s="134"/>
      <c r="L336" s="33"/>
      <c r="M336" s="33"/>
      <c r="N336" s="3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 customHeight="1">
      <c r="A337" s="177"/>
      <c r="B337" s="3"/>
      <c r="C337" s="3"/>
      <c r="D337" s="3"/>
      <c r="E337" s="3"/>
      <c r="F337" s="33"/>
      <c r="G337" s="33"/>
      <c r="H337" s="33"/>
      <c r="I337" s="33"/>
      <c r="J337" s="33"/>
      <c r="K337" s="134"/>
      <c r="L337" s="33"/>
      <c r="M337" s="33"/>
      <c r="N337" s="3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 customHeight="1">
      <c r="A338" s="177"/>
      <c r="B338" s="3"/>
      <c r="C338" s="3"/>
      <c r="D338" s="3"/>
      <c r="E338" s="3"/>
      <c r="F338" s="33"/>
      <c r="G338" s="33"/>
      <c r="H338" s="33"/>
      <c r="I338" s="33"/>
      <c r="J338" s="33"/>
      <c r="K338" s="134"/>
      <c r="L338" s="33"/>
      <c r="M338" s="33"/>
      <c r="N338" s="3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 customHeight="1">
      <c r="A339" s="177"/>
      <c r="B339" s="3"/>
      <c r="C339" s="3"/>
      <c r="D339" s="3"/>
      <c r="E339" s="3"/>
      <c r="F339" s="33"/>
      <c r="G339" s="33"/>
      <c r="H339" s="33"/>
      <c r="I339" s="33"/>
      <c r="J339" s="33"/>
      <c r="K339" s="134"/>
      <c r="L339" s="33"/>
      <c r="M339" s="33"/>
      <c r="N339" s="3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 customHeight="1">
      <c r="A340" s="177"/>
      <c r="B340" s="3"/>
      <c r="C340" s="3"/>
      <c r="D340" s="3"/>
      <c r="E340" s="3"/>
      <c r="F340" s="33"/>
      <c r="G340" s="33"/>
      <c r="H340" s="33"/>
      <c r="I340" s="33"/>
      <c r="J340" s="33"/>
      <c r="K340" s="134"/>
      <c r="L340" s="33"/>
      <c r="M340" s="33"/>
      <c r="N340" s="3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 customHeight="1">
      <c r="A341" s="177"/>
      <c r="B341" s="3"/>
      <c r="C341" s="3"/>
      <c r="D341" s="3"/>
      <c r="E341" s="3"/>
      <c r="F341" s="33"/>
      <c r="G341" s="33"/>
      <c r="H341" s="33"/>
      <c r="I341" s="33"/>
      <c r="J341" s="33"/>
      <c r="K341" s="134"/>
      <c r="L341" s="33"/>
      <c r="M341" s="33"/>
      <c r="N341" s="3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 customHeight="1">
      <c r="A342" s="177"/>
      <c r="B342" s="3"/>
      <c r="C342" s="3"/>
      <c r="D342" s="3"/>
      <c r="E342" s="3"/>
      <c r="F342" s="33"/>
      <c r="G342" s="33"/>
      <c r="H342" s="33"/>
      <c r="I342" s="33"/>
      <c r="J342" s="33"/>
      <c r="K342" s="134"/>
      <c r="L342" s="33"/>
      <c r="M342" s="33"/>
      <c r="N342" s="3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 customHeight="1">
      <c r="A343" s="177"/>
      <c r="B343" s="3"/>
      <c r="C343" s="3"/>
      <c r="D343" s="3"/>
      <c r="E343" s="3"/>
      <c r="F343" s="33"/>
      <c r="G343" s="33"/>
      <c r="H343" s="33"/>
      <c r="I343" s="33"/>
      <c r="J343" s="33"/>
      <c r="K343" s="134"/>
      <c r="L343" s="33"/>
      <c r="M343" s="33"/>
      <c r="N343" s="3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 customHeight="1">
      <c r="A344" s="177"/>
      <c r="B344" s="3"/>
      <c r="C344" s="3"/>
      <c r="D344" s="3"/>
      <c r="E344" s="3"/>
      <c r="F344" s="33"/>
      <c r="G344" s="33"/>
      <c r="H344" s="33"/>
      <c r="I344" s="33"/>
      <c r="J344" s="33"/>
      <c r="K344" s="134"/>
      <c r="L344" s="33"/>
      <c r="M344" s="33"/>
      <c r="N344" s="3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 customHeight="1">
      <c r="A345" s="177"/>
      <c r="B345" s="3"/>
      <c r="C345" s="3"/>
      <c r="D345" s="3"/>
      <c r="E345" s="3"/>
      <c r="F345" s="33"/>
      <c r="G345" s="33"/>
      <c r="H345" s="33"/>
      <c r="I345" s="33"/>
      <c r="J345" s="33"/>
      <c r="K345" s="134"/>
      <c r="L345" s="33"/>
      <c r="M345" s="33"/>
      <c r="N345" s="3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 customHeight="1">
      <c r="A346" s="177"/>
      <c r="B346" s="3"/>
      <c r="C346" s="3"/>
      <c r="D346" s="3"/>
      <c r="E346" s="3"/>
      <c r="F346" s="33"/>
      <c r="G346" s="33"/>
      <c r="H346" s="33"/>
      <c r="I346" s="33"/>
      <c r="J346" s="33"/>
      <c r="K346" s="134"/>
      <c r="L346" s="33"/>
      <c r="M346" s="33"/>
      <c r="N346" s="3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 customHeight="1">
      <c r="A347" s="177"/>
      <c r="B347" s="3"/>
      <c r="C347" s="3"/>
      <c r="D347" s="3"/>
      <c r="E347" s="3"/>
      <c r="F347" s="33"/>
      <c r="G347" s="33"/>
      <c r="H347" s="33"/>
      <c r="I347" s="33"/>
      <c r="J347" s="33"/>
      <c r="K347" s="134"/>
      <c r="L347" s="33"/>
      <c r="M347" s="33"/>
      <c r="N347" s="3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 customHeight="1">
      <c r="A348" s="177"/>
      <c r="B348" s="3"/>
      <c r="C348" s="3"/>
      <c r="D348" s="3"/>
      <c r="E348" s="3"/>
      <c r="F348" s="33"/>
      <c r="G348" s="33"/>
      <c r="H348" s="33"/>
      <c r="I348" s="33"/>
      <c r="J348" s="33"/>
      <c r="K348" s="134"/>
      <c r="L348" s="33"/>
      <c r="M348" s="33"/>
      <c r="N348" s="3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 customHeight="1">
      <c r="A349" s="177"/>
      <c r="B349" s="3"/>
      <c r="C349" s="3"/>
      <c r="D349" s="3"/>
      <c r="E349" s="3"/>
      <c r="F349" s="33"/>
      <c r="G349" s="33"/>
      <c r="H349" s="33"/>
      <c r="I349" s="33"/>
      <c r="J349" s="33"/>
      <c r="K349" s="134"/>
      <c r="L349" s="33"/>
      <c r="M349" s="33"/>
      <c r="N349" s="3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 customHeight="1">
      <c r="A350" s="177"/>
      <c r="B350" s="3"/>
      <c r="C350" s="3"/>
      <c r="D350" s="3"/>
      <c r="E350" s="3"/>
      <c r="F350" s="33"/>
      <c r="G350" s="33"/>
      <c r="H350" s="33"/>
      <c r="I350" s="33"/>
      <c r="J350" s="33"/>
      <c r="K350" s="134"/>
      <c r="L350" s="33"/>
      <c r="M350" s="33"/>
      <c r="N350" s="3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 customHeight="1">
      <c r="A351" s="177"/>
      <c r="B351" s="3"/>
      <c r="C351" s="3"/>
      <c r="D351" s="3"/>
      <c r="E351" s="3"/>
      <c r="F351" s="33"/>
      <c r="G351" s="33"/>
      <c r="H351" s="33"/>
      <c r="I351" s="33"/>
      <c r="J351" s="33"/>
      <c r="K351" s="134"/>
      <c r="L351" s="33"/>
      <c r="M351" s="33"/>
      <c r="N351" s="3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 customHeight="1">
      <c r="A352" s="177"/>
      <c r="B352" s="3"/>
      <c r="C352" s="3"/>
      <c r="D352" s="3"/>
      <c r="E352" s="3"/>
      <c r="F352" s="33"/>
      <c r="G352" s="33"/>
      <c r="H352" s="33"/>
      <c r="I352" s="33"/>
      <c r="J352" s="33"/>
      <c r="K352" s="134"/>
      <c r="L352" s="33"/>
      <c r="M352" s="33"/>
      <c r="N352" s="3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 customHeight="1">
      <c r="A353" s="177"/>
      <c r="B353" s="3"/>
      <c r="C353" s="3"/>
      <c r="D353" s="3"/>
      <c r="E353" s="3"/>
      <c r="F353" s="33"/>
      <c r="G353" s="33"/>
      <c r="H353" s="33"/>
      <c r="I353" s="33"/>
      <c r="J353" s="33"/>
      <c r="K353" s="134"/>
      <c r="L353" s="33"/>
      <c r="M353" s="33"/>
      <c r="N353" s="3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 customHeight="1">
      <c r="A354" s="177"/>
      <c r="B354" s="3"/>
      <c r="C354" s="3"/>
      <c r="D354" s="3"/>
      <c r="E354" s="3"/>
      <c r="F354" s="33"/>
      <c r="G354" s="33"/>
      <c r="H354" s="33"/>
      <c r="I354" s="33"/>
      <c r="J354" s="33"/>
      <c r="K354" s="134"/>
      <c r="L354" s="33"/>
      <c r="M354" s="33"/>
      <c r="N354" s="3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 customHeight="1">
      <c r="A355" s="177"/>
      <c r="B355" s="3"/>
      <c r="C355" s="3"/>
      <c r="D355" s="3"/>
      <c r="E355" s="3"/>
      <c r="F355" s="33"/>
      <c r="G355" s="33"/>
      <c r="H355" s="33"/>
      <c r="I355" s="33"/>
      <c r="J355" s="33"/>
      <c r="K355" s="134"/>
      <c r="L355" s="33"/>
      <c r="M355" s="33"/>
      <c r="N355" s="3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 customHeight="1">
      <c r="A356" s="177"/>
      <c r="B356" s="3"/>
      <c r="C356" s="3"/>
      <c r="D356" s="3"/>
      <c r="E356" s="3"/>
      <c r="F356" s="33"/>
      <c r="G356" s="33"/>
      <c r="H356" s="33"/>
      <c r="I356" s="33"/>
      <c r="J356" s="33"/>
      <c r="K356" s="134"/>
      <c r="L356" s="33"/>
      <c r="M356" s="33"/>
      <c r="N356" s="3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 customHeight="1">
      <c r="A357" s="177"/>
      <c r="B357" s="3"/>
      <c r="C357" s="3"/>
      <c r="D357" s="3"/>
      <c r="E357" s="3"/>
      <c r="F357" s="33"/>
      <c r="G357" s="33"/>
      <c r="H357" s="33"/>
      <c r="I357" s="33"/>
      <c r="J357" s="33"/>
      <c r="K357" s="134"/>
      <c r="L357" s="33"/>
      <c r="M357" s="33"/>
      <c r="N357" s="3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 customHeight="1">
      <c r="A358" s="177"/>
      <c r="B358" s="3"/>
      <c r="C358" s="3"/>
      <c r="D358" s="3"/>
      <c r="E358" s="3"/>
      <c r="F358" s="33"/>
      <c r="G358" s="33"/>
      <c r="H358" s="33"/>
      <c r="I358" s="33"/>
      <c r="J358" s="33"/>
      <c r="K358" s="134"/>
      <c r="L358" s="33"/>
      <c r="M358" s="33"/>
      <c r="N358" s="3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 customHeight="1">
      <c r="A359" s="177"/>
      <c r="B359" s="3"/>
      <c r="C359" s="3"/>
      <c r="D359" s="3"/>
      <c r="E359" s="3"/>
      <c r="F359" s="33"/>
      <c r="G359" s="33"/>
      <c r="H359" s="33"/>
      <c r="I359" s="33"/>
      <c r="J359" s="33"/>
      <c r="K359" s="134"/>
      <c r="L359" s="33"/>
      <c r="M359" s="33"/>
      <c r="N359" s="3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 customHeight="1">
      <c r="A360" s="177"/>
      <c r="B360" s="3"/>
      <c r="C360" s="3"/>
      <c r="D360" s="3"/>
      <c r="E360" s="3"/>
      <c r="F360" s="33"/>
      <c r="G360" s="33"/>
      <c r="H360" s="33"/>
      <c r="I360" s="33"/>
      <c r="J360" s="33"/>
      <c r="K360" s="134"/>
      <c r="L360" s="33"/>
      <c r="M360" s="33"/>
      <c r="N360" s="3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 customHeight="1">
      <c r="A361" s="177"/>
      <c r="B361" s="3"/>
      <c r="C361" s="3"/>
      <c r="D361" s="3"/>
      <c r="E361" s="3"/>
      <c r="F361" s="33"/>
      <c r="G361" s="33"/>
      <c r="H361" s="33"/>
      <c r="I361" s="33"/>
      <c r="J361" s="33"/>
      <c r="K361" s="134"/>
      <c r="L361" s="33"/>
      <c r="M361" s="33"/>
      <c r="N361" s="3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 customHeight="1">
      <c r="A362" s="177"/>
      <c r="B362" s="3"/>
      <c r="C362" s="3"/>
      <c r="D362" s="3"/>
      <c r="E362" s="3"/>
      <c r="F362" s="33"/>
      <c r="G362" s="33"/>
      <c r="H362" s="33"/>
      <c r="I362" s="33"/>
      <c r="J362" s="33"/>
      <c r="K362" s="134"/>
      <c r="L362" s="33"/>
      <c r="M362" s="33"/>
      <c r="N362" s="3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 customHeight="1">
      <c r="A363" s="177"/>
      <c r="B363" s="3"/>
      <c r="C363" s="3"/>
      <c r="D363" s="3"/>
      <c r="E363" s="3"/>
      <c r="F363" s="33"/>
      <c r="G363" s="33"/>
      <c r="H363" s="33"/>
      <c r="I363" s="33"/>
      <c r="J363" s="33"/>
      <c r="K363" s="134"/>
      <c r="L363" s="33"/>
      <c r="M363" s="33"/>
      <c r="N363" s="3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 customHeight="1">
      <c r="A364" s="177"/>
      <c r="B364" s="3"/>
      <c r="C364" s="3"/>
      <c r="D364" s="3"/>
      <c r="E364" s="3"/>
      <c r="F364" s="33"/>
      <c r="G364" s="33"/>
      <c r="H364" s="33"/>
      <c r="I364" s="33"/>
      <c r="J364" s="33"/>
      <c r="K364" s="134"/>
      <c r="L364" s="33"/>
      <c r="M364" s="33"/>
      <c r="N364" s="3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 customHeight="1">
      <c r="A365" s="177"/>
      <c r="B365" s="3"/>
      <c r="C365" s="3"/>
      <c r="D365" s="3"/>
      <c r="E365" s="3"/>
      <c r="F365" s="33"/>
      <c r="G365" s="33"/>
      <c r="H365" s="33"/>
      <c r="I365" s="33"/>
      <c r="J365" s="33"/>
      <c r="K365" s="134"/>
      <c r="L365" s="33"/>
      <c r="M365" s="33"/>
      <c r="N365" s="3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 customHeight="1">
      <c r="A366" s="177"/>
      <c r="B366" s="3"/>
      <c r="C366" s="3"/>
      <c r="D366" s="3"/>
      <c r="E366" s="3"/>
      <c r="F366" s="33"/>
      <c r="G366" s="33"/>
      <c r="H366" s="33"/>
      <c r="I366" s="33"/>
      <c r="J366" s="33"/>
      <c r="K366" s="134"/>
      <c r="L366" s="33"/>
      <c r="M366" s="33"/>
      <c r="N366" s="3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 customHeight="1">
      <c r="A367" s="177"/>
      <c r="B367" s="3"/>
      <c r="C367" s="3"/>
      <c r="D367" s="3"/>
      <c r="E367" s="3"/>
      <c r="F367" s="33"/>
      <c r="G367" s="33"/>
      <c r="H367" s="33"/>
      <c r="I367" s="33"/>
      <c r="J367" s="33"/>
      <c r="K367" s="134"/>
      <c r="L367" s="33"/>
      <c r="M367" s="33"/>
      <c r="N367" s="3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 customHeight="1">
      <c r="A368" s="177"/>
      <c r="B368" s="3"/>
      <c r="C368" s="3"/>
      <c r="D368" s="3"/>
      <c r="E368" s="3"/>
      <c r="F368" s="33"/>
      <c r="G368" s="33"/>
      <c r="H368" s="33"/>
      <c r="I368" s="33"/>
      <c r="J368" s="33"/>
      <c r="K368" s="134"/>
      <c r="L368" s="33"/>
      <c r="M368" s="33"/>
      <c r="N368" s="3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 customHeight="1">
      <c r="A369" s="177"/>
      <c r="B369" s="3"/>
      <c r="C369" s="3"/>
      <c r="D369" s="3"/>
      <c r="E369" s="3"/>
      <c r="F369" s="33"/>
      <c r="G369" s="33"/>
      <c r="H369" s="33"/>
      <c r="I369" s="33"/>
      <c r="J369" s="33"/>
      <c r="K369" s="134"/>
      <c r="L369" s="33"/>
      <c r="M369" s="33"/>
      <c r="N369" s="3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 customHeight="1">
      <c r="A370" s="177"/>
      <c r="B370" s="3"/>
      <c r="C370" s="3"/>
      <c r="D370" s="3"/>
      <c r="E370" s="3"/>
      <c r="F370" s="33"/>
      <c r="G370" s="33"/>
      <c r="H370" s="33"/>
      <c r="I370" s="33"/>
      <c r="J370" s="33"/>
      <c r="K370" s="134"/>
      <c r="L370" s="33"/>
      <c r="M370" s="33"/>
      <c r="N370" s="3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 customHeight="1">
      <c r="A371" s="177"/>
      <c r="B371" s="3"/>
      <c r="C371" s="3"/>
      <c r="D371" s="3"/>
      <c r="E371" s="3"/>
      <c r="F371" s="33"/>
      <c r="G371" s="33"/>
      <c r="H371" s="33"/>
      <c r="I371" s="33"/>
      <c r="J371" s="33"/>
      <c r="K371" s="134"/>
      <c r="L371" s="33"/>
      <c r="M371" s="33"/>
      <c r="N371" s="3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 customHeight="1">
      <c r="A372" s="177"/>
      <c r="B372" s="3"/>
      <c r="C372" s="3"/>
      <c r="D372" s="3"/>
      <c r="E372" s="3"/>
      <c r="F372" s="33"/>
      <c r="G372" s="33"/>
      <c r="H372" s="33"/>
      <c r="I372" s="33"/>
      <c r="J372" s="33"/>
      <c r="K372" s="134"/>
      <c r="L372" s="33"/>
      <c r="M372" s="33"/>
      <c r="N372" s="3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 customHeight="1">
      <c r="A373" s="177"/>
      <c r="B373" s="3"/>
      <c r="C373" s="3"/>
      <c r="D373" s="3"/>
      <c r="E373" s="3"/>
      <c r="F373" s="33"/>
      <c r="G373" s="33"/>
      <c r="H373" s="33"/>
      <c r="I373" s="33"/>
      <c r="J373" s="33"/>
      <c r="K373" s="134"/>
      <c r="L373" s="33"/>
      <c r="M373" s="33"/>
      <c r="N373" s="3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 customHeight="1">
      <c r="A374" s="177"/>
      <c r="B374" s="3"/>
      <c r="C374" s="3"/>
      <c r="D374" s="3"/>
      <c r="E374" s="3"/>
      <c r="F374" s="33"/>
      <c r="G374" s="33"/>
      <c r="H374" s="33"/>
      <c r="I374" s="33"/>
      <c r="J374" s="33"/>
      <c r="K374" s="134"/>
      <c r="L374" s="33"/>
      <c r="M374" s="33"/>
      <c r="N374" s="3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 customHeight="1">
      <c r="A375" s="177"/>
      <c r="B375" s="3"/>
      <c r="C375" s="3"/>
      <c r="D375" s="3"/>
      <c r="E375" s="3"/>
      <c r="F375" s="33"/>
      <c r="G375" s="33"/>
      <c r="H375" s="33"/>
      <c r="I375" s="33"/>
      <c r="J375" s="33"/>
      <c r="K375" s="134"/>
      <c r="L375" s="33"/>
      <c r="M375" s="33"/>
      <c r="N375" s="3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 customHeight="1">
      <c r="A376" s="177"/>
      <c r="B376" s="3"/>
      <c r="C376" s="3"/>
      <c r="D376" s="3"/>
      <c r="E376" s="3"/>
      <c r="F376" s="33"/>
      <c r="G376" s="33"/>
      <c r="H376" s="33"/>
      <c r="I376" s="33"/>
      <c r="J376" s="33"/>
      <c r="K376" s="134"/>
      <c r="L376" s="33"/>
      <c r="M376" s="33"/>
      <c r="N376" s="3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 customHeight="1">
      <c r="A377" s="177"/>
      <c r="B377" s="3"/>
      <c r="C377" s="3"/>
      <c r="D377" s="3"/>
      <c r="E377" s="3"/>
      <c r="F377" s="33"/>
      <c r="G377" s="33"/>
      <c r="H377" s="33"/>
      <c r="I377" s="33"/>
      <c r="J377" s="33"/>
      <c r="K377" s="134"/>
      <c r="L377" s="33"/>
      <c r="M377" s="33"/>
      <c r="N377" s="3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 customHeight="1">
      <c r="A378" s="177"/>
      <c r="B378" s="3"/>
      <c r="C378" s="3"/>
      <c r="D378" s="3"/>
      <c r="E378" s="3"/>
      <c r="F378" s="33"/>
      <c r="G378" s="33"/>
      <c r="H378" s="33"/>
      <c r="I378" s="33"/>
      <c r="J378" s="33"/>
      <c r="K378" s="134"/>
      <c r="L378" s="33"/>
      <c r="M378" s="33"/>
      <c r="N378" s="3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 customHeight="1">
      <c r="A379" s="177"/>
      <c r="B379" s="3"/>
      <c r="C379" s="3"/>
      <c r="D379" s="3"/>
      <c r="E379" s="3"/>
      <c r="F379" s="33"/>
      <c r="G379" s="33"/>
      <c r="H379" s="33"/>
      <c r="I379" s="33"/>
      <c r="J379" s="33"/>
      <c r="K379" s="134"/>
      <c r="L379" s="33"/>
      <c r="M379" s="33"/>
      <c r="N379" s="3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 customHeight="1">
      <c r="A380" s="177"/>
      <c r="B380" s="3"/>
      <c r="C380" s="3"/>
      <c r="D380" s="3"/>
      <c r="E380" s="3"/>
      <c r="F380" s="33"/>
      <c r="G380" s="33"/>
      <c r="H380" s="33"/>
      <c r="I380" s="33"/>
      <c r="J380" s="33"/>
      <c r="K380" s="134"/>
      <c r="L380" s="33"/>
      <c r="M380" s="33"/>
      <c r="N380" s="3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 customHeight="1">
      <c r="A381" s="177"/>
      <c r="B381" s="3"/>
      <c r="C381" s="3"/>
      <c r="D381" s="3"/>
      <c r="E381" s="3"/>
      <c r="F381" s="33"/>
      <c r="G381" s="33"/>
      <c r="H381" s="33"/>
      <c r="I381" s="33"/>
      <c r="J381" s="33"/>
      <c r="K381" s="134"/>
      <c r="L381" s="33"/>
      <c r="M381" s="33"/>
      <c r="N381" s="3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 customHeight="1">
      <c r="A382" s="177"/>
      <c r="B382" s="3"/>
      <c r="C382" s="3"/>
      <c r="D382" s="3"/>
      <c r="E382" s="3"/>
      <c r="F382" s="33"/>
      <c r="G382" s="33"/>
      <c r="H382" s="33"/>
      <c r="I382" s="33"/>
      <c r="J382" s="33"/>
      <c r="K382" s="134"/>
      <c r="L382" s="33"/>
      <c r="M382" s="33"/>
      <c r="N382" s="3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 customHeight="1">
      <c r="A383" s="177"/>
      <c r="B383" s="3"/>
      <c r="C383" s="3"/>
      <c r="D383" s="3"/>
      <c r="E383" s="3"/>
      <c r="F383" s="33"/>
      <c r="G383" s="33"/>
      <c r="H383" s="33"/>
      <c r="I383" s="33"/>
      <c r="J383" s="33"/>
      <c r="K383" s="134"/>
      <c r="L383" s="33"/>
      <c r="M383" s="33"/>
      <c r="N383" s="3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 customHeight="1">
      <c r="A384" s="177"/>
      <c r="B384" s="3"/>
      <c r="C384" s="3"/>
      <c r="D384" s="3"/>
      <c r="E384" s="3"/>
      <c r="F384" s="33"/>
      <c r="G384" s="33"/>
      <c r="H384" s="33"/>
      <c r="I384" s="33"/>
      <c r="J384" s="33"/>
      <c r="K384" s="134"/>
      <c r="L384" s="33"/>
      <c r="M384" s="33"/>
      <c r="N384" s="3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 customHeight="1">
      <c r="A385" s="177"/>
      <c r="B385" s="3"/>
      <c r="C385" s="3"/>
      <c r="D385" s="3"/>
      <c r="E385" s="3"/>
      <c r="F385" s="33"/>
      <c r="G385" s="33"/>
      <c r="H385" s="33"/>
      <c r="I385" s="33"/>
      <c r="J385" s="33"/>
      <c r="K385" s="134"/>
      <c r="L385" s="33"/>
      <c r="M385" s="33"/>
      <c r="N385" s="3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 customHeight="1">
      <c r="A386" s="177"/>
      <c r="B386" s="3"/>
      <c r="C386" s="3"/>
      <c r="D386" s="3"/>
      <c r="E386" s="3"/>
      <c r="F386" s="33"/>
      <c r="G386" s="33"/>
      <c r="H386" s="33"/>
      <c r="I386" s="33"/>
      <c r="J386" s="33"/>
      <c r="K386" s="134"/>
      <c r="L386" s="33"/>
      <c r="M386" s="33"/>
      <c r="N386" s="3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 customHeight="1">
      <c r="A387" s="177"/>
      <c r="B387" s="3"/>
      <c r="C387" s="3"/>
      <c r="D387" s="3"/>
      <c r="E387" s="3"/>
      <c r="F387" s="33"/>
      <c r="G387" s="33"/>
      <c r="H387" s="33"/>
      <c r="I387" s="33"/>
      <c r="J387" s="33"/>
      <c r="K387" s="134"/>
      <c r="L387" s="33"/>
      <c r="M387" s="33"/>
      <c r="N387" s="3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 customHeight="1">
      <c r="A388" s="177"/>
      <c r="B388" s="3"/>
      <c r="C388" s="3"/>
      <c r="D388" s="3"/>
      <c r="E388" s="3"/>
      <c r="F388" s="33"/>
      <c r="G388" s="33"/>
      <c r="H388" s="33"/>
      <c r="I388" s="33"/>
      <c r="J388" s="33"/>
      <c r="K388" s="134"/>
      <c r="L388" s="33"/>
      <c r="M388" s="33"/>
      <c r="N388" s="3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 customHeight="1">
      <c r="A389" s="177"/>
      <c r="B389" s="3"/>
      <c r="C389" s="3"/>
      <c r="D389" s="3"/>
      <c r="E389" s="3"/>
      <c r="F389" s="33"/>
      <c r="G389" s="33"/>
      <c r="H389" s="33"/>
      <c r="I389" s="33"/>
      <c r="J389" s="33"/>
      <c r="K389" s="134"/>
      <c r="L389" s="33"/>
      <c r="M389" s="33"/>
      <c r="N389" s="3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 customHeight="1">
      <c r="A390" s="177"/>
      <c r="B390" s="3"/>
      <c r="C390" s="3"/>
      <c r="D390" s="3"/>
      <c r="E390" s="3"/>
      <c r="F390" s="33"/>
      <c r="G390" s="33"/>
      <c r="H390" s="33"/>
      <c r="I390" s="33"/>
      <c r="J390" s="33"/>
      <c r="K390" s="134"/>
      <c r="L390" s="33"/>
      <c r="M390" s="33"/>
      <c r="N390" s="3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 customHeight="1">
      <c r="A391" s="177"/>
      <c r="B391" s="3"/>
      <c r="C391" s="3"/>
      <c r="D391" s="3"/>
      <c r="E391" s="3"/>
      <c r="F391" s="33"/>
      <c r="G391" s="33"/>
      <c r="H391" s="33"/>
      <c r="I391" s="33"/>
      <c r="J391" s="33"/>
      <c r="K391" s="134"/>
      <c r="L391" s="33"/>
      <c r="M391" s="33"/>
      <c r="N391" s="3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 customHeight="1">
      <c r="A392" s="177"/>
      <c r="B392" s="3"/>
      <c r="C392" s="3"/>
      <c r="D392" s="3"/>
      <c r="E392" s="3"/>
      <c r="F392" s="33"/>
      <c r="G392" s="33"/>
      <c r="H392" s="33"/>
      <c r="I392" s="33"/>
      <c r="J392" s="33"/>
      <c r="K392" s="134"/>
      <c r="L392" s="33"/>
      <c r="M392" s="33"/>
      <c r="N392" s="3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 customHeight="1">
      <c r="A393" s="177"/>
      <c r="B393" s="3"/>
      <c r="C393" s="3"/>
      <c r="D393" s="3"/>
      <c r="E393" s="3"/>
      <c r="F393" s="33"/>
      <c r="G393" s="33"/>
      <c r="H393" s="33"/>
      <c r="I393" s="33"/>
      <c r="J393" s="33"/>
      <c r="K393" s="134"/>
      <c r="L393" s="33"/>
      <c r="M393" s="33"/>
      <c r="N393" s="3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 customHeight="1">
      <c r="A394" s="177"/>
      <c r="B394" s="3"/>
      <c r="C394" s="3"/>
      <c r="D394" s="3"/>
      <c r="E394" s="3"/>
      <c r="F394" s="33"/>
      <c r="G394" s="33"/>
      <c r="H394" s="33"/>
      <c r="I394" s="33"/>
      <c r="J394" s="33"/>
      <c r="K394" s="134"/>
      <c r="L394" s="33"/>
      <c r="M394" s="33"/>
      <c r="N394" s="3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 customHeight="1">
      <c r="A395" s="177"/>
      <c r="B395" s="3"/>
      <c r="C395" s="3"/>
      <c r="D395" s="3"/>
      <c r="E395" s="3"/>
      <c r="F395" s="33"/>
      <c r="G395" s="33"/>
      <c r="H395" s="33"/>
      <c r="I395" s="33"/>
      <c r="J395" s="33"/>
      <c r="K395" s="134"/>
      <c r="L395" s="33"/>
      <c r="M395" s="33"/>
      <c r="N395" s="3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 customHeight="1">
      <c r="A396" s="177"/>
      <c r="B396" s="3"/>
      <c r="C396" s="3"/>
      <c r="D396" s="3"/>
      <c r="E396" s="3"/>
      <c r="F396" s="33"/>
      <c r="G396" s="33"/>
      <c r="H396" s="33"/>
      <c r="I396" s="33"/>
      <c r="J396" s="33"/>
      <c r="K396" s="134"/>
      <c r="L396" s="33"/>
      <c r="M396" s="33"/>
      <c r="N396" s="3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 customHeight="1">
      <c r="A397" s="177"/>
      <c r="B397" s="3"/>
      <c r="C397" s="3"/>
      <c r="D397" s="3"/>
      <c r="E397" s="3"/>
      <c r="F397" s="33"/>
      <c r="G397" s="33"/>
      <c r="H397" s="33"/>
      <c r="I397" s="33"/>
      <c r="J397" s="33"/>
      <c r="K397" s="134"/>
      <c r="L397" s="33"/>
      <c r="M397" s="33"/>
      <c r="N397" s="3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 customHeight="1">
      <c r="A398" s="177"/>
      <c r="B398" s="3"/>
      <c r="C398" s="3"/>
      <c r="D398" s="3"/>
      <c r="E398" s="3"/>
      <c r="F398" s="33"/>
      <c r="G398" s="33"/>
      <c r="H398" s="33"/>
      <c r="I398" s="33"/>
      <c r="J398" s="33"/>
      <c r="K398" s="134"/>
      <c r="L398" s="33"/>
      <c r="M398" s="33"/>
      <c r="N398" s="3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 customHeight="1">
      <c r="A399" s="177"/>
      <c r="B399" s="3"/>
      <c r="C399" s="3"/>
      <c r="D399" s="3"/>
      <c r="E399" s="3"/>
      <c r="F399" s="33"/>
      <c r="G399" s="33"/>
      <c r="H399" s="33"/>
      <c r="I399" s="33"/>
      <c r="J399" s="33"/>
      <c r="K399" s="134"/>
      <c r="L399" s="33"/>
      <c r="M399" s="33"/>
      <c r="N399" s="3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 customHeight="1">
      <c r="A400" s="177"/>
      <c r="B400" s="3"/>
      <c r="C400" s="3"/>
      <c r="D400" s="3"/>
      <c r="E400" s="3"/>
      <c r="F400" s="33"/>
      <c r="G400" s="33"/>
      <c r="H400" s="33"/>
      <c r="I400" s="33"/>
      <c r="J400" s="33"/>
      <c r="K400" s="134"/>
      <c r="L400" s="33"/>
      <c r="M400" s="33"/>
      <c r="N400" s="3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 customHeight="1">
      <c r="A401" s="177"/>
      <c r="B401" s="3"/>
      <c r="C401" s="3"/>
      <c r="D401" s="3"/>
      <c r="E401" s="3"/>
      <c r="F401" s="33"/>
      <c r="G401" s="33"/>
      <c r="H401" s="33"/>
      <c r="I401" s="33"/>
      <c r="J401" s="33"/>
      <c r="K401" s="134"/>
      <c r="L401" s="33"/>
      <c r="M401" s="33"/>
      <c r="N401" s="3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 customHeight="1">
      <c r="A402" s="177"/>
      <c r="B402" s="3"/>
      <c r="C402" s="3"/>
      <c r="D402" s="3"/>
      <c r="E402" s="3"/>
      <c r="F402" s="33"/>
      <c r="G402" s="33"/>
      <c r="H402" s="33"/>
      <c r="I402" s="33"/>
      <c r="J402" s="33"/>
      <c r="K402" s="134"/>
      <c r="L402" s="33"/>
      <c r="M402" s="33"/>
      <c r="N402" s="3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 customHeight="1">
      <c r="A403" s="177"/>
      <c r="B403" s="3"/>
      <c r="C403" s="3"/>
      <c r="D403" s="3"/>
      <c r="E403" s="3"/>
      <c r="F403" s="33"/>
      <c r="G403" s="33"/>
      <c r="H403" s="33"/>
      <c r="I403" s="33"/>
      <c r="J403" s="33"/>
      <c r="K403" s="134"/>
      <c r="L403" s="33"/>
      <c r="M403" s="33"/>
      <c r="N403" s="3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 customHeight="1">
      <c r="A404" s="177"/>
      <c r="B404" s="3"/>
      <c r="C404" s="3"/>
      <c r="D404" s="3"/>
      <c r="E404" s="3"/>
      <c r="F404" s="33"/>
      <c r="G404" s="33"/>
      <c r="H404" s="33"/>
      <c r="I404" s="33"/>
      <c r="J404" s="33"/>
      <c r="K404" s="134"/>
      <c r="L404" s="33"/>
      <c r="M404" s="33"/>
      <c r="N404" s="3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 customHeight="1">
      <c r="A405" s="177"/>
      <c r="B405" s="3"/>
      <c r="C405" s="3"/>
      <c r="D405" s="3"/>
      <c r="E405" s="3"/>
      <c r="F405" s="33"/>
      <c r="G405" s="33"/>
      <c r="H405" s="33"/>
      <c r="I405" s="33"/>
      <c r="J405" s="33"/>
      <c r="K405" s="134"/>
      <c r="L405" s="33"/>
      <c r="M405" s="33"/>
      <c r="N405" s="3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 customHeight="1">
      <c r="A406" s="177"/>
      <c r="B406" s="3"/>
      <c r="C406" s="3"/>
      <c r="D406" s="3"/>
      <c r="E406" s="3"/>
      <c r="F406" s="33"/>
      <c r="G406" s="33"/>
      <c r="H406" s="33"/>
      <c r="I406" s="33"/>
      <c r="J406" s="33"/>
      <c r="K406" s="134"/>
      <c r="L406" s="33"/>
      <c r="M406" s="33"/>
      <c r="N406" s="3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 customHeight="1">
      <c r="A407" s="177"/>
      <c r="B407" s="3"/>
      <c r="C407" s="3"/>
      <c r="D407" s="3"/>
      <c r="E407" s="3"/>
      <c r="F407" s="33"/>
      <c r="G407" s="33"/>
      <c r="H407" s="33"/>
      <c r="I407" s="33"/>
      <c r="J407" s="33"/>
      <c r="K407" s="134"/>
      <c r="L407" s="33"/>
      <c r="M407" s="33"/>
      <c r="N407" s="3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 customHeight="1">
      <c r="A408" s="177"/>
      <c r="B408" s="3"/>
      <c r="C408" s="3"/>
      <c r="D408" s="3"/>
      <c r="E408" s="3"/>
      <c r="F408" s="33"/>
      <c r="G408" s="33"/>
      <c r="H408" s="33"/>
      <c r="I408" s="33"/>
      <c r="J408" s="33"/>
      <c r="K408" s="134"/>
      <c r="L408" s="33"/>
      <c r="M408" s="33"/>
      <c r="N408" s="3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 customHeight="1">
      <c r="A409" s="177"/>
      <c r="B409" s="3"/>
      <c r="C409" s="3"/>
      <c r="D409" s="3"/>
      <c r="E409" s="3"/>
      <c r="F409" s="33"/>
      <c r="G409" s="33"/>
      <c r="H409" s="33"/>
      <c r="I409" s="33"/>
      <c r="J409" s="33"/>
      <c r="K409" s="134"/>
      <c r="L409" s="33"/>
      <c r="M409" s="33"/>
      <c r="N409" s="3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 customHeight="1">
      <c r="A410" s="177"/>
      <c r="B410" s="3"/>
      <c r="C410" s="3"/>
      <c r="D410" s="3"/>
      <c r="E410" s="3"/>
      <c r="F410" s="33"/>
      <c r="G410" s="33"/>
      <c r="H410" s="33"/>
      <c r="I410" s="33"/>
      <c r="J410" s="33"/>
      <c r="K410" s="134"/>
      <c r="L410" s="33"/>
      <c r="M410" s="33"/>
      <c r="N410" s="3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 customHeight="1">
      <c r="A411" s="177"/>
      <c r="B411" s="3"/>
      <c r="C411" s="3"/>
      <c r="D411" s="3"/>
      <c r="E411" s="3"/>
      <c r="F411" s="33"/>
      <c r="G411" s="33"/>
      <c r="H411" s="33"/>
      <c r="I411" s="33"/>
      <c r="J411" s="33"/>
      <c r="K411" s="134"/>
      <c r="L411" s="33"/>
      <c r="M411" s="33"/>
      <c r="N411" s="3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 customHeight="1">
      <c r="A412" s="177"/>
      <c r="B412" s="3"/>
      <c r="C412" s="3"/>
      <c r="D412" s="3"/>
      <c r="E412" s="3"/>
      <c r="F412" s="33"/>
      <c r="G412" s="33"/>
      <c r="H412" s="33"/>
      <c r="I412" s="33"/>
      <c r="J412" s="33"/>
      <c r="K412" s="134"/>
      <c r="L412" s="33"/>
      <c r="M412" s="33"/>
      <c r="N412" s="3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 customHeight="1">
      <c r="A413" s="177"/>
      <c r="B413" s="3"/>
      <c r="C413" s="3"/>
      <c r="D413" s="3"/>
      <c r="E413" s="3"/>
      <c r="F413" s="33"/>
      <c r="G413" s="33"/>
      <c r="H413" s="33"/>
      <c r="I413" s="33"/>
      <c r="J413" s="33"/>
      <c r="K413" s="134"/>
      <c r="L413" s="33"/>
      <c r="M413" s="33"/>
      <c r="N413" s="3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 customHeight="1">
      <c r="A414" s="177"/>
      <c r="B414" s="3"/>
      <c r="C414" s="3"/>
      <c r="D414" s="3"/>
      <c r="E414" s="3"/>
      <c r="F414" s="33"/>
      <c r="G414" s="33"/>
      <c r="H414" s="33"/>
      <c r="I414" s="33"/>
      <c r="J414" s="33"/>
      <c r="K414" s="134"/>
      <c r="L414" s="33"/>
      <c r="M414" s="33"/>
      <c r="N414" s="3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 customHeight="1">
      <c r="A415" s="177"/>
      <c r="B415" s="3"/>
      <c r="C415" s="3"/>
      <c r="D415" s="3"/>
      <c r="E415" s="3"/>
      <c r="F415" s="33"/>
      <c r="G415" s="33"/>
      <c r="H415" s="33"/>
      <c r="I415" s="33"/>
      <c r="J415" s="33"/>
      <c r="K415" s="134"/>
      <c r="L415" s="33"/>
      <c r="M415" s="33"/>
      <c r="N415" s="3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 customHeight="1">
      <c r="A416" s="177"/>
      <c r="B416" s="3"/>
      <c r="C416" s="3"/>
      <c r="D416" s="3"/>
      <c r="E416" s="3"/>
      <c r="F416" s="33"/>
      <c r="G416" s="33"/>
      <c r="H416" s="33"/>
      <c r="I416" s="33"/>
      <c r="J416" s="33"/>
      <c r="K416" s="134"/>
      <c r="L416" s="33"/>
      <c r="M416" s="33"/>
      <c r="N416" s="3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 customHeight="1">
      <c r="A417" s="177"/>
      <c r="B417" s="3"/>
      <c r="C417" s="3"/>
      <c r="D417" s="3"/>
      <c r="E417" s="3"/>
      <c r="F417" s="33"/>
      <c r="G417" s="33"/>
      <c r="H417" s="33"/>
      <c r="I417" s="33"/>
      <c r="J417" s="33"/>
      <c r="K417" s="134"/>
      <c r="L417" s="33"/>
      <c r="M417" s="33"/>
      <c r="N417" s="3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 customHeight="1">
      <c r="A418" s="177"/>
      <c r="B418" s="3"/>
      <c r="C418" s="3"/>
      <c r="D418" s="3"/>
      <c r="E418" s="3"/>
      <c r="F418" s="33"/>
      <c r="G418" s="33"/>
      <c r="H418" s="33"/>
      <c r="I418" s="33"/>
      <c r="J418" s="33"/>
      <c r="K418" s="134"/>
      <c r="L418" s="33"/>
      <c r="M418" s="33"/>
      <c r="N418" s="3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 customHeight="1">
      <c r="A419" s="177"/>
      <c r="B419" s="3"/>
      <c r="C419" s="3"/>
      <c r="D419" s="3"/>
      <c r="E419" s="3"/>
      <c r="F419" s="33"/>
      <c r="G419" s="33"/>
      <c r="H419" s="33"/>
      <c r="I419" s="33"/>
      <c r="J419" s="33"/>
      <c r="K419" s="134"/>
      <c r="L419" s="33"/>
      <c r="M419" s="33"/>
      <c r="N419" s="3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 customHeight="1">
      <c r="A420" s="177"/>
      <c r="B420" s="3"/>
      <c r="C420" s="3"/>
      <c r="D420" s="3"/>
      <c r="E420" s="3"/>
      <c r="F420" s="33"/>
      <c r="G420" s="33"/>
      <c r="H420" s="33"/>
      <c r="I420" s="33"/>
      <c r="J420" s="33"/>
      <c r="K420" s="134"/>
      <c r="L420" s="33"/>
      <c r="M420" s="33"/>
      <c r="N420" s="3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 customHeight="1">
      <c r="A421" s="177"/>
      <c r="B421" s="3"/>
      <c r="C421" s="3"/>
      <c r="D421" s="3"/>
      <c r="E421" s="3"/>
      <c r="F421" s="33"/>
      <c r="G421" s="33"/>
      <c r="H421" s="33"/>
      <c r="I421" s="33"/>
      <c r="J421" s="33"/>
      <c r="K421" s="134"/>
      <c r="L421" s="33"/>
      <c r="M421" s="33"/>
      <c r="N421" s="3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 customHeight="1">
      <c r="A422" s="177"/>
      <c r="B422" s="3"/>
      <c r="C422" s="3"/>
      <c r="D422" s="3"/>
      <c r="E422" s="3"/>
      <c r="F422" s="33"/>
      <c r="G422" s="33"/>
      <c r="H422" s="33"/>
      <c r="I422" s="33"/>
      <c r="J422" s="33"/>
      <c r="K422" s="134"/>
      <c r="L422" s="33"/>
      <c r="M422" s="33"/>
      <c r="N422" s="3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 customHeight="1">
      <c r="A423" s="177"/>
      <c r="B423" s="3"/>
      <c r="C423" s="3"/>
      <c r="D423" s="3"/>
      <c r="E423" s="3"/>
      <c r="F423" s="33"/>
      <c r="G423" s="33"/>
      <c r="H423" s="33"/>
      <c r="I423" s="33"/>
      <c r="J423" s="33"/>
      <c r="K423" s="134"/>
      <c r="L423" s="33"/>
      <c r="M423" s="33"/>
      <c r="N423" s="3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 customHeight="1">
      <c r="A424" s="177"/>
      <c r="B424" s="3"/>
      <c r="C424" s="3"/>
      <c r="D424" s="3"/>
      <c r="E424" s="3"/>
      <c r="F424" s="33"/>
      <c r="G424" s="33"/>
      <c r="H424" s="33"/>
      <c r="I424" s="33"/>
      <c r="J424" s="33"/>
      <c r="K424" s="134"/>
      <c r="L424" s="33"/>
      <c r="M424" s="33"/>
      <c r="N424" s="3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 customHeight="1">
      <c r="A425" s="177"/>
      <c r="B425" s="3"/>
      <c r="C425" s="3"/>
      <c r="D425" s="3"/>
      <c r="E425" s="3"/>
      <c r="F425" s="33"/>
      <c r="G425" s="33"/>
      <c r="H425" s="33"/>
      <c r="I425" s="33"/>
      <c r="J425" s="33"/>
      <c r="K425" s="134"/>
      <c r="L425" s="33"/>
      <c r="M425" s="33"/>
      <c r="N425" s="3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 customHeight="1">
      <c r="A426" s="177"/>
      <c r="B426" s="3"/>
      <c r="C426" s="3"/>
      <c r="D426" s="3"/>
      <c r="E426" s="3"/>
      <c r="F426" s="33"/>
      <c r="G426" s="33"/>
      <c r="H426" s="33"/>
      <c r="I426" s="33"/>
      <c r="J426" s="33"/>
      <c r="K426" s="134"/>
      <c r="L426" s="33"/>
      <c r="M426" s="33"/>
      <c r="N426" s="3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 customHeight="1">
      <c r="A427" s="177"/>
      <c r="B427" s="3"/>
      <c r="C427" s="3"/>
      <c r="D427" s="3"/>
      <c r="E427" s="3"/>
      <c r="F427" s="33"/>
      <c r="G427" s="33"/>
      <c r="H427" s="33"/>
      <c r="I427" s="33"/>
      <c r="J427" s="33"/>
      <c r="K427" s="134"/>
      <c r="L427" s="33"/>
      <c r="M427" s="33"/>
      <c r="N427" s="3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 customHeight="1">
      <c r="A428" s="177"/>
      <c r="B428" s="3"/>
      <c r="C428" s="3"/>
      <c r="D428" s="3"/>
      <c r="E428" s="3"/>
      <c r="F428" s="33"/>
      <c r="G428" s="33"/>
      <c r="H428" s="33"/>
      <c r="I428" s="33"/>
      <c r="J428" s="33"/>
      <c r="K428" s="134"/>
      <c r="L428" s="33"/>
      <c r="M428" s="33"/>
      <c r="N428" s="3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 customHeight="1">
      <c r="A429" s="177"/>
      <c r="B429" s="3"/>
      <c r="C429" s="3"/>
      <c r="D429" s="3"/>
      <c r="E429" s="3"/>
      <c r="F429" s="33"/>
      <c r="G429" s="33"/>
      <c r="H429" s="33"/>
      <c r="I429" s="33"/>
      <c r="J429" s="33"/>
      <c r="K429" s="134"/>
      <c r="L429" s="33"/>
      <c r="M429" s="33"/>
      <c r="N429" s="3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 customHeight="1">
      <c r="A430" s="177"/>
      <c r="B430" s="3"/>
      <c r="C430" s="3"/>
      <c r="D430" s="3"/>
      <c r="E430" s="3"/>
      <c r="F430" s="33"/>
      <c r="G430" s="33"/>
      <c r="H430" s="33"/>
      <c r="I430" s="33"/>
      <c r="J430" s="33"/>
      <c r="K430" s="134"/>
      <c r="L430" s="33"/>
      <c r="M430" s="33"/>
      <c r="N430" s="3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 customHeight="1">
      <c r="A431" s="177"/>
      <c r="B431" s="3"/>
      <c r="C431" s="3"/>
      <c r="D431" s="3"/>
      <c r="E431" s="3"/>
      <c r="F431" s="33"/>
      <c r="G431" s="33"/>
      <c r="H431" s="33"/>
      <c r="I431" s="33"/>
      <c r="J431" s="33"/>
      <c r="K431" s="134"/>
      <c r="L431" s="33"/>
      <c r="M431" s="33"/>
      <c r="N431" s="3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 customHeight="1">
      <c r="A432" s="177"/>
      <c r="B432" s="3"/>
      <c r="C432" s="3"/>
      <c r="D432" s="3"/>
      <c r="E432" s="3"/>
      <c r="F432" s="33"/>
      <c r="G432" s="33"/>
      <c r="H432" s="33"/>
      <c r="I432" s="33"/>
      <c r="J432" s="33"/>
      <c r="K432" s="134"/>
      <c r="L432" s="33"/>
      <c r="M432" s="33"/>
      <c r="N432" s="3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 customHeight="1">
      <c r="A433" s="177"/>
      <c r="B433" s="3"/>
      <c r="C433" s="3"/>
      <c r="D433" s="3"/>
      <c r="E433" s="3"/>
      <c r="F433" s="33"/>
      <c r="G433" s="33"/>
      <c r="H433" s="33"/>
      <c r="I433" s="33"/>
      <c r="J433" s="33"/>
      <c r="K433" s="134"/>
      <c r="L433" s="33"/>
      <c r="M433" s="33"/>
      <c r="N433" s="3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 customHeight="1">
      <c r="A434" s="177"/>
      <c r="B434" s="3"/>
      <c r="C434" s="3"/>
      <c r="D434" s="3"/>
      <c r="E434" s="3"/>
      <c r="F434" s="33"/>
      <c r="G434" s="33"/>
      <c r="H434" s="33"/>
      <c r="I434" s="33"/>
      <c r="J434" s="33"/>
      <c r="K434" s="134"/>
      <c r="L434" s="33"/>
      <c r="M434" s="33"/>
      <c r="N434" s="3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 customHeight="1">
      <c r="A435" s="177"/>
      <c r="B435" s="3"/>
      <c r="C435" s="3"/>
      <c r="D435" s="3"/>
      <c r="E435" s="3"/>
      <c r="F435" s="33"/>
      <c r="G435" s="33"/>
      <c r="H435" s="33"/>
      <c r="I435" s="33"/>
      <c r="J435" s="33"/>
      <c r="K435" s="134"/>
      <c r="L435" s="33"/>
      <c r="M435" s="33"/>
      <c r="N435" s="3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 customHeight="1">
      <c r="A436" s="177"/>
      <c r="B436" s="3"/>
      <c r="C436" s="3"/>
      <c r="D436" s="3"/>
      <c r="E436" s="3"/>
      <c r="F436" s="33"/>
      <c r="G436" s="33"/>
      <c r="H436" s="33"/>
      <c r="I436" s="33"/>
      <c r="J436" s="33"/>
      <c r="K436" s="134"/>
      <c r="L436" s="33"/>
      <c r="M436" s="33"/>
      <c r="N436" s="3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 customHeight="1">
      <c r="A437" s="177"/>
      <c r="B437" s="3"/>
      <c r="C437" s="3"/>
      <c r="D437" s="3"/>
      <c r="E437" s="3"/>
      <c r="F437" s="33"/>
      <c r="G437" s="33"/>
      <c r="H437" s="33"/>
      <c r="I437" s="33"/>
      <c r="J437" s="33"/>
      <c r="K437" s="134"/>
      <c r="L437" s="33"/>
      <c r="M437" s="33"/>
      <c r="N437" s="3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 customHeight="1">
      <c r="A438" s="177"/>
      <c r="B438" s="3"/>
      <c r="C438" s="3"/>
      <c r="D438" s="3"/>
      <c r="E438" s="3"/>
      <c r="F438" s="33"/>
      <c r="G438" s="33"/>
      <c r="H438" s="33"/>
      <c r="I438" s="33"/>
      <c r="J438" s="33"/>
      <c r="K438" s="134"/>
      <c r="L438" s="33"/>
      <c r="M438" s="33"/>
      <c r="N438" s="3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 customHeight="1">
      <c r="A439" s="177"/>
      <c r="B439" s="3"/>
      <c r="C439" s="3"/>
      <c r="D439" s="3"/>
      <c r="E439" s="3"/>
      <c r="F439" s="33"/>
      <c r="G439" s="33"/>
      <c r="H439" s="33"/>
      <c r="I439" s="33"/>
      <c r="J439" s="33"/>
      <c r="K439" s="134"/>
      <c r="L439" s="33"/>
      <c r="M439" s="33"/>
      <c r="N439" s="3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 customHeight="1">
      <c r="A440" s="177"/>
      <c r="B440" s="3"/>
      <c r="C440" s="3"/>
      <c r="D440" s="3"/>
      <c r="E440" s="3"/>
      <c r="F440" s="33"/>
      <c r="G440" s="33"/>
      <c r="H440" s="33"/>
      <c r="I440" s="33"/>
      <c r="J440" s="33"/>
      <c r="K440" s="134"/>
      <c r="L440" s="33"/>
      <c r="M440" s="33"/>
      <c r="N440" s="3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 customHeight="1">
      <c r="A441" s="177"/>
      <c r="B441" s="3"/>
      <c r="C441" s="3"/>
      <c r="D441" s="3"/>
      <c r="E441" s="3"/>
      <c r="F441" s="33"/>
      <c r="G441" s="33"/>
      <c r="H441" s="33"/>
      <c r="I441" s="33"/>
      <c r="J441" s="33"/>
      <c r="K441" s="134"/>
      <c r="L441" s="33"/>
      <c r="M441" s="33"/>
      <c r="N441" s="3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 customHeight="1">
      <c r="A442" s="177"/>
      <c r="B442" s="3"/>
      <c r="C442" s="3"/>
      <c r="D442" s="3"/>
      <c r="E442" s="3"/>
      <c r="F442" s="33"/>
      <c r="G442" s="33"/>
      <c r="H442" s="33"/>
      <c r="I442" s="33"/>
      <c r="J442" s="33"/>
      <c r="K442" s="134"/>
      <c r="L442" s="33"/>
      <c r="M442" s="33"/>
      <c r="N442" s="3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 customHeight="1">
      <c r="A443" s="177"/>
      <c r="B443" s="3"/>
      <c r="C443" s="3"/>
      <c r="D443" s="3"/>
      <c r="E443" s="3"/>
      <c r="F443" s="33"/>
      <c r="G443" s="33"/>
      <c r="H443" s="33"/>
      <c r="I443" s="33"/>
      <c r="J443" s="33"/>
      <c r="K443" s="134"/>
      <c r="L443" s="33"/>
      <c r="M443" s="33"/>
      <c r="N443" s="3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 customHeight="1">
      <c r="A444" s="177"/>
      <c r="B444" s="3"/>
      <c r="C444" s="3"/>
      <c r="D444" s="3"/>
      <c r="E444" s="3"/>
      <c r="F444" s="33"/>
      <c r="G444" s="33"/>
      <c r="H444" s="33"/>
      <c r="I444" s="33"/>
      <c r="J444" s="33"/>
      <c r="K444" s="134"/>
      <c r="L444" s="33"/>
      <c r="M444" s="33"/>
      <c r="N444" s="3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 customHeight="1">
      <c r="A445" s="177"/>
      <c r="B445" s="3"/>
      <c r="C445" s="3"/>
      <c r="D445" s="3"/>
      <c r="E445" s="3"/>
      <c r="F445" s="33"/>
      <c r="G445" s="33"/>
      <c r="H445" s="33"/>
      <c r="I445" s="33"/>
      <c r="J445" s="33"/>
      <c r="K445" s="134"/>
      <c r="L445" s="33"/>
      <c r="M445" s="33"/>
      <c r="N445" s="3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 customHeight="1">
      <c r="A446" s="177"/>
      <c r="B446" s="3"/>
      <c r="C446" s="3"/>
      <c r="D446" s="3"/>
      <c r="E446" s="3"/>
      <c r="F446" s="33"/>
      <c r="G446" s="33"/>
      <c r="H446" s="33"/>
      <c r="I446" s="33"/>
      <c r="J446" s="33"/>
      <c r="K446" s="134"/>
      <c r="L446" s="33"/>
      <c r="M446" s="33"/>
      <c r="N446" s="3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 customHeight="1">
      <c r="A447" s="177"/>
      <c r="B447" s="3"/>
      <c r="C447" s="3"/>
      <c r="D447" s="3"/>
      <c r="E447" s="3"/>
      <c r="F447" s="33"/>
      <c r="G447" s="33"/>
      <c r="H447" s="33"/>
      <c r="I447" s="33"/>
      <c r="J447" s="33"/>
      <c r="K447" s="134"/>
      <c r="L447" s="33"/>
      <c r="M447" s="33"/>
      <c r="N447" s="3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 customHeight="1">
      <c r="A448" s="177"/>
      <c r="B448" s="3"/>
      <c r="C448" s="3"/>
      <c r="D448" s="3"/>
      <c r="E448" s="3"/>
      <c r="F448" s="33"/>
      <c r="G448" s="33"/>
      <c r="H448" s="33"/>
      <c r="I448" s="33"/>
      <c r="J448" s="33"/>
      <c r="K448" s="134"/>
      <c r="L448" s="33"/>
      <c r="M448" s="33"/>
      <c r="N448" s="3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 customHeight="1">
      <c r="A449" s="177"/>
      <c r="B449" s="3"/>
      <c r="C449" s="3"/>
      <c r="D449" s="3"/>
      <c r="E449" s="3"/>
      <c r="F449" s="33"/>
      <c r="G449" s="33"/>
      <c r="H449" s="33"/>
      <c r="I449" s="33"/>
      <c r="J449" s="33"/>
      <c r="K449" s="134"/>
      <c r="L449" s="33"/>
      <c r="M449" s="33"/>
      <c r="N449" s="3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 customHeight="1">
      <c r="A450" s="177"/>
      <c r="B450" s="3"/>
      <c r="C450" s="3"/>
      <c r="D450" s="3"/>
      <c r="E450" s="3"/>
      <c r="F450" s="33"/>
      <c r="G450" s="33"/>
      <c r="H450" s="33"/>
      <c r="I450" s="33"/>
      <c r="J450" s="33"/>
      <c r="K450" s="134"/>
      <c r="L450" s="33"/>
      <c r="M450" s="33"/>
      <c r="N450" s="3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 customHeight="1">
      <c r="A451" s="177"/>
      <c r="B451" s="3"/>
      <c r="C451" s="3"/>
      <c r="D451" s="3"/>
      <c r="E451" s="3"/>
      <c r="F451" s="33"/>
      <c r="G451" s="33"/>
      <c r="H451" s="33"/>
      <c r="I451" s="33"/>
      <c r="J451" s="33"/>
      <c r="K451" s="134"/>
      <c r="L451" s="33"/>
      <c r="M451" s="33"/>
      <c r="N451" s="3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 customHeight="1">
      <c r="A452" s="177"/>
      <c r="B452" s="3"/>
      <c r="C452" s="3"/>
      <c r="D452" s="3"/>
      <c r="E452" s="3"/>
      <c r="F452" s="33"/>
      <c r="G452" s="33"/>
      <c r="H452" s="33"/>
      <c r="I452" s="33"/>
      <c r="J452" s="33"/>
      <c r="K452" s="134"/>
      <c r="L452" s="33"/>
      <c r="M452" s="33"/>
      <c r="N452" s="3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 customHeight="1">
      <c r="A453" s="177"/>
      <c r="B453" s="3"/>
      <c r="C453" s="3"/>
      <c r="D453" s="3"/>
      <c r="E453" s="3"/>
      <c r="F453" s="33"/>
      <c r="G453" s="33"/>
      <c r="H453" s="33"/>
      <c r="I453" s="33"/>
      <c r="J453" s="33"/>
      <c r="K453" s="134"/>
      <c r="L453" s="33"/>
      <c r="M453" s="33"/>
      <c r="N453" s="3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 customHeight="1">
      <c r="A454" s="177"/>
      <c r="B454" s="3"/>
      <c r="C454" s="3"/>
      <c r="D454" s="3"/>
      <c r="E454" s="3"/>
      <c r="F454" s="33"/>
      <c r="G454" s="33"/>
      <c r="H454" s="33"/>
      <c r="I454" s="33"/>
      <c r="J454" s="33"/>
      <c r="K454" s="134"/>
      <c r="L454" s="33"/>
      <c r="M454" s="33"/>
      <c r="N454" s="3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 customHeight="1">
      <c r="A455" s="177"/>
      <c r="B455" s="3"/>
      <c r="C455" s="3"/>
      <c r="D455" s="3"/>
      <c r="E455" s="3"/>
      <c r="F455" s="33"/>
      <c r="G455" s="33"/>
      <c r="H455" s="33"/>
      <c r="I455" s="33"/>
      <c r="J455" s="33"/>
      <c r="K455" s="134"/>
      <c r="L455" s="33"/>
      <c r="M455" s="33"/>
      <c r="N455" s="3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 customHeight="1">
      <c r="A456" s="177"/>
      <c r="B456" s="3"/>
      <c r="C456" s="3"/>
      <c r="D456" s="3"/>
      <c r="E456" s="3"/>
      <c r="F456" s="33"/>
      <c r="G456" s="33"/>
      <c r="H456" s="33"/>
      <c r="I456" s="33"/>
      <c r="J456" s="33"/>
      <c r="K456" s="134"/>
      <c r="L456" s="33"/>
      <c r="M456" s="33"/>
      <c r="N456" s="3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 customHeight="1">
      <c r="A457" s="177"/>
      <c r="B457" s="3"/>
      <c r="C457" s="3"/>
      <c r="D457" s="3"/>
      <c r="E457" s="3"/>
      <c r="F457" s="33"/>
      <c r="G457" s="33"/>
      <c r="H457" s="33"/>
      <c r="I457" s="33"/>
      <c r="J457" s="33"/>
      <c r="K457" s="134"/>
      <c r="L457" s="33"/>
      <c r="M457" s="33"/>
      <c r="N457" s="3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 customHeight="1">
      <c r="A458" s="177"/>
      <c r="B458" s="3"/>
      <c r="C458" s="3"/>
      <c r="D458" s="3"/>
      <c r="E458" s="3"/>
      <c r="F458" s="33"/>
      <c r="G458" s="33"/>
      <c r="H458" s="33"/>
      <c r="I458" s="33"/>
      <c r="J458" s="33"/>
      <c r="K458" s="134"/>
      <c r="L458" s="33"/>
      <c r="M458" s="33"/>
      <c r="N458" s="3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 customHeight="1">
      <c r="A459" s="177"/>
      <c r="B459" s="3"/>
      <c r="C459" s="3"/>
      <c r="D459" s="3"/>
      <c r="E459" s="3"/>
      <c r="F459" s="33"/>
      <c r="G459" s="33"/>
      <c r="H459" s="33"/>
      <c r="I459" s="33"/>
      <c r="J459" s="33"/>
      <c r="K459" s="134"/>
      <c r="L459" s="33"/>
      <c r="M459" s="33"/>
      <c r="N459" s="3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 customHeight="1">
      <c r="A460" s="177"/>
      <c r="B460" s="3"/>
      <c r="C460" s="3"/>
      <c r="D460" s="3"/>
      <c r="E460" s="3"/>
      <c r="F460" s="33"/>
      <c r="G460" s="33"/>
      <c r="H460" s="33"/>
      <c r="I460" s="33"/>
      <c r="J460" s="33"/>
      <c r="K460" s="134"/>
      <c r="L460" s="33"/>
      <c r="M460" s="33"/>
      <c r="N460" s="3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 customHeight="1">
      <c r="A461" s="177"/>
      <c r="B461" s="3"/>
      <c r="C461" s="3"/>
      <c r="D461" s="3"/>
      <c r="E461" s="3"/>
      <c r="F461" s="33"/>
      <c r="G461" s="33"/>
      <c r="H461" s="33"/>
      <c r="I461" s="33"/>
      <c r="J461" s="33"/>
      <c r="K461" s="134"/>
      <c r="L461" s="33"/>
      <c r="M461" s="33"/>
      <c r="N461" s="3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 customHeight="1">
      <c r="A462" s="177"/>
      <c r="B462" s="3"/>
      <c r="C462" s="3"/>
      <c r="D462" s="3"/>
      <c r="E462" s="3"/>
      <c r="F462" s="33"/>
      <c r="G462" s="33"/>
      <c r="H462" s="33"/>
      <c r="I462" s="33"/>
      <c r="J462" s="33"/>
      <c r="K462" s="134"/>
      <c r="L462" s="33"/>
      <c r="M462" s="33"/>
      <c r="N462" s="3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 customHeight="1">
      <c r="A463" s="177"/>
      <c r="B463" s="3"/>
      <c r="C463" s="3"/>
      <c r="D463" s="3"/>
      <c r="E463" s="3"/>
      <c r="F463" s="33"/>
      <c r="G463" s="33"/>
      <c r="H463" s="33"/>
      <c r="I463" s="33"/>
      <c r="J463" s="33"/>
      <c r="K463" s="134"/>
      <c r="L463" s="33"/>
      <c r="M463" s="33"/>
      <c r="N463" s="3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 customHeight="1">
      <c r="A464" s="177"/>
      <c r="B464" s="3"/>
      <c r="C464" s="3"/>
      <c r="D464" s="3"/>
      <c r="E464" s="3"/>
      <c r="F464" s="33"/>
      <c r="G464" s="33"/>
      <c r="H464" s="33"/>
      <c r="I464" s="33"/>
      <c r="J464" s="33"/>
      <c r="K464" s="134"/>
      <c r="L464" s="33"/>
      <c r="M464" s="33"/>
      <c r="N464" s="3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 customHeight="1">
      <c r="A465" s="177"/>
      <c r="B465" s="3"/>
      <c r="C465" s="3"/>
      <c r="D465" s="3"/>
      <c r="E465" s="3"/>
      <c r="F465" s="33"/>
      <c r="G465" s="33"/>
      <c r="H465" s="33"/>
      <c r="I465" s="33"/>
      <c r="J465" s="33"/>
      <c r="K465" s="134"/>
      <c r="L465" s="33"/>
      <c r="M465" s="33"/>
      <c r="N465" s="3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 customHeight="1">
      <c r="A466" s="177"/>
      <c r="B466" s="3"/>
      <c r="C466" s="3"/>
      <c r="D466" s="3"/>
      <c r="E466" s="3"/>
      <c r="F466" s="33"/>
      <c r="G466" s="33"/>
      <c r="H466" s="33"/>
      <c r="I466" s="33"/>
      <c r="J466" s="33"/>
      <c r="K466" s="134"/>
      <c r="L466" s="33"/>
      <c r="M466" s="33"/>
      <c r="N466" s="3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 customHeight="1">
      <c r="A467" s="177"/>
      <c r="B467" s="3"/>
      <c r="C467" s="3"/>
      <c r="D467" s="3"/>
      <c r="E467" s="3"/>
      <c r="F467" s="33"/>
      <c r="G467" s="33"/>
      <c r="H467" s="33"/>
      <c r="I467" s="33"/>
      <c r="J467" s="33"/>
      <c r="K467" s="134"/>
      <c r="L467" s="33"/>
      <c r="M467" s="33"/>
      <c r="N467" s="3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 customHeight="1">
      <c r="A468" s="177"/>
      <c r="B468" s="3"/>
      <c r="C468" s="3"/>
      <c r="D468" s="3"/>
      <c r="E468" s="3"/>
      <c r="F468" s="33"/>
      <c r="G468" s="33"/>
      <c r="H468" s="33"/>
      <c r="I468" s="33"/>
      <c r="J468" s="33"/>
      <c r="K468" s="134"/>
      <c r="L468" s="33"/>
      <c r="M468" s="33"/>
      <c r="N468" s="3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 customHeight="1">
      <c r="A469" s="177"/>
      <c r="B469" s="3"/>
      <c r="C469" s="3"/>
      <c r="D469" s="3"/>
      <c r="E469" s="3"/>
      <c r="F469" s="33"/>
      <c r="G469" s="33"/>
      <c r="H469" s="33"/>
      <c r="I469" s="33"/>
      <c r="J469" s="33"/>
      <c r="K469" s="134"/>
      <c r="L469" s="33"/>
      <c r="M469" s="33"/>
      <c r="N469" s="3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 customHeight="1">
      <c r="A470" s="177"/>
      <c r="B470" s="3"/>
      <c r="C470" s="3"/>
      <c r="D470" s="3"/>
      <c r="E470" s="3"/>
      <c r="F470" s="33"/>
      <c r="G470" s="33"/>
      <c r="H470" s="33"/>
      <c r="I470" s="33"/>
      <c r="J470" s="33"/>
      <c r="K470" s="134"/>
      <c r="L470" s="33"/>
      <c r="M470" s="33"/>
      <c r="N470" s="3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 customHeight="1">
      <c r="A471" s="177"/>
      <c r="B471" s="3"/>
      <c r="C471" s="3"/>
      <c r="D471" s="3"/>
      <c r="E471" s="3"/>
      <c r="F471" s="33"/>
      <c r="G471" s="33"/>
      <c r="H471" s="33"/>
      <c r="I471" s="33"/>
      <c r="J471" s="33"/>
      <c r="K471" s="134"/>
      <c r="L471" s="33"/>
      <c r="M471" s="33"/>
      <c r="N471" s="3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 customHeight="1">
      <c r="A472" s="177"/>
      <c r="B472" s="3"/>
      <c r="C472" s="3"/>
      <c r="D472" s="3"/>
      <c r="E472" s="3"/>
      <c r="F472" s="33"/>
      <c r="G472" s="33"/>
      <c r="H472" s="33"/>
      <c r="I472" s="33"/>
      <c r="J472" s="33"/>
      <c r="K472" s="134"/>
      <c r="L472" s="33"/>
      <c r="M472" s="33"/>
      <c r="N472" s="3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 customHeight="1">
      <c r="A473" s="177"/>
      <c r="B473" s="3"/>
      <c r="C473" s="3"/>
      <c r="D473" s="3"/>
      <c r="E473" s="3"/>
      <c r="F473" s="33"/>
      <c r="G473" s="33"/>
      <c r="H473" s="33"/>
      <c r="I473" s="33"/>
      <c r="J473" s="33"/>
      <c r="K473" s="134"/>
      <c r="L473" s="33"/>
      <c r="M473" s="33"/>
      <c r="N473" s="3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 customHeight="1">
      <c r="A474" s="177"/>
      <c r="B474" s="3"/>
      <c r="C474" s="3"/>
      <c r="D474" s="3"/>
      <c r="E474" s="3"/>
      <c r="F474" s="33"/>
      <c r="G474" s="33"/>
      <c r="H474" s="33"/>
      <c r="I474" s="33"/>
      <c r="J474" s="33"/>
      <c r="K474" s="134"/>
      <c r="L474" s="33"/>
      <c r="M474" s="33"/>
      <c r="N474" s="3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 customHeight="1">
      <c r="A475" s="177"/>
      <c r="B475" s="3"/>
      <c r="C475" s="3"/>
      <c r="D475" s="3"/>
      <c r="E475" s="3"/>
      <c r="F475" s="33"/>
      <c r="G475" s="33"/>
      <c r="H475" s="33"/>
      <c r="I475" s="33"/>
      <c r="J475" s="33"/>
      <c r="K475" s="134"/>
      <c r="L475" s="33"/>
      <c r="M475" s="33"/>
      <c r="N475" s="3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 customHeight="1">
      <c r="A476" s="177"/>
      <c r="B476" s="3"/>
      <c r="C476" s="3"/>
      <c r="D476" s="3"/>
      <c r="E476" s="3"/>
      <c r="F476" s="33"/>
      <c r="G476" s="33"/>
      <c r="H476" s="33"/>
      <c r="I476" s="33"/>
      <c r="J476" s="33"/>
      <c r="K476" s="134"/>
      <c r="L476" s="33"/>
      <c r="M476" s="33"/>
      <c r="N476" s="3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 customHeight="1">
      <c r="A477" s="177"/>
      <c r="B477" s="3"/>
      <c r="C477" s="3"/>
      <c r="D477" s="3"/>
      <c r="E477" s="3"/>
      <c r="F477" s="33"/>
      <c r="G477" s="33"/>
      <c r="H477" s="33"/>
      <c r="I477" s="33"/>
      <c r="J477" s="33"/>
      <c r="K477" s="134"/>
      <c r="L477" s="33"/>
      <c r="M477" s="33"/>
      <c r="N477" s="3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 customHeight="1">
      <c r="A478" s="177"/>
      <c r="B478" s="3"/>
      <c r="C478" s="3"/>
      <c r="D478" s="3"/>
      <c r="E478" s="3"/>
      <c r="F478" s="33"/>
      <c r="G478" s="33"/>
      <c r="H478" s="33"/>
      <c r="I478" s="33"/>
      <c r="J478" s="33"/>
      <c r="K478" s="134"/>
      <c r="L478" s="33"/>
      <c r="M478" s="33"/>
      <c r="N478" s="3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 customHeight="1">
      <c r="A479" s="177"/>
      <c r="B479" s="3"/>
      <c r="C479" s="3"/>
      <c r="D479" s="3"/>
      <c r="E479" s="3"/>
      <c r="F479" s="33"/>
      <c r="G479" s="33"/>
      <c r="H479" s="33"/>
      <c r="I479" s="33"/>
      <c r="J479" s="33"/>
      <c r="K479" s="134"/>
      <c r="L479" s="33"/>
      <c r="M479" s="33"/>
      <c r="N479" s="3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 customHeight="1">
      <c r="A480" s="177"/>
      <c r="B480" s="3"/>
      <c r="C480" s="3"/>
      <c r="D480" s="3"/>
      <c r="E480" s="3"/>
      <c r="F480" s="33"/>
      <c r="G480" s="33"/>
      <c r="H480" s="33"/>
      <c r="I480" s="33"/>
      <c r="J480" s="33"/>
      <c r="K480" s="134"/>
      <c r="L480" s="33"/>
      <c r="M480" s="33"/>
      <c r="N480" s="3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 customHeight="1">
      <c r="A481" s="177"/>
      <c r="B481" s="3"/>
      <c r="C481" s="3"/>
      <c r="D481" s="3"/>
      <c r="E481" s="3"/>
      <c r="F481" s="33"/>
      <c r="G481" s="33"/>
      <c r="H481" s="33"/>
      <c r="I481" s="33"/>
      <c r="J481" s="33"/>
      <c r="K481" s="134"/>
      <c r="L481" s="33"/>
      <c r="M481" s="33"/>
      <c r="N481" s="3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 customHeight="1">
      <c r="A482" s="177"/>
      <c r="B482" s="3"/>
      <c r="C482" s="3"/>
      <c r="D482" s="3"/>
      <c r="E482" s="3"/>
      <c r="F482" s="33"/>
      <c r="G482" s="33"/>
      <c r="H482" s="33"/>
      <c r="I482" s="33"/>
      <c r="J482" s="33"/>
      <c r="K482" s="134"/>
      <c r="L482" s="33"/>
      <c r="M482" s="33"/>
      <c r="N482" s="3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 customHeight="1">
      <c r="A483" s="177"/>
      <c r="B483" s="3"/>
      <c r="C483" s="3"/>
      <c r="D483" s="3"/>
      <c r="E483" s="3"/>
      <c r="F483" s="33"/>
      <c r="G483" s="33"/>
      <c r="H483" s="33"/>
      <c r="I483" s="33"/>
      <c r="J483" s="33"/>
      <c r="K483" s="134"/>
      <c r="L483" s="33"/>
      <c r="M483" s="33"/>
      <c r="N483" s="3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 customHeight="1">
      <c r="A484" s="177"/>
      <c r="B484" s="3"/>
      <c r="C484" s="3"/>
      <c r="D484" s="3"/>
      <c r="E484" s="3"/>
      <c r="F484" s="33"/>
      <c r="G484" s="33"/>
      <c r="H484" s="33"/>
      <c r="I484" s="33"/>
      <c r="J484" s="33"/>
      <c r="K484" s="134"/>
      <c r="L484" s="33"/>
      <c r="M484" s="33"/>
      <c r="N484" s="3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 customHeight="1">
      <c r="A485" s="177"/>
      <c r="B485" s="3"/>
      <c r="C485" s="3"/>
      <c r="D485" s="3"/>
      <c r="E485" s="3"/>
      <c r="F485" s="33"/>
      <c r="G485" s="33"/>
      <c r="H485" s="33"/>
      <c r="I485" s="33"/>
      <c r="J485" s="33"/>
      <c r="K485" s="134"/>
      <c r="L485" s="33"/>
      <c r="M485" s="33"/>
      <c r="N485" s="3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 customHeight="1">
      <c r="A486" s="177"/>
      <c r="B486" s="3"/>
      <c r="C486" s="3"/>
      <c r="D486" s="3"/>
      <c r="E486" s="3"/>
      <c r="F486" s="33"/>
      <c r="G486" s="33"/>
      <c r="H486" s="33"/>
      <c r="I486" s="33"/>
      <c r="J486" s="33"/>
      <c r="K486" s="134"/>
      <c r="L486" s="33"/>
      <c r="M486" s="33"/>
      <c r="N486" s="3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 customHeight="1">
      <c r="A487" s="177"/>
      <c r="B487" s="3"/>
      <c r="C487" s="3"/>
      <c r="D487" s="3"/>
      <c r="E487" s="3"/>
      <c r="F487" s="33"/>
      <c r="G487" s="33"/>
      <c r="H487" s="33"/>
      <c r="I487" s="33"/>
      <c r="J487" s="33"/>
      <c r="K487" s="134"/>
      <c r="L487" s="33"/>
      <c r="M487" s="33"/>
      <c r="N487" s="3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 customHeight="1">
      <c r="A488" s="177"/>
      <c r="B488" s="3"/>
      <c r="C488" s="3"/>
      <c r="D488" s="3"/>
      <c r="E488" s="3"/>
      <c r="F488" s="33"/>
      <c r="G488" s="33"/>
      <c r="H488" s="33"/>
      <c r="I488" s="33"/>
      <c r="J488" s="33"/>
      <c r="K488" s="134"/>
      <c r="L488" s="33"/>
      <c r="M488" s="33"/>
      <c r="N488" s="3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 customHeight="1">
      <c r="A489" s="177"/>
      <c r="B489" s="3"/>
      <c r="C489" s="3"/>
      <c r="D489" s="3"/>
      <c r="E489" s="3"/>
      <c r="F489" s="33"/>
      <c r="G489" s="33"/>
      <c r="H489" s="33"/>
      <c r="I489" s="33"/>
      <c r="J489" s="33"/>
      <c r="K489" s="134"/>
      <c r="L489" s="33"/>
      <c r="M489" s="33"/>
      <c r="N489" s="3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 customHeight="1">
      <c r="A490" s="177"/>
      <c r="B490" s="3"/>
      <c r="C490" s="3"/>
      <c r="D490" s="3"/>
      <c r="E490" s="3"/>
      <c r="F490" s="33"/>
      <c r="G490" s="33"/>
      <c r="H490" s="33"/>
      <c r="I490" s="33"/>
      <c r="J490" s="33"/>
      <c r="K490" s="134"/>
      <c r="L490" s="33"/>
      <c r="M490" s="33"/>
      <c r="N490" s="3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 customHeight="1">
      <c r="A491" s="177"/>
      <c r="B491" s="3"/>
      <c r="C491" s="3"/>
      <c r="D491" s="3"/>
      <c r="E491" s="3"/>
      <c r="F491" s="33"/>
      <c r="G491" s="33"/>
      <c r="H491" s="33"/>
      <c r="I491" s="33"/>
      <c r="J491" s="33"/>
      <c r="K491" s="134"/>
      <c r="L491" s="33"/>
      <c r="M491" s="33"/>
      <c r="N491" s="3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 customHeight="1">
      <c r="A492" s="177"/>
      <c r="B492" s="3"/>
      <c r="C492" s="3"/>
      <c r="D492" s="3"/>
      <c r="E492" s="3"/>
      <c r="F492" s="33"/>
      <c r="G492" s="33"/>
      <c r="H492" s="33"/>
      <c r="I492" s="33"/>
      <c r="J492" s="33"/>
      <c r="K492" s="134"/>
      <c r="L492" s="33"/>
      <c r="M492" s="33"/>
      <c r="N492" s="3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 customHeight="1">
      <c r="A493" s="177"/>
      <c r="B493" s="3"/>
      <c r="C493" s="3"/>
      <c r="D493" s="3"/>
      <c r="E493" s="3"/>
      <c r="F493" s="33"/>
      <c r="G493" s="33"/>
      <c r="H493" s="33"/>
      <c r="I493" s="33"/>
      <c r="J493" s="33"/>
      <c r="K493" s="134"/>
      <c r="L493" s="33"/>
      <c r="M493" s="33"/>
      <c r="N493" s="3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 customHeight="1">
      <c r="A494" s="177"/>
      <c r="B494" s="3"/>
      <c r="C494" s="3"/>
      <c r="D494" s="3"/>
      <c r="E494" s="3"/>
      <c r="F494" s="33"/>
      <c r="G494" s="33"/>
      <c r="H494" s="33"/>
      <c r="I494" s="33"/>
      <c r="J494" s="33"/>
      <c r="K494" s="134"/>
      <c r="L494" s="33"/>
      <c r="M494" s="33"/>
      <c r="N494" s="3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 customHeight="1">
      <c r="A495" s="177"/>
      <c r="B495" s="3"/>
      <c r="C495" s="3"/>
      <c r="D495" s="3"/>
      <c r="E495" s="3"/>
      <c r="F495" s="33"/>
      <c r="G495" s="33"/>
      <c r="H495" s="33"/>
      <c r="I495" s="33"/>
      <c r="J495" s="33"/>
      <c r="K495" s="134"/>
      <c r="L495" s="33"/>
      <c r="M495" s="33"/>
      <c r="N495" s="3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 customHeight="1">
      <c r="A496" s="177"/>
      <c r="B496" s="3"/>
      <c r="C496" s="3"/>
      <c r="D496" s="3"/>
      <c r="E496" s="3"/>
      <c r="F496" s="33"/>
      <c r="G496" s="33"/>
      <c r="H496" s="33"/>
      <c r="I496" s="33"/>
      <c r="J496" s="33"/>
      <c r="K496" s="134"/>
      <c r="L496" s="33"/>
      <c r="M496" s="33"/>
      <c r="N496" s="3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 customHeight="1">
      <c r="A497" s="177"/>
      <c r="B497" s="3"/>
      <c r="C497" s="3"/>
      <c r="D497" s="3"/>
      <c r="E497" s="3"/>
      <c r="F497" s="33"/>
      <c r="G497" s="33"/>
      <c r="H497" s="33"/>
      <c r="I497" s="33"/>
      <c r="J497" s="33"/>
      <c r="K497" s="134"/>
      <c r="L497" s="33"/>
      <c r="M497" s="33"/>
      <c r="N497" s="3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 customHeight="1">
      <c r="A498" s="177"/>
      <c r="B498" s="3"/>
      <c r="C498" s="3"/>
      <c r="D498" s="3"/>
      <c r="E498" s="3"/>
      <c r="F498" s="33"/>
      <c r="G498" s="33"/>
      <c r="H498" s="33"/>
      <c r="I498" s="33"/>
      <c r="J498" s="33"/>
      <c r="K498" s="134"/>
      <c r="L498" s="33"/>
      <c r="M498" s="33"/>
      <c r="N498" s="3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 customHeight="1">
      <c r="A499" s="177"/>
      <c r="B499" s="3"/>
      <c r="C499" s="3"/>
      <c r="D499" s="3"/>
      <c r="E499" s="3"/>
      <c r="F499" s="33"/>
      <c r="G499" s="33"/>
      <c r="H499" s="33"/>
      <c r="I499" s="33"/>
      <c r="J499" s="33"/>
      <c r="K499" s="134"/>
      <c r="L499" s="33"/>
      <c r="M499" s="33"/>
      <c r="N499" s="3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 customHeight="1">
      <c r="A500" s="177"/>
      <c r="B500" s="3"/>
      <c r="C500" s="3"/>
      <c r="D500" s="3"/>
      <c r="E500" s="3"/>
      <c r="F500" s="33"/>
      <c r="G500" s="33"/>
      <c r="H500" s="33"/>
      <c r="I500" s="33"/>
      <c r="J500" s="33"/>
      <c r="K500" s="134"/>
      <c r="L500" s="33"/>
      <c r="M500" s="33"/>
      <c r="N500" s="3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 customHeight="1">
      <c r="A501" s="177"/>
      <c r="B501" s="3"/>
      <c r="C501" s="3"/>
      <c r="D501" s="3"/>
      <c r="E501" s="3"/>
      <c r="F501" s="33"/>
      <c r="G501" s="33"/>
      <c r="H501" s="33"/>
      <c r="I501" s="33"/>
      <c r="J501" s="33"/>
      <c r="K501" s="134"/>
      <c r="L501" s="33"/>
      <c r="M501" s="33"/>
      <c r="N501" s="3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 customHeight="1">
      <c r="A502" s="177"/>
      <c r="B502" s="3"/>
      <c r="C502" s="3"/>
      <c r="D502" s="3"/>
      <c r="E502" s="3"/>
      <c r="F502" s="33"/>
      <c r="G502" s="33"/>
      <c r="H502" s="33"/>
      <c r="I502" s="33"/>
      <c r="J502" s="33"/>
      <c r="K502" s="134"/>
      <c r="L502" s="33"/>
      <c r="M502" s="33"/>
      <c r="N502" s="3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 customHeight="1">
      <c r="A503" s="177"/>
      <c r="B503" s="3"/>
      <c r="C503" s="3"/>
      <c r="D503" s="3"/>
      <c r="E503" s="3"/>
      <c r="F503" s="33"/>
      <c r="G503" s="33"/>
      <c r="H503" s="33"/>
      <c r="I503" s="33"/>
      <c r="J503" s="33"/>
      <c r="K503" s="134"/>
      <c r="L503" s="33"/>
      <c r="M503" s="33"/>
      <c r="N503" s="3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 customHeight="1">
      <c r="A504" s="177"/>
      <c r="B504" s="3"/>
      <c r="C504" s="3"/>
      <c r="D504" s="3"/>
      <c r="E504" s="3"/>
      <c r="F504" s="33"/>
      <c r="G504" s="33"/>
      <c r="H504" s="33"/>
      <c r="I504" s="33"/>
      <c r="J504" s="33"/>
      <c r="K504" s="134"/>
      <c r="L504" s="33"/>
      <c r="M504" s="33"/>
      <c r="N504" s="3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 customHeight="1">
      <c r="A505" s="177"/>
      <c r="B505" s="3"/>
      <c r="C505" s="3"/>
      <c r="D505" s="3"/>
      <c r="E505" s="3"/>
      <c r="F505" s="33"/>
      <c r="G505" s="33"/>
      <c r="H505" s="33"/>
      <c r="I505" s="33"/>
      <c r="J505" s="33"/>
      <c r="K505" s="134"/>
      <c r="L505" s="33"/>
      <c r="M505" s="33"/>
      <c r="N505" s="3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 customHeight="1">
      <c r="A506" s="177"/>
      <c r="B506" s="3"/>
      <c r="C506" s="3"/>
      <c r="D506" s="3"/>
      <c r="E506" s="3"/>
      <c r="F506" s="33"/>
      <c r="G506" s="33"/>
      <c r="H506" s="33"/>
      <c r="I506" s="33"/>
      <c r="J506" s="33"/>
      <c r="K506" s="134"/>
      <c r="L506" s="33"/>
      <c r="M506" s="33"/>
      <c r="N506" s="3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 customHeight="1">
      <c r="A507" s="177"/>
      <c r="B507" s="3"/>
      <c r="C507" s="3"/>
      <c r="D507" s="3"/>
      <c r="E507" s="3"/>
      <c r="F507" s="33"/>
      <c r="G507" s="33"/>
      <c r="H507" s="33"/>
      <c r="I507" s="33"/>
      <c r="J507" s="33"/>
      <c r="K507" s="134"/>
      <c r="L507" s="33"/>
      <c r="M507" s="33"/>
      <c r="N507" s="3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 customHeight="1">
      <c r="A508" s="177"/>
      <c r="B508" s="3"/>
      <c r="C508" s="3"/>
      <c r="D508" s="3"/>
      <c r="E508" s="3"/>
      <c r="F508" s="33"/>
      <c r="G508" s="33"/>
      <c r="H508" s="33"/>
      <c r="I508" s="33"/>
      <c r="J508" s="33"/>
      <c r="K508" s="134"/>
      <c r="L508" s="33"/>
      <c r="M508" s="33"/>
      <c r="N508" s="3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 customHeight="1">
      <c r="A509" s="177"/>
      <c r="B509" s="3"/>
      <c r="C509" s="3"/>
      <c r="D509" s="3"/>
      <c r="E509" s="3"/>
      <c r="F509" s="33"/>
      <c r="G509" s="33"/>
      <c r="H509" s="33"/>
      <c r="I509" s="33"/>
      <c r="J509" s="33"/>
      <c r="K509" s="134"/>
      <c r="L509" s="33"/>
      <c r="M509" s="33"/>
      <c r="N509" s="3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 customHeight="1">
      <c r="A510" s="177"/>
      <c r="B510" s="3"/>
      <c r="C510" s="3"/>
      <c r="D510" s="3"/>
      <c r="E510" s="3"/>
      <c r="F510" s="33"/>
      <c r="G510" s="33"/>
      <c r="H510" s="33"/>
      <c r="I510" s="33"/>
      <c r="J510" s="33"/>
      <c r="K510" s="134"/>
      <c r="L510" s="33"/>
      <c r="M510" s="33"/>
      <c r="N510" s="3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 customHeight="1">
      <c r="A511" s="177"/>
      <c r="B511" s="3"/>
      <c r="C511" s="3"/>
      <c r="D511" s="3"/>
      <c r="E511" s="3"/>
      <c r="F511" s="33"/>
      <c r="G511" s="33"/>
      <c r="H511" s="33"/>
      <c r="I511" s="33"/>
      <c r="J511" s="33"/>
      <c r="K511" s="134"/>
      <c r="L511" s="33"/>
      <c r="M511" s="33"/>
      <c r="N511" s="3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 customHeight="1">
      <c r="A512" s="177"/>
      <c r="B512" s="3"/>
      <c r="C512" s="3"/>
      <c r="D512" s="3"/>
      <c r="E512" s="3"/>
      <c r="F512" s="33"/>
      <c r="G512" s="33"/>
      <c r="H512" s="33"/>
      <c r="I512" s="33"/>
      <c r="J512" s="33"/>
      <c r="K512" s="134"/>
      <c r="L512" s="33"/>
      <c r="M512" s="33"/>
      <c r="N512" s="3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 customHeight="1">
      <c r="A513" s="177"/>
      <c r="B513" s="3"/>
      <c r="C513" s="3"/>
      <c r="D513" s="3"/>
      <c r="E513" s="3"/>
      <c r="F513" s="33"/>
      <c r="G513" s="33"/>
      <c r="H513" s="33"/>
      <c r="I513" s="33"/>
      <c r="J513" s="33"/>
      <c r="K513" s="134"/>
      <c r="L513" s="33"/>
      <c r="M513" s="33"/>
      <c r="N513" s="3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 customHeight="1">
      <c r="A514" s="177"/>
      <c r="B514" s="3"/>
      <c r="C514" s="3"/>
      <c r="D514" s="3"/>
      <c r="E514" s="3"/>
      <c r="F514" s="33"/>
      <c r="G514" s="33"/>
      <c r="H514" s="33"/>
      <c r="I514" s="33"/>
      <c r="J514" s="33"/>
      <c r="K514" s="134"/>
      <c r="L514" s="33"/>
      <c r="M514" s="33"/>
      <c r="N514" s="3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 customHeight="1">
      <c r="A515" s="177"/>
      <c r="B515" s="3"/>
      <c r="C515" s="3"/>
      <c r="D515" s="3"/>
      <c r="E515" s="3"/>
      <c r="F515" s="33"/>
      <c r="G515" s="33"/>
      <c r="H515" s="33"/>
      <c r="I515" s="33"/>
      <c r="J515" s="33"/>
      <c r="K515" s="134"/>
      <c r="L515" s="33"/>
      <c r="M515" s="33"/>
      <c r="N515" s="3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 customHeight="1">
      <c r="A516" s="177"/>
      <c r="B516" s="3"/>
      <c r="C516" s="3"/>
      <c r="D516" s="3"/>
      <c r="E516" s="3"/>
      <c r="F516" s="33"/>
      <c r="G516" s="33"/>
      <c r="H516" s="33"/>
      <c r="I516" s="33"/>
      <c r="J516" s="33"/>
      <c r="K516" s="134"/>
      <c r="L516" s="33"/>
      <c r="M516" s="33"/>
      <c r="N516" s="3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 customHeight="1">
      <c r="A517" s="177"/>
      <c r="B517" s="3"/>
      <c r="C517" s="3"/>
      <c r="D517" s="3"/>
      <c r="E517" s="3"/>
      <c r="F517" s="33"/>
      <c r="G517" s="33"/>
      <c r="H517" s="33"/>
      <c r="I517" s="33"/>
      <c r="J517" s="33"/>
      <c r="K517" s="134"/>
      <c r="L517" s="33"/>
      <c r="M517" s="33"/>
      <c r="N517" s="3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 customHeight="1">
      <c r="A518" s="177"/>
      <c r="B518" s="3"/>
      <c r="C518" s="3"/>
      <c r="D518" s="3"/>
      <c r="E518" s="3"/>
      <c r="F518" s="33"/>
      <c r="G518" s="33"/>
      <c r="H518" s="33"/>
      <c r="I518" s="33"/>
      <c r="J518" s="33"/>
      <c r="K518" s="134"/>
      <c r="L518" s="33"/>
      <c r="M518" s="33"/>
      <c r="N518" s="3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 customHeight="1">
      <c r="A519" s="177"/>
      <c r="B519" s="3"/>
      <c r="C519" s="3"/>
      <c r="D519" s="3"/>
      <c r="E519" s="3"/>
      <c r="F519" s="33"/>
      <c r="G519" s="33"/>
      <c r="H519" s="33"/>
      <c r="I519" s="33"/>
      <c r="J519" s="33"/>
      <c r="K519" s="134"/>
      <c r="L519" s="33"/>
      <c r="M519" s="33"/>
      <c r="N519" s="3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 customHeight="1">
      <c r="A520" s="177"/>
      <c r="B520" s="3"/>
      <c r="C520" s="3"/>
      <c r="D520" s="3"/>
      <c r="E520" s="3"/>
      <c r="F520" s="33"/>
      <c r="G520" s="33"/>
      <c r="H520" s="33"/>
      <c r="I520" s="33"/>
      <c r="J520" s="33"/>
      <c r="K520" s="134"/>
      <c r="L520" s="33"/>
      <c r="M520" s="33"/>
      <c r="N520" s="3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 customHeight="1">
      <c r="A521" s="177"/>
      <c r="B521" s="3"/>
      <c r="C521" s="3"/>
      <c r="D521" s="3"/>
      <c r="E521" s="3"/>
      <c r="F521" s="33"/>
      <c r="G521" s="33"/>
      <c r="H521" s="33"/>
      <c r="I521" s="33"/>
      <c r="J521" s="33"/>
      <c r="K521" s="134"/>
      <c r="L521" s="33"/>
      <c r="M521" s="33"/>
      <c r="N521" s="3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 customHeight="1">
      <c r="A522" s="177"/>
      <c r="B522" s="3"/>
      <c r="C522" s="3"/>
      <c r="D522" s="3"/>
      <c r="E522" s="3"/>
      <c r="F522" s="33"/>
      <c r="G522" s="33"/>
      <c r="H522" s="33"/>
      <c r="I522" s="33"/>
      <c r="J522" s="33"/>
      <c r="K522" s="134"/>
      <c r="L522" s="33"/>
      <c r="M522" s="33"/>
      <c r="N522" s="3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 customHeight="1">
      <c r="A523" s="177"/>
      <c r="B523" s="3"/>
      <c r="C523" s="3"/>
      <c r="D523" s="3"/>
      <c r="E523" s="3"/>
      <c r="F523" s="33"/>
      <c r="G523" s="33"/>
      <c r="H523" s="33"/>
      <c r="I523" s="33"/>
      <c r="J523" s="33"/>
      <c r="K523" s="134"/>
      <c r="L523" s="33"/>
      <c r="M523" s="33"/>
      <c r="N523" s="3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 customHeight="1">
      <c r="A524" s="177"/>
      <c r="B524" s="3"/>
      <c r="C524" s="3"/>
      <c r="D524" s="3"/>
      <c r="E524" s="3"/>
      <c r="F524" s="33"/>
      <c r="G524" s="33"/>
      <c r="H524" s="33"/>
      <c r="I524" s="33"/>
      <c r="J524" s="33"/>
      <c r="K524" s="134"/>
      <c r="L524" s="33"/>
      <c r="M524" s="33"/>
      <c r="N524" s="3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 customHeight="1">
      <c r="A525" s="177"/>
      <c r="B525" s="3"/>
      <c r="C525" s="3"/>
      <c r="D525" s="3"/>
      <c r="E525" s="3"/>
      <c r="F525" s="33"/>
      <c r="G525" s="33"/>
      <c r="H525" s="33"/>
      <c r="I525" s="33"/>
      <c r="J525" s="33"/>
      <c r="K525" s="134"/>
      <c r="L525" s="33"/>
      <c r="M525" s="33"/>
      <c r="N525" s="3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 customHeight="1">
      <c r="A526" s="177"/>
      <c r="B526" s="3"/>
      <c r="C526" s="3"/>
      <c r="D526" s="3"/>
      <c r="E526" s="3"/>
      <c r="F526" s="33"/>
      <c r="G526" s="33"/>
      <c r="H526" s="33"/>
      <c r="I526" s="33"/>
      <c r="J526" s="33"/>
      <c r="K526" s="134"/>
      <c r="L526" s="33"/>
      <c r="M526" s="33"/>
      <c r="N526" s="3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 customHeight="1">
      <c r="A527" s="177"/>
      <c r="B527" s="3"/>
      <c r="C527" s="3"/>
      <c r="D527" s="3"/>
      <c r="E527" s="3"/>
      <c r="F527" s="33"/>
      <c r="G527" s="33"/>
      <c r="H527" s="33"/>
      <c r="I527" s="33"/>
      <c r="J527" s="33"/>
      <c r="K527" s="134"/>
      <c r="L527" s="33"/>
      <c r="M527" s="33"/>
      <c r="N527" s="3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 customHeight="1">
      <c r="A528" s="177"/>
      <c r="B528" s="3"/>
      <c r="C528" s="3"/>
      <c r="D528" s="3"/>
      <c r="E528" s="3"/>
      <c r="F528" s="33"/>
      <c r="G528" s="33"/>
      <c r="H528" s="33"/>
      <c r="I528" s="33"/>
      <c r="J528" s="33"/>
      <c r="K528" s="134"/>
      <c r="L528" s="33"/>
      <c r="M528" s="33"/>
      <c r="N528" s="3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 customHeight="1">
      <c r="A529" s="177"/>
      <c r="B529" s="3"/>
      <c r="C529" s="3"/>
      <c r="D529" s="3"/>
      <c r="E529" s="3"/>
      <c r="F529" s="33"/>
      <c r="G529" s="33"/>
      <c r="H529" s="33"/>
      <c r="I529" s="33"/>
      <c r="J529" s="33"/>
      <c r="K529" s="134"/>
      <c r="L529" s="33"/>
      <c r="M529" s="33"/>
      <c r="N529" s="3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 customHeight="1">
      <c r="A530" s="177"/>
      <c r="B530" s="3"/>
      <c r="C530" s="3"/>
      <c r="D530" s="3"/>
      <c r="E530" s="3"/>
      <c r="F530" s="33"/>
      <c r="G530" s="33"/>
      <c r="H530" s="33"/>
      <c r="I530" s="33"/>
      <c r="J530" s="33"/>
      <c r="K530" s="134"/>
      <c r="L530" s="33"/>
      <c r="M530" s="33"/>
      <c r="N530" s="3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 customHeight="1">
      <c r="A531" s="177"/>
      <c r="B531" s="3"/>
      <c r="C531" s="3"/>
      <c r="D531" s="3"/>
      <c r="E531" s="3"/>
      <c r="F531" s="33"/>
      <c r="G531" s="33"/>
      <c r="H531" s="33"/>
      <c r="I531" s="33"/>
      <c r="J531" s="33"/>
      <c r="K531" s="134"/>
      <c r="L531" s="33"/>
      <c r="M531" s="33"/>
      <c r="N531" s="3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 customHeight="1">
      <c r="A532" s="177"/>
      <c r="B532" s="3"/>
      <c r="C532" s="3"/>
      <c r="D532" s="3"/>
      <c r="E532" s="3"/>
      <c r="F532" s="33"/>
      <c r="G532" s="33"/>
      <c r="H532" s="33"/>
      <c r="I532" s="33"/>
      <c r="J532" s="33"/>
      <c r="K532" s="134"/>
      <c r="L532" s="33"/>
      <c r="M532" s="33"/>
      <c r="N532" s="3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 customHeight="1">
      <c r="A533" s="177"/>
      <c r="B533" s="3"/>
      <c r="C533" s="3"/>
      <c r="D533" s="3"/>
      <c r="E533" s="3"/>
      <c r="F533" s="33"/>
      <c r="G533" s="33"/>
      <c r="H533" s="33"/>
      <c r="I533" s="33"/>
      <c r="J533" s="33"/>
      <c r="K533" s="134"/>
      <c r="L533" s="33"/>
      <c r="M533" s="33"/>
      <c r="N533" s="3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 customHeight="1">
      <c r="A534" s="177"/>
      <c r="B534" s="3"/>
      <c r="C534" s="3"/>
      <c r="D534" s="3"/>
      <c r="E534" s="3"/>
      <c r="F534" s="33"/>
      <c r="G534" s="33"/>
      <c r="H534" s="33"/>
      <c r="I534" s="33"/>
      <c r="J534" s="33"/>
      <c r="K534" s="134"/>
      <c r="L534" s="33"/>
      <c r="M534" s="33"/>
      <c r="N534" s="3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 customHeight="1">
      <c r="A535" s="177"/>
      <c r="B535" s="3"/>
      <c r="C535" s="3"/>
      <c r="D535" s="3"/>
      <c r="E535" s="3"/>
      <c r="F535" s="33"/>
      <c r="G535" s="33"/>
      <c r="H535" s="33"/>
      <c r="I535" s="33"/>
      <c r="J535" s="33"/>
      <c r="K535" s="134"/>
      <c r="L535" s="33"/>
      <c r="M535" s="33"/>
      <c r="N535" s="3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 customHeight="1">
      <c r="A536" s="177"/>
      <c r="B536" s="3"/>
      <c r="C536" s="3"/>
      <c r="D536" s="3"/>
      <c r="E536" s="3"/>
      <c r="F536" s="33"/>
      <c r="G536" s="33"/>
      <c r="H536" s="33"/>
      <c r="I536" s="33"/>
      <c r="J536" s="33"/>
      <c r="K536" s="134"/>
      <c r="L536" s="33"/>
      <c r="M536" s="33"/>
      <c r="N536" s="3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 customHeight="1">
      <c r="A537" s="177"/>
      <c r="B537" s="3"/>
      <c r="C537" s="3"/>
      <c r="D537" s="3"/>
      <c r="E537" s="3"/>
      <c r="F537" s="33"/>
      <c r="G537" s="33"/>
      <c r="H537" s="33"/>
      <c r="I537" s="33"/>
      <c r="J537" s="33"/>
      <c r="K537" s="134"/>
      <c r="L537" s="33"/>
      <c r="M537" s="33"/>
      <c r="N537" s="3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 customHeight="1">
      <c r="A538" s="177"/>
      <c r="B538" s="3"/>
      <c r="C538" s="3"/>
      <c r="D538" s="3"/>
      <c r="E538" s="3"/>
      <c r="F538" s="33"/>
      <c r="G538" s="33"/>
      <c r="H538" s="33"/>
      <c r="I538" s="33"/>
      <c r="J538" s="33"/>
      <c r="K538" s="134"/>
      <c r="L538" s="33"/>
      <c r="M538" s="33"/>
      <c r="N538" s="3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 customHeight="1">
      <c r="A539" s="177"/>
      <c r="B539" s="3"/>
      <c r="C539" s="3"/>
      <c r="D539" s="3"/>
      <c r="E539" s="3"/>
      <c r="F539" s="33"/>
      <c r="G539" s="33"/>
      <c r="H539" s="33"/>
      <c r="I539" s="33"/>
      <c r="J539" s="33"/>
      <c r="K539" s="134"/>
      <c r="L539" s="33"/>
      <c r="M539" s="33"/>
      <c r="N539" s="3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 customHeight="1">
      <c r="A540" s="177"/>
      <c r="B540" s="3"/>
      <c r="C540" s="3"/>
      <c r="D540" s="3"/>
      <c r="E540" s="3"/>
      <c r="F540" s="33"/>
      <c r="G540" s="33"/>
      <c r="H540" s="33"/>
      <c r="I540" s="33"/>
      <c r="J540" s="33"/>
      <c r="K540" s="134"/>
      <c r="L540" s="33"/>
      <c r="M540" s="33"/>
      <c r="N540" s="3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 customHeight="1">
      <c r="A541" s="177"/>
      <c r="B541" s="3"/>
      <c r="C541" s="3"/>
      <c r="D541" s="3"/>
      <c r="E541" s="3"/>
      <c r="F541" s="33"/>
      <c r="G541" s="33"/>
      <c r="H541" s="33"/>
      <c r="I541" s="33"/>
      <c r="J541" s="33"/>
      <c r="K541" s="134"/>
      <c r="L541" s="33"/>
      <c r="M541" s="33"/>
      <c r="N541" s="3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 customHeight="1">
      <c r="A542" s="177"/>
      <c r="B542" s="3"/>
      <c r="C542" s="3"/>
      <c r="D542" s="3"/>
      <c r="E542" s="3"/>
      <c r="F542" s="33"/>
      <c r="G542" s="33"/>
      <c r="H542" s="33"/>
      <c r="I542" s="33"/>
      <c r="J542" s="33"/>
      <c r="K542" s="134"/>
      <c r="L542" s="33"/>
      <c r="M542" s="33"/>
      <c r="N542" s="3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 customHeight="1">
      <c r="A543" s="177"/>
      <c r="B543" s="3"/>
      <c r="C543" s="3"/>
      <c r="D543" s="3"/>
      <c r="E543" s="3"/>
      <c r="F543" s="33"/>
      <c r="G543" s="33"/>
      <c r="H543" s="33"/>
      <c r="I543" s="33"/>
      <c r="J543" s="33"/>
      <c r="K543" s="134"/>
      <c r="L543" s="33"/>
      <c r="M543" s="33"/>
      <c r="N543" s="3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 customHeight="1">
      <c r="A544" s="177"/>
      <c r="B544" s="3"/>
      <c r="C544" s="3"/>
      <c r="D544" s="3"/>
      <c r="E544" s="3"/>
      <c r="F544" s="33"/>
      <c r="G544" s="33"/>
      <c r="H544" s="33"/>
      <c r="I544" s="33"/>
      <c r="J544" s="33"/>
      <c r="K544" s="134"/>
      <c r="L544" s="33"/>
      <c r="M544" s="33"/>
      <c r="N544" s="3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 customHeight="1">
      <c r="A545" s="177"/>
      <c r="B545" s="3"/>
      <c r="C545" s="3"/>
      <c r="D545" s="3"/>
      <c r="E545" s="3"/>
      <c r="F545" s="33"/>
      <c r="G545" s="33"/>
      <c r="H545" s="33"/>
      <c r="I545" s="33"/>
      <c r="J545" s="33"/>
      <c r="K545" s="134"/>
      <c r="L545" s="33"/>
      <c r="M545" s="33"/>
      <c r="N545" s="3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 customHeight="1">
      <c r="A546" s="177"/>
      <c r="B546" s="3"/>
      <c r="C546" s="3"/>
      <c r="D546" s="3"/>
      <c r="E546" s="3"/>
      <c r="F546" s="33"/>
      <c r="G546" s="33"/>
      <c r="H546" s="33"/>
      <c r="I546" s="33"/>
      <c r="J546" s="33"/>
      <c r="K546" s="134"/>
      <c r="L546" s="33"/>
      <c r="M546" s="33"/>
      <c r="N546" s="3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 customHeight="1">
      <c r="A547" s="177"/>
      <c r="B547" s="3"/>
      <c r="C547" s="3"/>
      <c r="D547" s="3"/>
      <c r="E547" s="3"/>
      <c r="F547" s="33"/>
      <c r="G547" s="33"/>
      <c r="H547" s="33"/>
      <c r="I547" s="33"/>
      <c r="J547" s="33"/>
      <c r="K547" s="134"/>
      <c r="L547" s="33"/>
      <c r="M547" s="33"/>
      <c r="N547" s="3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 customHeight="1">
      <c r="A548" s="177"/>
      <c r="B548" s="3"/>
      <c r="C548" s="3"/>
      <c r="D548" s="3"/>
      <c r="E548" s="3"/>
      <c r="F548" s="33"/>
      <c r="G548" s="33"/>
      <c r="H548" s="33"/>
      <c r="I548" s="33"/>
      <c r="J548" s="33"/>
      <c r="K548" s="134"/>
      <c r="L548" s="33"/>
      <c r="M548" s="33"/>
      <c r="N548" s="3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 customHeight="1">
      <c r="A549" s="177"/>
      <c r="B549" s="3"/>
      <c r="C549" s="3"/>
      <c r="D549" s="3"/>
      <c r="E549" s="3"/>
      <c r="F549" s="33"/>
      <c r="G549" s="33"/>
      <c r="H549" s="33"/>
      <c r="I549" s="33"/>
      <c r="J549" s="33"/>
      <c r="K549" s="134"/>
      <c r="L549" s="33"/>
      <c r="M549" s="33"/>
      <c r="N549" s="3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 customHeight="1">
      <c r="A550" s="177"/>
      <c r="B550" s="3"/>
      <c r="C550" s="3"/>
      <c r="D550" s="3"/>
      <c r="E550" s="3"/>
      <c r="F550" s="33"/>
      <c r="G550" s="33"/>
      <c r="H550" s="33"/>
      <c r="I550" s="33"/>
      <c r="J550" s="33"/>
      <c r="K550" s="134"/>
      <c r="L550" s="33"/>
      <c r="M550" s="33"/>
      <c r="N550" s="3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 customHeight="1">
      <c r="A551" s="177"/>
      <c r="B551" s="3"/>
      <c r="C551" s="3"/>
      <c r="D551" s="3"/>
      <c r="E551" s="3"/>
      <c r="F551" s="33"/>
      <c r="G551" s="33"/>
      <c r="H551" s="33"/>
      <c r="I551" s="33"/>
      <c r="J551" s="33"/>
      <c r="K551" s="134"/>
      <c r="L551" s="33"/>
      <c r="M551" s="33"/>
      <c r="N551" s="3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 customHeight="1">
      <c r="A552" s="177"/>
      <c r="B552" s="3"/>
      <c r="C552" s="3"/>
      <c r="D552" s="3"/>
      <c r="E552" s="3"/>
      <c r="F552" s="33"/>
      <c r="G552" s="33"/>
      <c r="H552" s="33"/>
      <c r="I552" s="33"/>
      <c r="J552" s="33"/>
      <c r="K552" s="134"/>
      <c r="L552" s="33"/>
      <c r="M552" s="33"/>
      <c r="N552" s="3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 customHeight="1">
      <c r="A553" s="177"/>
      <c r="B553" s="3"/>
      <c r="C553" s="3"/>
      <c r="D553" s="3"/>
      <c r="E553" s="3"/>
      <c r="F553" s="33"/>
      <c r="G553" s="33"/>
      <c r="H553" s="33"/>
      <c r="I553" s="33"/>
      <c r="J553" s="33"/>
      <c r="K553" s="134"/>
      <c r="L553" s="33"/>
      <c r="M553" s="33"/>
      <c r="N553" s="3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 customHeight="1">
      <c r="A554" s="177"/>
      <c r="B554" s="3"/>
      <c r="C554" s="3"/>
      <c r="D554" s="3"/>
      <c r="E554" s="3"/>
      <c r="F554" s="33"/>
      <c r="G554" s="33"/>
      <c r="H554" s="33"/>
      <c r="I554" s="33"/>
      <c r="J554" s="33"/>
      <c r="K554" s="134"/>
      <c r="L554" s="33"/>
      <c r="M554" s="33"/>
      <c r="N554" s="3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 customHeight="1">
      <c r="A555" s="177"/>
      <c r="B555" s="3"/>
      <c r="C555" s="3"/>
      <c r="D555" s="3"/>
      <c r="E555" s="3"/>
      <c r="F555" s="33"/>
      <c r="G555" s="33"/>
      <c r="H555" s="33"/>
      <c r="I555" s="33"/>
      <c r="J555" s="33"/>
      <c r="K555" s="134"/>
      <c r="L555" s="33"/>
      <c r="M555" s="33"/>
      <c r="N555" s="3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 customHeight="1">
      <c r="A556" s="177"/>
      <c r="B556" s="3"/>
      <c r="C556" s="3"/>
      <c r="D556" s="3"/>
      <c r="E556" s="3"/>
      <c r="F556" s="33"/>
      <c r="G556" s="33"/>
      <c r="H556" s="33"/>
      <c r="I556" s="33"/>
      <c r="J556" s="33"/>
      <c r="K556" s="134"/>
      <c r="L556" s="33"/>
      <c r="M556" s="33"/>
      <c r="N556" s="3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 customHeight="1">
      <c r="A557" s="177"/>
      <c r="B557" s="3"/>
      <c r="C557" s="3"/>
      <c r="D557" s="3"/>
      <c r="E557" s="3"/>
      <c r="F557" s="33"/>
      <c r="G557" s="33"/>
      <c r="H557" s="33"/>
      <c r="I557" s="33"/>
      <c r="J557" s="33"/>
      <c r="K557" s="134"/>
      <c r="L557" s="33"/>
      <c r="M557" s="33"/>
      <c r="N557" s="3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 customHeight="1">
      <c r="A558" s="177"/>
      <c r="B558" s="3"/>
      <c r="C558" s="3"/>
      <c r="D558" s="3"/>
      <c r="E558" s="3"/>
      <c r="F558" s="33"/>
      <c r="G558" s="33"/>
      <c r="H558" s="33"/>
      <c r="I558" s="33"/>
      <c r="J558" s="33"/>
      <c r="K558" s="134"/>
      <c r="L558" s="33"/>
      <c r="M558" s="33"/>
      <c r="N558" s="3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 customHeight="1">
      <c r="A559" s="177"/>
      <c r="B559" s="3"/>
      <c r="C559" s="3"/>
      <c r="D559" s="3"/>
      <c r="E559" s="3"/>
      <c r="F559" s="33"/>
      <c r="G559" s="33"/>
      <c r="H559" s="33"/>
      <c r="I559" s="33"/>
      <c r="J559" s="33"/>
      <c r="K559" s="134"/>
      <c r="L559" s="33"/>
      <c r="M559" s="33"/>
      <c r="N559" s="3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 customHeight="1">
      <c r="A560" s="177"/>
      <c r="B560" s="3"/>
      <c r="C560" s="3"/>
      <c r="D560" s="3"/>
      <c r="E560" s="3"/>
      <c r="F560" s="33"/>
      <c r="G560" s="33"/>
      <c r="H560" s="33"/>
      <c r="I560" s="33"/>
      <c r="J560" s="33"/>
      <c r="K560" s="134"/>
      <c r="L560" s="33"/>
      <c r="M560" s="33"/>
      <c r="N560" s="3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 customHeight="1">
      <c r="A561" s="177"/>
      <c r="B561" s="3"/>
      <c r="C561" s="3"/>
      <c r="D561" s="3"/>
      <c r="E561" s="3"/>
      <c r="F561" s="33"/>
      <c r="G561" s="33"/>
      <c r="H561" s="33"/>
      <c r="I561" s="33"/>
      <c r="J561" s="33"/>
      <c r="K561" s="134"/>
      <c r="L561" s="33"/>
      <c r="M561" s="33"/>
      <c r="N561" s="3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 customHeight="1">
      <c r="A562" s="177"/>
      <c r="B562" s="3"/>
      <c r="C562" s="3"/>
      <c r="D562" s="3"/>
      <c r="E562" s="3"/>
      <c r="F562" s="33"/>
      <c r="G562" s="33"/>
      <c r="H562" s="33"/>
      <c r="I562" s="33"/>
      <c r="J562" s="33"/>
      <c r="K562" s="134"/>
      <c r="L562" s="33"/>
      <c r="M562" s="33"/>
      <c r="N562" s="3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 customHeight="1">
      <c r="A563" s="177"/>
      <c r="B563" s="3"/>
      <c r="C563" s="3"/>
      <c r="D563" s="3"/>
      <c r="E563" s="3"/>
      <c r="F563" s="33"/>
      <c r="G563" s="33"/>
      <c r="H563" s="33"/>
      <c r="I563" s="33"/>
      <c r="J563" s="33"/>
      <c r="K563" s="134"/>
      <c r="L563" s="33"/>
      <c r="M563" s="33"/>
      <c r="N563" s="3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 customHeight="1">
      <c r="A564" s="177"/>
      <c r="B564" s="3"/>
      <c r="C564" s="3"/>
      <c r="D564" s="3"/>
      <c r="E564" s="3"/>
      <c r="F564" s="33"/>
      <c r="G564" s="33"/>
      <c r="H564" s="33"/>
      <c r="I564" s="33"/>
      <c r="J564" s="33"/>
      <c r="K564" s="134"/>
      <c r="L564" s="33"/>
      <c r="M564" s="33"/>
      <c r="N564" s="3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 customHeight="1">
      <c r="A565" s="177"/>
      <c r="B565" s="3"/>
      <c r="C565" s="3"/>
      <c r="D565" s="3"/>
      <c r="E565" s="3"/>
      <c r="F565" s="33"/>
      <c r="G565" s="33"/>
      <c r="H565" s="33"/>
      <c r="I565" s="33"/>
      <c r="J565" s="33"/>
      <c r="K565" s="134"/>
      <c r="L565" s="33"/>
      <c r="M565" s="33"/>
      <c r="N565" s="3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 customHeight="1">
      <c r="A566" s="177"/>
      <c r="B566" s="3"/>
      <c r="C566" s="3"/>
      <c r="D566" s="3"/>
      <c r="E566" s="3"/>
      <c r="F566" s="33"/>
      <c r="G566" s="33"/>
      <c r="H566" s="33"/>
      <c r="I566" s="33"/>
      <c r="J566" s="33"/>
      <c r="K566" s="134"/>
      <c r="L566" s="33"/>
      <c r="M566" s="33"/>
      <c r="N566" s="3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 customHeight="1">
      <c r="A567" s="177"/>
      <c r="B567" s="3"/>
      <c r="C567" s="3"/>
      <c r="D567" s="3"/>
      <c r="E567" s="3"/>
      <c r="F567" s="33"/>
      <c r="G567" s="33"/>
      <c r="H567" s="33"/>
      <c r="I567" s="33"/>
      <c r="J567" s="33"/>
      <c r="K567" s="134"/>
      <c r="L567" s="33"/>
      <c r="M567" s="33"/>
      <c r="N567" s="3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 customHeight="1">
      <c r="A568" s="177"/>
      <c r="B568" s="3"/>
      <c r="C568" s="3"/>
      <c r="D568" s="3"/>
      <c r="E568" s="3"/>
      <c r="F568" s="33"/>
      <c r="G568" s="33"/>
      <c r="H568" s="33"/>
      <c r="I568" s="33"/>
      <c r="J568" s="33"/>
      <c r="K568" s="134"/>
      <c r="L568" s="33"/>
      <c r="M568" s="33"/>
      <c r="N568" s="3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 customHeight="1">
      <c r="A569" s="177"/>
      <c r="B569" s="3"/>
      <c r="C569" s="3"/>
      <c r="D569" s="3"/>
      <c r="E569" s="3"/>
      <c r="F569" s="33"/>
      <c r="G569" s="33"/>
      <c r="H569" s="33"/>
      <c r="I569" s="33"/>
      <c r="J569" s="33"/>
      <c r="K569" s="134"/>
      <c r="L569" s="33"/>
      <c r="M569" s="33"/>
      <c r="N569" s="3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 customHeight="1">
      <c r="A570" s="177"/>
      <c r="B570" s="3"/>
      <c r="C570" s="3"/>
      <c r="D570" s="3"/>
      <c r="E570" s="3"/>
      <c r="F570" s="33"/>
      <c r="G570" s="33"/>
      <c r="H570" s="33"/>
      <c r="I570" s="33"/>
      <c r="J570" s="33"/>
      <c r="K570" s="134"/>
      <c r="L570" s="33"/>
      <c r="M570" s="33"/>
      <c r="N570" s="3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 customHeight="1">
      <c r="A571" s="177"/>
      <c r="B571" s="3"/>
      <c r="C571" s="3"/>
      <c r="D571" s="3"/>
      <c r="E571" s="3"/>
      <c r="F571" s="33"/>
      <c r="G571" s="33"/>
      <c r="H571" s="33"/>
      <c r="I571" s="33"/>
      <c r="J571" s="33"/>
      <c r="K571" s="134"/>
      <c r="L571" s="33"/>
      <c r="M571" s="33"/>
      <c r="N571" s="3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 customHeight="1">
      <c r="A572" s="177"/>
      <c r="B572" s="3"/>
      <c r="C572" s="3"/>
      <c r="D572" s="3"/>
      <c r="E572" s="3"/>
      <c r="F572" s="33"/>
      <c r="G572" s="33"/>
      <c r="H572" s="33"/>
      <c r="I572" s="33"/>
      <c r="J572" s="33"/>
      <c r="K572" s="134"/>
      <c r="L572" s="33"/>
      <c r="M572" s="33"/>
      <c r="N572" s="3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 customHeight="1">
      <c r="A573" s="177"/>
      <c r="B573" s="3"/>
      <c r="C573" s="3"/>
      <c r="D573" s="3"/>
      <c r="E573" s="3"/>
      <c r="F573" s="33"/>
      <c r="G573" s="33"/>
      <c r="H573" s="33"/>
      <c r="I573" s="33"/>
      <c r="J573" s="33"/>
      <c r="K573" s="134"/>
      <c r="L573" s="33"/>
      <c r="M573" s="33"/>
      <c r="N573" s="3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 customHeight="1">
      <c r="A574" s="177"/>
      <c r="B574" s="3"/>
      <c r="C574" s="3"/>
      <c r="D574" s="3"/>
      <c r="E574" s="3"/>
      <c r="F574" s="33"/>
      <c r="G574" s="33"/>
      <c r="H574" s="33"/>
      <c r="I574" s="33"/>
      <c r="J574" s="33"/>
      <c r="K574" s="134"/>
      <c r="L574" s="33"/>
      <c r="M574" s="33"/>
      <c r="N574" s="3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 customHeight="1">
      <c r="A575" s="177"/>
      <c r="B575" s="3"/>
      <c r="C575" s="3"/>
      <c r="D575" s="3"/>
      <c r="E575" s="3"/>
      <c r="F575" s="33"/>
      <c r="G575" s="33"/>
      <c r="H575" s="33"/>
      <c r="I575" s="33"/>
      <c r="J575" s="33"/>
      <c r="K575" s="134"/>
      <c r="L575" s="33"/>
      <c r="M575" s="33"/>
      <c r="N575" s="3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 customHeight="1">
      <c r="A576" s="177"/>
      <c r="B576" s="3"/>
      <c r="C576" s="3"/>
      <c r="D576" s="3"/>
      <c r="E576" s="3"/>
      <c r="F576" s="33"/>
      <c r="G576" s="33"/>
      <c r="H576" s="33"/>
      <c r="I576" s="33"/>
      <c r="J576" s="33"/>
      <c r="K576" s="134"/>
      <c r="L576" s="33"/>
      <c r="M576" s="33"/>
      <c r="N576" s="3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 customHeight="1">
      <c r="A577" s="177"/>
      <c r="B577" s="3"/>
      <c r="C577" s="3"/>
      <c r="D577" s="3"/>
      <c r="E577" s="3"/>
      <c r="F577" s="33"/>
      <c r="G577" s="33"/>
      <c r="H577" s="33"/>
      <c r="I577" s="33"/>
      <c r="J577" s="33"/>
      <c r="K577" s="134"/>
      <c r="L577" s="33"/>
      <c r="M577" s="33"/>
      <c r="N577" s="3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 customHeight="1">
      <c r="A578" s="177"/>
      <c r="B578" s="3"/>
      <c r="C578" s="3"/>
      <c r="D578" s="3"/>
      <c r="E578" s="3"/>
      <c r="F578" s="33"/>
      <c r="G578" s="33"/>
      <c r="H578" s="33"/>
      <c r="I578" s="33"/>
      <c r="J578" s="33"/>
      <c r="K578" s="134"/>
      <c r="L578" s="33"/>
      <c r="M578" s="33"/>
      <c r="N578" s="3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 customHeight="1">
      <c r="A579" s="177"/>
      <c r="B579" s="3"/>
      <c r="C579" s="3"/>
      <c r="D579" s="3"/>
      <c r="E579" s="3"/>
      <c r="F579" s="33"/>
      <c r="G579" s="33"/>
      <c r="H579" s="33"/>
      <c r="I579" s="33"/>
      <c r="J579" s="33"/>
      <c r="K579" s="134"/>
      <c r="L579" s="33"/>
      <c r="M579" s="33"/>
      <c r="N579" s="3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 customHeight="1">
      <c r="A580" s="177"/>
      <c r="B580" s="3"/>
      <c r="C580" s="3"/>
      <c r="D580" s="3"/>
      <c r="E580" s="3"/>
      <c r="F580" s="33"/>
      <c r="G580" s="33"/>
      <c r="H580" s="33"/>
      <c r="I580" s="33"/>
      <c r="J580" s="33"/>
      <c r="K580" s="134"/>
      <c r="L580" s="33"/>
      <c r="M580" s="33"/>
      <c r="N580" s="3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 customHeight="1">
      <c r="A581" s="177"/>
      <c r="B581" s="3"/>
      <c r="C581" s="3"/>
      <c r="D581" s="3"/>
      <c r="E581" s="3"/>
      <c r="F581" s="33"/>
      <c r="G581" s="33"/>
      <c r="H581" s="33"/>
      <c r="I581" s="33"/>
      <c r="J581" s="33"/>
      <c r="K581" s="134"/>
      <c r="L581" s="33"/>
      <c r="M581" s="33"/>
      <c r="N581" s="3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 customHeight="1">
      <c r="A582" s="177"/>
      <c r="B582" s="3"/>
      <c r="C582" s="3"/>
      <c r="D582" s="3"/>
      <c r="E582" s="3"/>
      <c r="F582" s="33"/>
      <c r="G582" s="33"/>
      <c r="H582" s="33"/>
      <c r="I582" s="33"/>
      <c r="J582" s="33"/>
      <c r="K582" s="134"/>
      <c r="L582" s="33"/>
      <c r="M582" s="33"/>
      <c r="N582" s="3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 customHeight="1">
      <c r="A583" s="177"/>
      <c r="B583" s="3"/>
      <c r="C583" s="3"/>
      <c r="D583" s="3"/>
      <c r="E583" s="3"/>
      <c r="F583" s="33"/>
      <c r="G583" s="33"/>
      <c r="H583" s="33"/>
      <c r="I583" s="33"/>
      <c r="J583" s="33"/>
      <c r="K583" s="134"/>
      <c r="L583" s="33"/>
      <c r="M583" s="33"/>
      <c r="N583" s="3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 customHeight="1">
      <c r="A584" s="177"/>
      <c r="B584" s="3"/>
      <c r="C584" s="3"/>
      <c r="D584" s="3"/>
      <c r="E584" s="3"/>
      <c r="F584" s="33"/>
      <c r="G584" s="33"/>
      <c r="H584" s="33"/>
      <c r="I584" s="33"/>
      <c r="J584" s="33"/>
      <c r="K584" s="134"/>
      <c r="L584" s="33"/>
      <c r="M584" s="33"/>
      <c r="N584" s="3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 customHeight="1">
      <c r="A585" s="177"/>
      <c r="B585" s="3"/>
      <c r="C585" s="3"/>
      <c r="D585" s="3"/>
      <c r="E585" s="3"/>
      <c r="F585" s="33"/>
      <c r="G585" s="33"/>
      <c r="H585" s="33"/>
      <c r="I585" s="33"/>
      <c r="J585" s="33"/>
      <c r="K585" s="134"/>
      <c r="L585" s="33"/>
      <c r="M585" s="33"/>
      <c r="N585" s="3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 customHeight="1">
      <c r="A586" s="177"/>
      <c r="B586" s="3"/>
      <c r="C586" s="3"/>
      <c r="D586" s="3"/>
      <c r="E586" s="3"/>
      <c r="F586" s="33"/>
      <c r="G586" s="33"/>
      <c r="H586" s="33"/>
      <c r="I586" s="33"/>
      <c r="J586" s="33"/>
      <c r="K586" s="134"/>
      <c r="L586" s="33"/>
      <c r="M586" s="33"/>
      <c r="N586" s="3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 customHeight="1">
      <c r="A587" s="177"/>
      <c r="B587" s="3"/>
      <c r="C587" s="3"/>
      <c r="D587" s="3"/>
      <c r="E587" s="3"/>
      <c r="F587" s="33"/>
      <c r="G587" s="33"/>
      <c r="H587" s="33"/>
      <c r="I587" s="33"/>
      <c r="J587" s="33"/>
      <c r="K587" s="134"/>
      <c r="L587" s="33"/>
      <c r="M587" s="33"/>
      <c r="N587" s="3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 customHeight="1">
      <c r="A588" s="177"/>
      <c r="B588" s="3"/>
      <c r="C588" s="3"/>
      <c r="D588" s="3"/>
      <c r="E588" s="3"/>
      <c r="F588" s="33"/>
      <c r="G588" s="33"/>
      <c r="H588" s="33"/>
      <c r="I588" s="33"/>
      <c r="J588" s="33"/>
      <c r="K588" s="134"/>
      <c r="L588" s="33"/>
      <c r="M588" s="33"/>
      <c r="N588" s="3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 customHeight="1">
      <c r="A589" s="177"/>
      <c r="B589" s="3"/>
      <c r="C589" s="3"/>
      <c r="D589" s="3"/>
      <c r="E589" s="3"/>
      <c r="F589" s="33"/>
      <c r="G589" s="33"/>
      <c r="H589" s="33"/>
      <c r="I589" s="33"/>
      <c r="J589" s="33"/>
      <c r="K589" s="134"/>
      <c r="L589" s="33"/>
      <c r="M589" s="33"/>
      <c r="N589" s="3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 customHeight="1">
      <c r="A590" s="177"/>
      <c r="B590" s="3"/>
      <c r="C590" s="3"/>
      <c r="D590" s="3"/>
      <c r="E590" s="3"/>
      <c r="F590" s="33"/>
      <c r="G590" s="33"/>
      <c r="H590" s="33"/>
      <c r="I590" s="33"/>
      <c r="J590" s="33"/>
      <c r="K590" s="134"/>
      <c r="L590" s="33"/>
      <c r="M590" s="33"/>
      <c r="N590" s="3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 customHeight="1">
      <c r="A591" s="177"/>
      <c r="B591" s="3"/>
      <c r="C591" s="3"/>
      <c r="D591" s="3"/>
      <c r="E591" s="3"/>
      <c r="F591" s="33"/>
      <c r="G591" s="33"/>
      <c r="H591" s="33"/>
      <c r="I591" s="33"/>
      <c r="J591" s="33"/>
      <c r="K591" s="134"/>
      <c r="L591" s="33"/>
      <c r="M591" s="33"/>
      <c r="N591" s="3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 customHeight="1">
      <c r="A592" s="177"/>
      <c r="B592" s="3"/>
      <c r="C592" s="3"/>
      <c r="D592" s="3"/>
      <c r="E592" s="3"/>
      <c r="F592" s="33"/>
      <c r="G592" s="33"/>
      <c r="H592" s="33"/>
      <c r="I592" s="33"/>
      <c r="J592" s="33"/>
      <c r="K592" s="134"/>
      <c r="L592" s="33"/>
      <c r="M592" s="33"/>
      <c r="N592" s="3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 customHeight="1">
      <c r="A593" s="177"/>
      <c r="B593" s="3"/>
      <c r="C593" s="3"/>
      <c r="D593" s="3"/>
      <c r="E593" s="3"/>
      <c r="F593" s="33"/>
      <c r="G593" s="33"/>
      <c r="H593" s="33"/>
      <c r="I593" s="33"/>
      <c r="J593" s="33"/>
      <c r="K593" s="134"/>
      <c r="L593" s="33"/>
      <c r="M593" s="33"/>
      <c r="N593" s="3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 customHeight="1">
      <c r="A594" s="177"/>
      <c r="B594" s="3"/>
      <c r="C594" s="3"/>
      <c r="D594" s="3"/>
      <c r="E594" s="3"/>
      <c r="F594" s="33"/>
      <c r="G594" s="33"/>
      <c r="H594" s="33"/>
      <c r="I594" s="33"/>
      <c r="J594" s="33"/>
      <c r="K594" s="134"/>
      <c r="L594" s="33"/>
      <c r="M594" s="33"/>
      <c r="N594" s="3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 customHeight="1">
      <c r="A595" s="177"/>
      <c r="B595" s="3"/>
      <c r="C595" s="3"/>
      <c r="D595" s="3"/>
      <c r="E595" s="3"/>
      <c r="F595" s="33"/>
      <c r="G595" s="33"/>
      <c r="H595" s="33"/>
      <c r="I595" s="33"/>
      <c r="J595" s="33"/>
      <c r="K595" s="134"/>
      <c r="L595" s="33"/>
      <c r="M595" s="33"/>
      <c r="N595" s="3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 customHeight="1">
      <c r="A596" s="177"/>
      <c r="B596" s="3"/>
      <c r="C596" s="3"/>
      <c r="D596" s="3"/>
      <c r="E596" s="3"/>
      <c r="F596" s="33"/>
      <c r="G596" s="33"/>
      <c r="H596" s="33"/>
      <c r="I596" s="33"/>
      <c r="J596" s="33"/>
      <c r="K596" s="134"/>
      <c r="L596" s="33"/>
      <c r="M596" s="33"/>
      <c r="N596" s="3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 customHeight="1">
      <c r="A597" s="177"/>
      <c r="B597" s="3"/>
      <c r="C597" s="3"/>
      <c r="D597" s="3"/>
      <c r="E597" s="3"/>
      <c r="F597" s="33"/>
      <c r="G597" s="33"/>
      <c r="H597" s="33"/>
      <c r="I597" s="33"/>
      <c r="J597" s="33"/>
      <c r="K597" s="134"/>
      <c r="L597" s="33"/>
      <c r="M597" s="33"/>
      <c r="N597" s="3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 customHeight="1">
      <c r="A598" s="177"/>
      <c r="B598" s="3"/>
      <c r="C598" s="3"/>
      <c r="D598" s="3"/>
      <c r="E598" s="3"/>
      <c r="F598" s="33"/>
      <c r="G598" s="33"/>
      <c r="H598" s="33"/>
      <c r="I598" s="33"/>
      <c r="J598" s="33"/>
      <c r="K598" s="134"/>
      <c r="L598" s="33"/>
      <c r="M598" s="33"/>
      <c r="N598" s="3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 customHeight="1">
      <c r="A599" s="177"/>
      <c r="B599" s="3"/>
      <c r="C599" s="3"/>
      <c r="D599" s="3"/>
      <c r="E599" s="3"/>
      <c r="F599" s="33"/>
      <c r="G599" s="33"/>
      <c r="H599" s="33"/>
      <c r="I599" s="33"/>
      <c r="J599" s="33"/>
      <c r="K599" s="134"/>
      <c r="L599" s="33"/>
      <c r="M599" s="33"/>
      <c r="N599" s="3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 customHeight="1">
      <c r="A600" s="177"/>
      <c r="B600" s="3"/>
      <c r="C600" s="3"/>
      <c r="D600" s="3"/>
      <c r="E600" s="3"/>
      <c r="F600" s="33"/>
      <c r="G600" s="33"/>
      <c r="H600" s="33"/>
      <c r="I600" s="33"/>
      <c r="J600" s="33"/>
      <c r="K600" s="134"/>
      <c r="L600" s="33"/>
      <c r="M600" s="33"/>
      <c r="N600" s="3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 customHeight="1">
      <c r="A601" s="177"/>
      <c r="B601" s="3"/>
      <c r="C601" s="3"/>
      <c r="D601" s="3"/>
      <c r="E601" s="3"/>
      <c r="F601" s="33"/>
      <c r="G601" s="33"/>
      <c r="H601" s="33"/>
      <c r="I601" s="33"/>
      <c r="J601" s="33"/>
      <c r="K601" s="134"/>
      <c r="L601" s="33"/>
      <c r="M601" s="33"/>
      <c r="N601" s="3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 customHeight="1">
      <c r="A602" s="177"/>
      <c r="B602" s="3"/>
      <c r="C602" s="3"/>
      <c r="D602" s="3"/>
      <c r="E602" s="3"/>
      <c r="F602" s="33"/>
      <c r="G602" s="33"/>
      <c r="H602" s="33"/>
      <c r="I602" s="33"/>
      <c r="J602" s="33"/>
      <c r="K602" s="134"/>
      <c r="L602" s="33"/>
      <c r="M602" s="33"/>
      <c r="N602" s="3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 customHeight="1">
      <c r="A603" s="177"/>
      <c r="B603" s="3"/>
      <c r="C603" s="3"/>
      <c r="D603" s="3"/>
      <c r="E603" s="3"/>
      <c r="F603" s="33"/>
      <c r="G603" s="33"/>
      <c r="H603" s="33"/>
      <c r="I603" s="33"/>
      <c r="J603" s="33"/>
      <c r="K603" s="134"/>
      <c r="L603" s="33"/>
      <c r="M603" s="33"/>
      <c r="N603" s="3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 customHeight="1">
      <c r="A604" s="177"/>
      <c r="B604" s="3"/>
      <c r="C604" s="3"/>
      <c r="D604" s="3"/>
      <c r="E604" s="3"/>
      <c r="F604" s="33"/>
      <c r="G604" s="33"/>
      <c r="H604" s="33"/>
      <c r="I604" s="33"/>
      <c r="J604" s="33"/>
      <c r="K604" s="134"/>
      <c r="L604" s="33"/>
      <c r="M604" s="33"/>
      <c r="N604" s="3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 customHeight="1">
      <c r="A605" s="177"/>
      <c r="B605" s="3"/>
      <c r="C605" s="3"/>
      <c r="D605" s="3"/>
      <c r="E605" s="3"/>
      <c r="F605" s="33"/>
      <c r="G605" s="33"/>
      <c r="H605" s="33"/>
      <c r="I605" s="33"/>
      <c r="J605" s="33"/>
      <c r="K605" s="134"/>
      <c r="L605" s="33"/>
      <c r="M605" s="33"/>
      <c r="N605" s="3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 customHeight="1">
      <c r="A606" s="177"/>
      <c r="B606" s="3"/>
      <c r="C606" s="3"/>
      <c r="D606" s="3"/>
      <c r="E606" s="3"/>
      <c r="F606" s="33"/>
      <c r="G606" s="33"/>
      <c r="H606" s="33"/>
      <c r="I606" s="33"/>
      <c r="J606" s="33"/>
      <c r="K606" s="134"/>
      <c r="L606" s="33"/>
      <c r="M606" s="33"/>
      <c r="N606" s="3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 customHeight="1">
      <c r="A607" s="177"/>
      <c r="B607" s="3"/>
      <c r="C607" s="3"/>
      <c r="D607" s="3"/>
      <c r="E607" s="3"/>
      <c r="F607" s="33"/>
      <c r="G607" s="33"/>
      <c r="H607" s="33"/>
      <c r="I607" s="33"/>
      <c r="J607" s="33"/>
      <c r="K607" s="134"/>
      <c r="L607" s="33"/>
      <c r="M607" s="33"/>
      <c r="N607" s="3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 customHeight="1">
      <c r="A608" s="177"/>
      <c r="B608" s="3"/>
      <c r="C608" s="3"/>
      <c r="D608" s="3"/>
      <c r="E608" s="3"/>
      <c r="F608" s="33"/>
      <c r="G608" s="33"/>
      <c r="H608" s="33"/>
      <c r="I608" s="33"/>
      <c r="J608" s="33"/>
      <c r="K608" s="134"/>
      <c r="L608" s="33"/>
      <c r="M608" s="33"/>
      <c r="N608" s="3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 customHeight="1">
      <c r="A609" s="177"/>
      <c r="B609" s="3"/>
      <c r="C609" s="3"/>
      <c r="D609" s="3"/>
      <c r="E609" s="3"/>
      <c r="F609" s="33"/>
      <c r="G609" s="33"/>
      <c r="H609" s="33"/>
      <c r="I609" s="33"/>
      <c r="J609" s="33"/>
      <c r="K609" s="134"/>
      <c r="L609" s="33"/>
      <c r="M609" s="33"/>
      <c r="N609" s="3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 customHeight="1">
      <c r="A610" s="177"/>
      <c r="B610" s="3"/>
      <c r="C610" s="3"/>
      <c r="D610" s="3"/>
      <c r="E610" s="3"/>
      <c r="F610" s="33"/>
      <c r="G610" s="33"/>
      <c r="H610" s="33"/>
      <c r="I610" s="33"/>
      <c r="J610" s="33"/>
      <c r="K610" s="134"/>
      <c r="L610" s="33"/>
      <c r="M610" s="33"/>
      <c r="N610" s="3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 customHeight="1">
      <c r="A611" s="177"/>
      <c r="B611" s="3"/>
      <c r="C611" s="3"/>
      <c r="D611" s="3"/>
      <c r="E611" s="3"/>
      <c r="F611" s="33"/>
      <c r="G611" s="33"/>
      <c r="H611" s="33"/>
      <c r="I611" s="33"/>
      <c r="J611" s="33"/>
      <c r="K611" s="134"/>
      <c r="L611" s="33"/>
      <c r="M611" s="33"/>
      <c r="N611" s="3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 customHeight="1">
      <c r="A612" s="177"/>
      <c r="B612" s="3"/>
      <c r="C612" s="3"/>
      <c r="D612" s="3"/>
      <c r="E612" s="3"/>
      <c r="F612" s="33"/>
      <c r="G612" s="33"/>
      <c r="H612" s="33"/>
      <c r="I612" s="33"/>
      <c r="J612" s="33"/>
      <c r="K612" s="134"/>
      <c r="L612" s="33"/>
      <c r="M612" s="33"/>
      <c r="N612" s="3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 customHeight="1">
      <c r="A613" s="177"/>
      <c r="B613" s="3"/>
      <c r="C613" s="3"/>
      <c r="D613" s="3"/>
      <c r="E613" s="3"/>
      <c r="F613" s="33"/>
      <c r="G613" s="33"/>
      <c r="H613" s="33"/>
      <c r="I613" s="33"/>
      <c r="J613" s="33"/>
      <c r="K613" s="134"/>
      <c r="L613" s="33"/>
      <c r="M613" s="33"/>
      <c r="N613" s="3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 customHeight="1">
      <c r="A614" s="177"/>
      <c r="B614" s="3"/>
      <c r="C614" s="3"/>
      <c r="D614" s="3"/>
      <c r="E614" s="3"/>
      <c r="F614" s="33"/>
      <c r="G614" s="33"/>
      <c r="H614" s="33"/>
      <c r="I614" s="33"/>
      <c r="J614" s="33"/>
      <c r="K614" s="134"/>
      <c r="L614" s="33"/>
      <c r="M614" s="33"/>
      <c r="N614" s="3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 customHeight="1">
      <c r="A615" s="177"/>
      <c r="B615" s="3"/>
      <c r="C615" s="3"/>
      <c r="D615" s="3"/>
      <c r="E615" s="3"/>
      <c r="F615" s="33"/>
      <c r="G615" s="33"/>
      <c r="H615" s="33"/>
      <c r="I615" s="33"/>
      <c r="J615" s="33"/>
      <c r="K615" s="134"/>
      <c r="L615" s="33"/>
      <c r="M615" s="33"/>
      <c r="N615" s="3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 customHeight="1">
      <c r="A616" s="177"/>
      <c r="B616" s="3"/>
      <c r="C616" s="3"/>
      <c r="D616" s="3"/>
      <c r="E616" s="3"/>
      <c r="F616" s="33"/>
      <c r="G616" s="33"/>
      <c r="H616" s="33"/>
      <c r="I616" s="33"/>
      <c r="J616" s="33"/>
      <c r="K616" s="134"/>
      <c r="L616" s="33"/>
      <c r="M616" s="33"/>
      <c r="N616" s="3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 customHeight="1">
      <c r="A617" s="177"/>
      <c r="B617" s="3"/>
      <c r="C617" s="3"/>
      <c r="D617" s="3"/>
      <c r="E617" s="3"/>
      <c r="F617" s="33"/>
      <c r="G617" s="33"/>
      <c r="H617" s="33"/>
      <c r="I617" s="33"/>
      <c r="J617" s="33"/>
      <c r="K617" s="134"/>
      <c r="L617" s="33"/>
      <c r="M617" s="33"/>
      <c r="N617" s="3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 customHeight="1">
      <c r="A618" s="177"/>
      <c r="B618" s="3"/>
      <c r="C618" s="3"/>
      <c r="D618" s="3"/>
      <c r="E618" s="3"/>
      <c r="F618" s="33"/>
      <c r="G618" s="33"/>
      <c r="H618" s="33"/>
      <c r="I618" s="33"/>
      <c r="J618" s="33"/>
      <c r="K618" s="134"/>
      <c r="L618" s="33"/>
      <c r="M618" s="33"/>
      <c r="N618" s="3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 customHeight="1">
      <c r="A619" s="177"/>
      <c r="B619" s="3"/>
      <c r="C619" s="3"/>
      <c r="D619" s="3"/>
      <c r="E619" s="3"/>
      <c r="F619" s="33"/>
      <c r="G619" s="33"/>
      <c r="H619" s="33"/>
      <c r="I619" s="33"/>
      <c r="J619" s="33"/>
      <c r="K619" s="134"/>
      <c r="L619" s="33"/>
      <c r="M619" s="33"/>
      <c r="N619" s="3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 customHeight="1">
      <c r="A620" s="177"/>
      <c r="B620" s="3"/>
      <c r="C620" s="3"/>
      <c r="D620" s="3"/>
      <c r="E620" s="3"/>
      <c r="F620" s="33"/>
      <c r="G620" s="33"/>
      <c r="H620" s="33"/>
      <c r="I620" s="33"/>
      <c r="J620" s="33"/>
      <c r="K620" s="134"/>
      <c r="L620" s="33"/>
      <c r="M620" s="33"/>
      <c r="N620" s="3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 customHeight="1">
      <c r="A621" s="177"/>
      <c r="B621" s="3"/>
      <c r="C621" s="3"/>
      <c r="D621" s="3"/>
      <c r="E621" s="3"/>
      <c r="F621" s="33"/>
      <c r="G621" s="33"/>
      <c r="H621" s="33"/>
      <c r="I621" s="33"/>
      <c r="J621" s="33"/>
      <c r="K621" s="134"/>
      <c r="L621" s="33"/>
      <c r="M621" s="33"/>
      <c r="N621" s="3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 customHeight="1">
      <c r="A622" s="177"/>
      <c r="B622" s="3"/>
      <c r="C622" s="3"/>
      <c r="D622" s="3"/>
      <c r="E622" s="3"/>
      <c r="F622" s="33"/>
      <c r="G622" s="33"/>
      <c r="H622" s="33"/>
      <c r="I622" s="33"/>
      <c r="J622" s="33"/>
      <c r="K622" s="134"/>
      <c r="L622" s="33"/>
      <c r="M622" s="33"/>
      <c r="N622" s="3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 customHeight="1">
      <c r="A623" s="177"/>
      <c r="B623" s="3"/>
      <c r="C623" s="3"/>
      <c r="D623" s="3"/>
      <c r="E623" s="3"/>
      <c r="F623" s="33"/>
      <c r="G623" s="33"/>
      <c r="H623" s="33"/>
      <c r="I623" s="33"/>
      <c r="J623" s="33"/>
      <c r="K623" s="134"/>
      <c r="L623" s="33"/>
      <c r="M623" s="33"/>
      <c r="N623" s="3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 customHeight="1">
      <c r="A624" s="177"/>
      <c r="B624" s="3"/>
      <c r="C624" s="3"/>
      <c r="D624" s="3"/>
      <c r="E624" s="3"/>
      <c r="F624" s="33"/>
      <c r="G624" s="33"/>
      <c r="H624" s="33"/>
      <c r="I624" s="33"/>
      <c r="J624" s="33"/>
      <c r="K624" s="134"/>
      <c r="L624" s="33"/>
      <c r="M624" s="33"/>
      <c r="N624" s="3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 customHeight="1">
      <c r="A625" s="177"/>
      <c r="B625" s="3"/>
      <c r="C625" s="3"/>
      <c r="D625" s="3"/>
      <c r="E625" s="3"/>
      <c r="F625" s="33"/>
      <c r="G625" s="33"/>
      <c r="H625" s="33"/>
      <c r="I625" s="33"/>
      <c r="J625" s="33"/>
      <c r="K625" s="134"/>
      <c r="L625" s="33"/>
      <c r="M625" s="33"/>
      <c r="N625" s="3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 customHeight="1">
      <c r="A626" s="177"/>
      <c r="B626" s="3"/>
      <c r="C626" s="3"/>
      <c r="D626" s="3"/>
      <c r="E626" s="3"/>
      <c r="F626" s="33"/>
      <c r="G626" s="33"/>
      <c r="H626" s="33"/>
      <c r="I626" s="33"/>
      <c r="J626" s="33"/>
      <c r="K626" s="134"/>
      <c r="L626" s="33"/>
      <c r="M626" s="33"/>
      <c r="N626" s="3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 customHeight="1">
      <c r="A627" s="177"/>
      <c r="B627" s="3"/>
      <c r="C627" s="3"/>
      <c r="D627" s="3"/>
      <c r="E627" s="3"/>
      <c r="F627" s="33"/>
      <c r="G627" s="33"/>
      <c r="H627" s="33"/>
      <c r="I627" s="33"/>
      <c r="J627" s="33"/>
      <c r="K627" s="134"/>
      <c r="L627" s="33"/>
      <c r="M627" s="33"/>
      <c r="N627" s="3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 customHeight="1">
      <c r="A628" s="177"/>
      <c r="B628" s="3"/>
      <c r="C628" s="3"/>
      <c r="D628" s="3"/>
      <c r="E628" s="3"/>
      <c r="F628" s="33"/>
      <c r="G628" s="33"/>
      <c r="H628" s="33"/>
      <c r="I628" s="33"/>
      <c r="J628" s="33"/>
      <c r="K628" s="134"/>
      <c r="L628" s="33"/>
      <c r="M628" s="33"/>
      <c r="N628" s="3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 customHeight="1">
      <c r="A629" s="177"/>
      <c r="B629" s="3"/>
      <c r="C629" s="3"/>
      <c r="D629" s="3"/>
      <c r="E629" s="3"/>
      <c r="F629" s="33"/>
      <c r="G629" s="33"/>
      <c r="H629" s="33"/>
      <c r="I629" s="33"/>
      <c r="J629" s="33"/>
      <c r="K629" s="134"/>
      <c r="L629" s="33"/>
      <c r="M629" s="33"/>
      <c r="N629" s="3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 customHeight="1">
      <c r="A630" s="177"/>
      <c r="B630" s="3"/>
      <c r="C630" s="3"/>
      <c r="D630" s="3"/>
      <c r="E630" s="3"/>
      <c r="F630" s="33"/>
      <c r="G630" s="33"/>
      <c r="H630" s="33"/>
      <c r="I630" s="33"/>
      <c r="J630" s="33"/>
      <c r="K630" s="134"/>
      <c r="L630" s="33"/>
      <c r="M630" s="33"/>
      <c r="N630" s="3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 customHeight="1">
      <c r="A631" s="177"/>
      <c r="B631" s="3"/>
      <c r="C631" s="3"/>
      <c r="D631" s="3"/>
      <c r="E631" s="3"/>
      <c r="F631" s="33"/>
      <c r="G631" s="33"/>
      <c r="H631" s="33"/>
      <c r="I631" s="33"/>
      <c r="J631" s="33"/>
      <c r="K631" s="134"/>
      <c r="L631" s="33"/>
      <c r="M631" s="33"/>
      <c r="N631" s="3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 customHeight="1">
      <c r="A632" s="177"/>
      <c r="B632" s="3"/>
      <c r="C632" s="3"/>
      <c r="D632" s="3"/>
      <c r="E632" s="3"/>
      <c r="F632" s="33"/>
      <c r="G632" s="33"/>
      <c r="H632" s="33"/>
      <c r="I632" s="33"/>
      <c r="J632" s="33"/>
      <c r="K632" s="134"/>
      <c r="L632" s="33"/>
      <c r="M632" s="33"/>
      <c r="N632" s="3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 customHeight="1">
      <c r="A633" s="177"/>
      <c r="B633" s="3"/>
      <c r="C633" s="3"/>
      <c r="D633" s="3"/>
      <c r="E633" s="3"/>
      <c r="F633" s="33"/>
      <c r="G633" s="33"/>
      <c r="H633" s="33"/>
      <c r="I633" s="33"/>
      <c r="J633" s="33"/>
      <c r="K633" s="134"/>
      <c r="L633" s="33"/>
      <c r="M633" s="33"/>
      <c r="N633" s="3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 customHeight="1">
      <c r="A634" s="177"/>
      <c r="B634" s="3"/>
      <c r="C634" s="3"/>
      <c r="D634" s="3"/>
      <c r="E634" s="3"/>
      <c r="F634" s="33"/>
      <c r="G634" s="33"/>
      <c r="H634" s="33"/>
      <c r="I634" s="33"/>
      <c r="J634" s="33"/>
      <c r="K634" s="134"/>
      <c r="L634" s="33"/>
      <c r="M634" s="33"/>
      <c r="N634" s="3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 customHeight="1">
      <c r="A635" s="177"/>
      <c r="B635" s="3"/>
      <c r="C635" s="3"/>
      <c r="D635" s="3"/>
      <c r="E635" s="3"/>
      <c r="F635" s="33"/>
      <c r="G635" s="33"/>
      <c r="H635" s="33"/>
      <c r="I635" s="33"/>
      <c r="J635" s="33"/>
      <c r="K635" s="134"/>
      <c r="L635" s="33"/>
      <c r="M635" s="33"/>
      <c r="N635" s="3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 customHeight="1">
      <c r="A636" s="177"/>
      <c r="B636" s="3"/>
      <c r="C636" s="3"/>
      <c r="D636" s="3"/>
      <c r="E636" s="3"/>
      <c r="F636" s="33"/>
      <c r="G636" s="33"/>
      <c r="H636" s="33"/>
      <c r="I636" s="33"/>
      <c r="J636" s="33"/>
      <c r="K636" s="134"/>
      <c r="L636" s="33"/>
      <c r="M636" s="33"/>
      <c r="N636" s="3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 customHeight="1">
      <c r="A637" s="177"/>
      <c r="B637" s="3"/>
      <c r="C637" s="3"/>
      <c r="D637" s="3"/>
      <c r="E637" s="3"/>
      <c r="F637" s="33"/>
      <c r="G637" s="33"/>
      <c r="H637" s="33"/>
      <c r="I637" s="33"/>
      <c r="J637" s="33"/>
      <c r="K637" s="134"/>
      <c r="L637" s="33"/>
      <c r="M637" s="33"/>
      <c r="N637" s="3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 customHeight="1">
      <c r="A638" s="177"/>
      <c r="B638" s="3"/>
      <c r="C638" s="3"/>
      <c r="D638" s="3"/>
      <c r="E638" s="3"/>
      <c r="F638" s="33"/>
      <c r="G638" s="33"/>
      <c r="H638" s="33"/>
      <c r="I638" s="33"/>
      <c r="J638" s="33"/>
      <c r="K638" s="134"/>
      <c r="L638" s="33"/>
      <c r="M638" s="33"/>
      <c r="N638" s="3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 customHeight="1">
      <c r="A639" s="177"/>
      <c r="B639" s="3"/>
      <c r="C639" s="3"/>
      <c r="D639" s="3"/>
      <c r="E639" s="3"/>
      <c r="F639" s="33"/>
      <c r="G639" s="33"/>
      <c r="H639" s="33"/>
      <c r="I639" s="33"/>
      <c r="J639" s="33"/>
      <c r="K639" s="134"/>
      <c r="L639" s="33"/>
      <c r="M639" s="33"/>
      <c r="N639" s="3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 customHeight="1">
      <c r="A640" s="177"/>
      <c r="B640" s="3"/>
      <c r="C640" s="3"/>
      <c r="D640" s="3"/>
      <c r="E640" s="3"/>
      <c r="F640" s="33"/>
      <c r="G640" s="33"/>
      <c r="H640" s="33"/>
      <c r="I640" s="33"/>
      <c r="J640" s="33"/>
      <c r="K640" s="134"/>
      <c r="L640" s="33"/>
      <c r="M640" s="33"/>
      <c r="N640" s="3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 customHeight="1">
      <c r="A641" s="177"/>
      <c r="B641" s="3"/>
      <c r="C641" s="3"/>
      <c r="D641" s="3"/>
      <c r="E641" s="3"/>
      <c r="F641" s="33"/>
      <c r="G641" s="33"/>
      <c r="H641" s="33"/>
      <c r="I641" s="33"/>
      <c r="J641" s="33"/>
      <c r="K641" s="134"/>
      <c r="L641" s="33"/>
      <c r="M641" s="33"/>
      <c r="N641" s="3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 customHeight="1">
      <c r="A642" s="177"/>
      <c r="B642" s="3"/>
      <c r="C642" s="3"/>
      <c r="D642" s="3"/>
      <c r="E642" s="3"/>
      <c r="F642" s="33"/>
      <c r="G642" s="33"/>
      <c r="H642" s="33"/>
      <c r="I642" s="33"/>
      <c r="J642" s="33"/>
      <c r="K642" s="134"/>
      <c r="L642" s="33"/>
      <c r="M642" s="33"/>
      <c r="N642" s="3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 customHeight="1">
      <c r="A643" s="177"/>
      <c r="B643" s="3"/>
      <c r="C643" s="3"/>
      <c r="D643" s="3"/>
      <c r="E643" s="3"/>
      <c r="F643" s="33"/>
      <c r="G643" s="33"/>
      <c r="H643" s="33"/>
      <c r="I643" s="33"/>
      <c r="J643" s="33"/>
      <c r="K643" s="134"/>
      <c r="L643" s="33"/>
      <c r="M643" s="33"/>
      <c r="N643" s="3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 customHeight="1">
      <c r="A644" s="177"/>
      <c r="B644" s="3"/>
      <c r="C644" s="3"/>
      <c r="D644" s="3"/>
      <c r="E644" s="3"/>
      <c r="F644" s="33"/>
      <c r="G644" s="33"/>
      <c r="H644" s="33"/>
      <c r="I644" s="33"/>
      <c r="J644" s="33"/>
      <c r="K644" s="134"/>
      <c r="L644" s="33"/>
      <c r="M644" s="33"/>
      <c r="N644" s="3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 customHeight="1">
      <c r="A645" s="177"/>
      <c r="B645" s="3"/>
      <c r="C645" s="3"/>
      <c r="D645" s="3"/>
      <c r="E645" s="3"/>
      <c r="F645" s="33"/>
      <c r="G645" s="33"/>
      <c r="H645" s="33"/>
      <c r="I645" s="33"/>
      <c r="J645" s="33"/>
      <c r="K645" s="134"/>
      <c r="L645" s="33"/>
      <c r="M645" s="33"/>
      <c r="N645" s="3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 customHeight="1">
      <c r="A646" s="177"/>
      <c r="B646" s="3"/>
      <c r="C646" s="3"/>
      <c r="D646" s="3"/>
      <c r="E646" s="3"/>
      <c r="F646" s="33"/>
      <c r="G646" s="33"/>
      <c r="H646" s="33"/>
      <c r="I646" s="33"/>
      <c r="J646" s="33"/>
      <c r="K646" s="134"/>
      <c r="L646" s="33"/>
      <c r="M646" s="33"/>
      <c r="N646" s="3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 customHeight="1">
      <c r="A647" s="177"/>
      <c r="B647" s="3"/>
      <c r="C647" s="3"/>
      <c r="D647" s="3"/>
      <c r="E647" s="3"/>
      <c r="F647" s="33"/>
      <c r="G647" s="33"/>
      <c r="H647" s="33"/>
      <c r="I647" s="33"/>
      <c r="J647" s="33"/>
      <c r="K647" s="134"/>
      <c r="L647" s="33"/>
      <c r="M647" s="33"/>
      <c r="N647" s="3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 customHeight="1">
      <c r="A648" s="177"/>
      <c r="B648" s="3"/>
      <c r="C648" s="3"/>
      <c r="D648" s="3"/>
      <c r="E648" s="3"/>
      <c r="F648" s="33"/>
      <c r="G648" s="33"/>
      <c r="H648" s="33"/>
      <c r="I648" s="33"/>
      <c r="J648" s="33"/>
      <c r="K648" s="134"/>
      <c r="L648" s="33"/>
      <c r="M648" s="33"/>
      <c r="N648" s="3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 customHeight="1">
      <c r="A649" s="177"/>
      <c r="B649" s="3"/>
      <c r="C649" s="3"/>
      <c r="D649" s="3"/>
      <c r="E649" s="3"/>
      <c r="F649" s="33"/>
      <c r="G649" s="33"/>
      <c r="H649" s="33"/>
      <c r="I649" s="33"/>
      <c r="J649" s="33"/>
      <c r="K649" s="134"/>
      <c r="L649" s="33"/>
      <c r="M649" s="33"/>
      <c r="N649" s="3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 customHeight="1">
      <c r="A650" s="177"/>
      <c r="B650" s="3"/>
      <c r="C650" s="3"/>
      <c r="D650" s="3"/>
      <c r="E650" s="3"/>
      <c r="F650" s="33"/>
      <c r="G650" s="33"/>
      <c r="H650" s="33"/>
      <c r="I650" s="33"/>
      <c r="J650" s="33"/>
      <c r="K650" s="134"/>
      <c r="L650" s="33"/>
      <c r="M650" s="33"/>
      <c r="N650" s="3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 customHeight="1">
      <c r="A651" s="177"/>
      <c r="B651" s="3"/>
      <c r="C651" s="3"/>
      <c r="D651" s="3"/>
      <c r="E651" s="3"/>
      <c r="F651" s="33"/>
      <c r="G651" s="33"/>
      <c r="H651" s="33"/>
      <c r="I651" s="33"/>
      <c r="J651" s="33"/>
      <c r="K651" s="134"/>
      <c r="L651" s="33"/>
      <c r="M651" s="33"/>
      <c r="N651" s="3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 customHeight="1">
      <c r="A652" s="177"/>
      <c r="B652" s="3"/>
      <c r="C652" s="3"/>
      <c r="D652" s="3"/>
      <c r="E652" s="3"/>
      <c r="F652" s="33"/>
      <c r="G652" s="33"/>
      <c r="H652" s="33"/>
      <c r="I652" s="33"/>
      <c r="J652" s="33"/>
      <c r="K652" s="134"/>
      <c r="L652" s="33"/>
      <c r="M652" s="33"/>
      <c r="N652" s="3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 customHeight="1">
      <c r="A653" s="177"/>
      <c r="B653" s="3"/>
      <c r="C653" s="3"/>
      <c r="D653" s="3"/>
      <c r="E653" s="3"/>
      <c r="F653" s="33"/>
      <c r="G653" s="33"/>
      <c r="H653" s="33"/>
      <c r="I653" s="33"/>
      <c r="J653" s="33"/>
      <c r="K653" s="134"/>
      <c r="L653" s="33"/>
      <c r="M653" s="33"/>
      <c r="N653" s="3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 customHeight="1">
      <c r="A654" s="177"/>
      <c r="B654" s="3"/>
      <c r="C654" s="3"/>
      <c r="D654" s="3"/>
      <c r="E654" s="3"/>
      <c r="F654" s="33"/>
      <c r="G654" s="33"/>
      <c r="H654" s="33"/>
      <c r="I654" s="33"/>
      <c r="J654" s="33"/>
      <c r="K654" s="134"/>
      <c r="L654" s="33"/>
      <c r="M654" s="33"/>
      <c r="N654" s="3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 customHeight="1">
      <c r="A655" s="177"/>
      <c r="B655" s="3"/>
      <c r="C655" s="3"/>
      <c r="D655" s="3"/>
      <c r="E655" s="3"/>
      <c r="F655" s="33"/>
      <c r="G655" s="33"/>
      <c r="H655" s="33"/>
      <c r="I655" s="33"/>
      <c r="J655" s="33"/>
      <c r="K655" s="134"/>
      <c r="L655" s="33"/>
      <c r="M655" s="33"/>
      <c r="N655" s="3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 customHeight="1">
      <c r="A656" s="177"/>
      <c r="B656" s="3"/>
      <c r="C656" s="3"/>
      <c r="D656" s="3"/>
      <c r="E656" s="3"/>
      <c r="F656" s="33"/>
      <c r="G656" s="33"/>
      <c r="H656" s="33"/>
      <c r="I656" s="33"/>
      <c r="J656" s="33"/>
      <c r="K656" s="134"/>
      <c r="L656" s="33"/>
      <c r="M656" s="33"/>
      <c r="N656" s="3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 customHeight="1">
      <c r="A657" s="177"/>
      <c r="B657" s="3"/>
      <c r="C657" s="3"/>
      <c r="D657" s="3"/>
      <c r="E657" s="3"/>
      <c r="F657" s="33"/>
      <c r="G657" s="33"/>
      <c r="H657" s="33"/>
      <c r="I657" s="33"/>
      <c r="J657" s="33"/>
      <c r="K657" s="134"/>
      <c r="L657" s="33"/>
      <c r="M657" s="33"/>
      <c r="N657" s="3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 customHeight="1">
      <c r="A658" s="177"/>
      <c r="B658" s="3"/>
      <c r="C658" s="3"/>
      <c r="D658" s="3"/>
      <c r="E658" s="3"/>
      <c r="F658" s="33"/>
      <c r="G658" s="33"/>
      <c r="H658" s="33"/>
      <c r="I658" s="33"/>
      <c r="J658" s="33"/>
      <c r="K658" s="134"/>
      <c r="L658" s="33"/>
      <c r="M658" s="33"/>
      <c r="N658" s="3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 customHeight="1">
      <c r="A659" s="177"/>
      <c r="B659" s="3"/>
      <c r="C659" s="3"/>
      <c r="D659" s="3"/>
      <c r="E659" s="3"/>
      <c r="F659" s="33"/>
      <c r="G659" s="33"/>
      <c r="H659" s="33"/>
      <c r="I659" s="33"/>
      <c r="J659" s="33"/>
      <c r="K659" s="134"/>
      <c r="L659" s="33"/>
      <c r="M659" s="33"/>
      <c r="N659" s="3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 customHeight="1">
      <c r="A660" s="177"/>
      <c r="B660" s="3"/>
      <c r="C660" s="3"/>
      <c r="D660" s="3"/>
      <c r="E660" s="3"/>
      <c r="F660" s="33"/>
      <c r="G660" s="33"/>
      <c r="H660" s="33"/>
      <c r="I660" s="33"/>
      <c r="J660" s="33"/>
      <c r="K660" s="134"/>
      <c r="L660" s="33"/>
      <c r="M660" s="33"/>
      <c r="N660" s="3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 customHeight="1">
      <c r="A661" s="177"/>
      <c r="B661" s="3"/>
      <c r="C661" s="3"/>
      <c r="D661" s="3"/>
      <c r="E661" s="3"/>
      <c r="F661" s="33"/>
      <c r="G661" s="33"/>
      <c r="H661" s="33"/>
      <c r="I661" s="33"/>
      <c r="J661" s="33"/>
      <c r="K661" s="134"/>
      <c r="L661" s="33"/>
      <c r="M661" s="33"/>
      <c r="N661" s="3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 customHeight="1">
      <c r="A662" s="177"/>
      <c r="B662" s="3"/>
      <c r="C662" s="3"/>
      <c r="D662" s="3"/>
      <c r="E662" s="3"/>
      <c r="F662" s="33"/>
      <c r="G662" s="33"/>
      <c r="H662" s="33"/>
      <c r="I662" s="33"/>
      <c r="J662" s="33"/>
      <c r="K662" s="134"/>
      <c r="L662" s="33"/>
      <c r="M662" s="33"/>
      <c r="N662" s="3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 customHeight="1">
      <c r="A663" s="177"/>
      <c r="B663" s="3"/>
      <c r="C663" s="3"/>
      <c r="D663" s="3"/>
      <c r="E663" s="3"/>
      <c r="F663" s="33"/>
      <c r="G663" s="33"/>
      <c r="H663" s="33"/>
      <c r="I663" s="33"/>
      <c r="J663" s="33"/>
      <c r="K663" s="134"/>
      <c r="L663" s="33"/>
      <c r="M663" s="33"/>
      <c r="N663" s="3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 customHeight="1">
      <c r="A664" s="177"/>
      <c r="B664" s="3"/>
      <c r="C664" s="3"/>
      <c r="D664" s="3"/>
      <c r="E664" s="3"/>
      <c r="F664" s="33"/>
      <c r="G664" s="33"/>
      <c r="H664" s="33"/>
      <c r="I664" s="33"/>
      <c r="J664" s="33"/>
      <c r="K664" s="134"/>
      <c r="L664" s="33"/>
      <c r="M664" s="33"/>
      <c r="N664" s="3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 customHeight="1">
      <c r="A665" s="177"/>
      <c r="B665" s="3"/>
      <c r="C665" s="3"/>
      <c r="D665" s="3"/>
      <c r="E665" s="3"/>
      <c r="F665" s="33"/>
      <c r="G665" s="33"/>
      <c r="H665" s="33"/>
      <c r="I665" s="33"/>
      <c r="J665" s="33"/>
      <c r="K665" s="134"/>
      <c r="L665" s="33"/>
      <c r="M665" s="33"/>
      <c r="N665" s="3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 customHeight="1">
      <c r="A666" s="177"/>
      <c r="B666" s="3"/>
      <c r="C666" s="3"/>
      <c r="D666" s="3"/>
      <c r="E666" s="3"/>
      <c r="F666" s="33"/>
      <c r="G666" s="33"/>
      <c r="H666" s="33"/>
      <c r="I666" s="33"/>
      <c r="J666" s="33"/>
      <c r="K666" s="134"/>
      <c r="L666" s="33"/>
      <c r="M666" s="33"/>
      <c r="N666" s="3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 customHeight="1">
      <c r="A667" s="177"/>
      <c r="B667" s="3"/>
      <c r="C667" s="3"/>
      <c r="D667" s="3"/>
      <c r="E667" s="3"/>
      <c r="F667" s="33"/>
      <c r="G667" s="33"/>
      <c r="H667" s="33"/>
      <c r="I667" s="33"/>
      <c r="J667" s="33"/>
      <c r="K667" s="134"/>
      <c r="L667" s="33"/>
      <c r="M667" s="33"/>
      <c r="N667" s="3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 customHeight="1">
      <c r="A668" s="177"/>
      <c r="B668" s="3"/>
      <c r="C668" s="3"/>
      <c r="D668" s="3"/>
      <c r="E668" s="3"/>
      <c r="F668" s="33"/>
      <c r="G668" s="33"/>
      <c r="H668" s="33"/>
      <c r="I668" s="33"/>
      <c r="J668" s="33"/>
      <c r="K668" s="134"/>
      <c r="L668" s="33"/>
      <c r="M668" s="33"/>
      <c r="N668" s="3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 customHeight="1">
      <c r="A669" s="177"/>
      <c r="B669" s="3"/>
      <c r="C669" s="3"/>
      <c r="D669" s="3"/>
      <c r="E669" s="3"/>
      <c r="F669" s="33"/>
      <c r="G669" s="33"/>
      <c r="H669" s="33"/>
      <c r="I669" s="33"/>
      <c r="J669" s="33"/>
      <c r="K669" s="134"/>
      <c r="L669" s="33"/>
      <c r="M669" s="33"/>
      <c r="N669" s="3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 customHeight="1">
      <c r="A670" s="177"/>
      <c r="B670" s="3"/>
      <c r="C670" s="3"/>
      <c r="D670" s="3"/>
      <c r="E670" s="3"/>
      <c r="F670" s="33"/>
      <c r="G670" s="33"/>
      <c r="H670" s="33"/>
      <c r="I670" s="33"/>
      <c r="J670" s="33"/>
      <c r="K670" s="134"/>
      <c r="L670" s="33"/>
      <c r="M670" s="33"/>
      <c r="N670" s="3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 customHeight="1">
      <c r="A671" s="177"/>
      <c r="B671" s="3"/>
      <c r="C671" s="3"/>
      <c r="D671" s="3"/>
      <c r="E671" s="3"/>
      <c r="F671" s="33"/>
      <c r="G671" s="33"/>
      <c r="H671" s="33"/>
      <c r="I671" s="33"/>
      <c r="J671" s="33"/>
      <c r="K671" s="134"/>
      <c r="L671" s="33"/>
      <c r="M671" s="33"/>
      <c r="N671" s="3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 customHeight="1">
      <c r="A672" s="177"/>
      <c r="B672" s="3"/>
      <c r="C672" s="3"/>
      <c r="D672" s="3"/>
      <c r="E672" s="3"/>
      <c r="F672" s="33"/>
      <c r="G672" s="33"/>
      <c r="H672" s="33"/>
      <c r="I672" s="33"/>
      <c r="J672" s="33"/>
      <c r="K672" s="134"/>
      <c r="L672" s="33"/>
      <c r="M672" s="33"/>
      <c r="N672" s="3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 customHeight="1">
      <c r="A673" s="177"/>
      <c r="B673" s="3"/>
      <c r="C673" s="3"/>
      <c r="D673" s="3"/>
      <c r="E673" s="3"/>
      <c r="F673" s="33"/>
      <c r="G673" s="33"/>
      <c r="H673" s="33"/>
      <c r="I673" s="33"/>
      <c r="J673" s="33"/>
      <c r="K673" s="134"/>
      <c r="L673" s="33"/>
      <c r="M673" s="33"/>
      <c r="N673" s="3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 customHeight="1">
      <c r="A674" s="177"/>
      <c r="B674" s="3"/>
      <c r="C674" s="3"/>
      <c r="D674" s="3"/>
      <c r="E674" s="3"/>
      <c r="F674" s="33"/>
      <c r="G674" s="33"/>
      <c r="H674" s="33"/>
      <c r="I674" s="33"/>
      <c r="J674" s="33"/>
      <c r="K674" s="134"/>
      <c r="L674" s="33"/>
      <c r="M674" s="33"/>
      <c r="N674" s="3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 customHeight="1">
      <c r="A675" s="177"/>
      <c r="B675" s="3"/>
      <c r="C675" s="3"/>
      <c r="D675" s="3"/>
      <c r="E675" s="3"/>
      <c r="F675" s="33"/>
      <c r="G675" s="33"/>
      <c r="H675" s="33"/>
      <c r="I675" s="33"/>
      <c r="J675" s="33"/>
      <c r="K675" s="134"/>
      <c r="L675" s="33"/>
      <c r="M675" s="33"/>
      <c r="N675" s="3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 customHeight="1">
      <c r="A676" s="177"/>
      <c r="B676" s="3"/>
      <c r="C676" s="3"/>
      <c r="D676" s="3"/>
      <c r="E676" s="3"/>
      <c r="F676" s="33"/>
      <c r="G676" s="33"/>
      <c r="H676" s="33"/>
      <c r="I676" s="33"/>
      <c r="J676" s="33"/>
      <c r="K676" s="134"/>
      <c r="L676" s="33"/>
      <c r="M676" s="33"/>
      <c r="N676" s="3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 customHeight="1">
      <c r="A677" s="177"/>
      <c r="B677" s="3"/>
      <c r="C677" s="3"/>
      <c r="D677" s="3"/>
      <c r="E677" s="3"/>
      <c r="F677" s="33"/>
      <c r="G677" s="33"/>
      <c r="H677" s="33"/>
      <c r="I677" s="33"/>
      <c r="J677" s="33"/>
      <c r="K677" s="134"/>
      <c r="L677" s="33"/>
      <c r="M677" s="33"/>
      <c r="N677" s="3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 customHeight="1">
      <c r="A678" s="177"/>
      <c r="B678" s="3"/>
      <c r="C678" s="3"/>
      <c r="D678" s="3"/>
      <c r="E678" s="3"/>
      <c r="F678" s="33"/>
      <c r="G678" s="33"/>
      <c r="H678" s="33"/>
      <c r="I678" s="33"/>
      <c r="J678" s="33"/>
      <c r="K678" s="134"/>
      <c r="L678" s="33"/>
      <c r="M678" s="33"/>
      <c r="N678" s="3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 customHeight="1">
      <c r="A679" s="177"/>
      <c r="B679" s="3"/>
      <c r="C679" s="3"/>
      <c r="D679" s="3"/>
      <c r="E679" s="3"/>
      <c r="F679" s="33"/>
      <c r="G679" s="33"/>
      <c r="H679" s="33"/>
      <c r="I679" s="33"/>
      <c r="J679" s="33"/>
      <c r="K679" s="134"/>
      <c r="L679" s="33"/>
      <c r="M679" s="33"/>
      <c r="N679" s="3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 customHeight="1">
      <c r="A680" s="177"/>
      <c r="B680" s="3"/>
      <c r="C680" s="3"/>
      <c r="D680" s="3"/>
      <c r="E680" s="3"/>
      <c r="F680" s="33"/>
      <c r="G680" s="33"/>
      <c r="H680" s="33"/>
      <c r="I680" s="33"/>
      <c r="J680" s="33"/>
      <c r="K680" s="134"/>
      <c r="L680" s="33"/>
      <c r="M680" s="33"/>
      <c r="N680" s="3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 customHeight="1">
      <c r="A681" s="177"/>
      <c r="B681" s="3"/>
      <c r="C681" s="3"/>
      <c r="D681" s="3"/>
      <c r="E681" s="3"/>
      <c r="F681" s="33"/>
      <c r="G681" s="33"/>
      <c r="H681" s="33"/>
      <c r="I681" s="33"/>
      <c r="J681" s="33"/>
      <c r="K681" s="134"/>
      <c r="L681" s="33"/>
      <c r="M681" s="33"/>
      <c r="N681" s="3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 customHeight="1">
      <c r="A682" s="177"/>
      <c r="B682" s="3"/>
      <c r="C682" s="3"/>
      <c r="D682" s="3"/>
      <c r="E682" s="3"/>
      <c r="F682" s="33"/>
      <c r="G682" s="33"/>
      <c r="H682" s="33"/>
      <c r="I682" s="33"/>
      <c r="J682" s="33"/>
      <c r="K682" s="134"/>
      <c r="L682" s="33"/>
      <c r="M682" s="33"/>
      <c r="N682" s="3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 customHeight="1">
      <c r="A683" s="177"/>
      <c r="B683" s="3"/>
      <c r="C683" s="3"/>
      <c r="D683" s="3"/>
      <c r="E683" s="3"/>
      <c r="F683" s="33"/>
      <c r="G683" s="33"/>
      <c r="H683" s="33"/>
      <c r="I683" s="33"/>
      <c r="J683" s="33"/>
      <c r="K683" s="134"/>
      <c r="L683" s="33"/>
      <c r="M683" s="33"/>
      <c r="N683" s="3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 customHeight="1">
      <c r="A684" s="177"/>
      <c r="B684" s="3"/>
      <c r="C684" s="3"/>
      <c r="D684" s="3"/>
      <c r="E684" s="3"/>
      <c r="F684" s="33"/>
      <c r="G684" s="33"/>
      <c r="H684" s="33"/>
      <c r="I684" s="33"/>
      <c r="J684" s="33"/>
      <c r="K684" s="134"/>
      <c r="L684" s="33"/>
      <c r="M684" s="33"/>
      <c r="N684" s="3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 customHeight="1">
      <c r="A685" s="177"/>
      <c r="B685" s="3"/>
      <c r="C685" s="3"/>
      <c r="D685" s="3"/>
      <c r="E685" s="3"/>
      <c r="F685" s="33"/>
      <c r="G685" s="33"/>
      <c r="H685" s="33"/>
      <c r="I685" s="33"/>
      <c r="J685" s="33"/>
      <c r="K685" s="134"/>
      <c r="L685" s="33"/>
      <c r="M685" s="33"/>
      <c r="N685" s="3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 customHeight="1">
      <c r="A686" s="177"/>
      <c r="B686" s="3"/>
      <c r="C686" s="3"/>
      <c r="D686" s="3"/>
      <c r="E686" s="3"/>
      <c r="F686" s="33"/>
      <c r="G686" s="33"/>
      <c r="H686" s="33"/>
      <c r="I686" s="33"/>
      <c r="J686" s="33"/>
      <c r="K686" s="134"/>
      <c r="L686" s="33"/>
      <c r="M686" s="33"/>
      <c r="N686" s="3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 customHeight="1">
      <c r="A687" s="177"/>
      <c r="B687" s="3"/>
      <c r="C687" s="3"/>
      <c r="D687" s="3"/>
      <c r="E687" s="3"/>
      <c r="F687" s="33"/>
      <c r="G687" s="33"/>
      <c r="H687" s="33"/>
      <c r="I687" s="33"/>
      <c r="J687" s="33"/>
      <c r="K687" s="134"/>
      <c r="L687" s="33"/>
      <c r="M687" s="33"/>
      <c r="N687" s="3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 customHeight="1">
      <c r="A688" s="177"/>
      <c r="B688" s="3"/>
      <c r="C688" s="3"/>
      <c r="D688" s="3"/>
      <c r="E688" s="3"/>
      <c r="F688" s="33"/>
      <c r="G688" s="33"/>
      <c r="H688" s="33"/>
      <c r="I688" s="33"/>
      <c r="J688" s="33"/>
      <c r="K688" s="134"/>
      <c r="L688" s="33"/>
      <c r="M688" s="33"/>
      <c r="N688" s="3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 customHeight="1">
      <c r="A689" s="177"/>
      <c r="B689" s="3"/>
      <c r="C689" s="3"/>
      <c r="D689" s="3"/>
      <c r="E689" s="3"/>
      <c r="F689" s="33"/>
      <c r="G689" s="33"/>
      <c r="H689" s="33"/>
      <c r="I689" s="33"/>
      <c r="J689" s="33"/>
      <c r="K689" s="134"/>
      <c r="L689" s="33"/>
      <c r="M689" s="33"/>
      <c r="N689" s="3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 customHeight="1">
      <c r="A690" s="177"/>
      <c r="B690" s="3"/>
      <c r="C690" s="3"/>
      <c r="D690" s="3"/>
      <c r="E690" s="3"/>
      <c r="F690" s="33"/>
      <c r="G690" s="33"/>
      <c r="H690" s="33"/>
      <c r="I690" s="33"/>
      <c r="J690" s="33"/>
      <c r="K690" s="134"/>
      <c r="L690" s="33"/>
      <c r="M690" s="33"/>
      <c r="N690" s="3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 customHeight="1">
      <c r="A691" s="177"/>
      <c r="B691" s="3"/>
      <c r="C691" s="3"/>
      <c r="D691" s="3"/>
      <c r="E691" s="3"/>
      <c r="F691" s="33"/>
      <c r="G691" s="33"/>
      <c r="H691" s="33"/>
      <c r="I691" s="33"/>
      <c r="J691" s="33"/>
      <c r="K691" s="134"/>
      <c r="L691" s="33"/>
      <c r="M691" s="33"/>
      <c r="N691" s="3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 customHeight="1">
      <c r="A692" s="177"/>
      <c r="B692" s="3"/>
      <c r="C692" s="3"/>
      <c r="D692" s="3"/>
      <c r="E692" s="3"/>
      <c r="F692" s="33"/>
      <c r="G692" s="33"/>
      <c r="H692" s="33"/>
      <c r="I692" s="33"/>
      <c r="J692" s="33"/>
      <c r="K692" s="134"/>
      <c r="L692" s="33"/>
      <c r="M692" s="33"/>
      <c r="N692" s="3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 customHeight="1">
      <c r="A693" s="177"/>
      <c r="B693" s="3"/>
      <c r="C693" s="3"/>
      <c r="D693" s="3"/>
      <c r="E693" s="3"/>
      <c r="F693" s="33"/>
      <c r="G693" s="33"/>
      <c r="H693" s="33"/>
      <c r="I693" s="33"/>
      <c r="J693" s="33"/>
      <c r="K693" s="134"/>
      <c r="L693" s="33"/>
      <c r="M693" s="33"/>
      <c r="N693" s="3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 customHeight="1">
      <c r="A694" s="177"/>
      <c r="B694" s="3"/>
      <c r="C694" s="3"/>
      <c r="D694" s="3"/>
      <c r="E694" s="3"/>
      <c r="F694" s="33"/>
      <c r="G694" s="33"/>
      <c r="H694" s="33"/>
      <c r="I694" s="33"/>
      <c r="J694" s="33"/>
      <c r="K694" s="134"/>
      <c r="L694" s="33"/>
      <c r="M694" s="33"/>
      <c r="N694" s="3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 customHeight="1">
      <c r="A695" s="177"/>
      <c r="B695" s="3"/>
      <c r="C695" s="3"/>
      <c r="D695" s="3"/>
      <c r="E695" s="3"/>
      <c r="F695" s="33"/>
      <c r="G695" s="33"/>
      <c r="H695" s="33"/>
      <c r="I695" s="33"/>
      <c r="J695" s="33"/>
      <c r="K695" s="134"/>
      <c r="L695" s="33"/>
      <c r="M695" s="33"/>
      <c r="N695" s="3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 customHeight="1">
      <c r="A696" s="177"/>
      <c r="B696" s="3"/>
      <c r="C696" s="3"/>
      <c r="D696" s="3"/>
      <c r="E696" s="3"/>
      <c r="F696" s="33"/>
      <c r="G696" s="33"/>
      <c r="H696" s="33"/>
      <c r="I696" s="33"/>
      <c r="J696" s="33"/>
      <c r="K696" s="134"/>
      <c r="L696" s="33"/>
      <c r="M696" s="33"/>
      <c r="N696" s="3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 customHeight="1">
      <c r="A697" s="177"/>
      <c r="B697" s="3"/>
      <c r="C697" s="3"/>
      <c r="D697" s="3"/>
      <c r="E697" s="3"/>
      <c r="F697" s="33"/>
      <c r="G697" s="33"/>
      <c r="H697" s="33"/>
      <c r="I697" s="33"/>
      <c r="J697" s="33"/>
      <c r="K697" s="134"/>
      <c r="L697" s="33"/>
      <c r="M697" s="33"/>
      <c r="N697" s="3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 customHeight="1">
      <c r="A698" s="177"/>
      <c r="B698" s="3"/>
      <c r="C698" s="3"/>
      <c r="D698" s="3"/>
      <c r="E698" s="3"/>
      <c r="F698" s="33"/>
      <c r="G698" s="33"/>
      <c r="H698" s="33"/>
      <c r="I698" s="33"/>
      <c r="J698" s="33"/>
      <c r="K698" s="134"/>
      <c r="L698" s="33"/>
      <c r="M698" s="33"/>
      <c r="N698" s="3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 customHeight="1">
      <c r="A699" s="177"/>
      <c r="B699" s="3"/>
      <c r="C699" s="3"/>
      <c r="D699" s="3"/>
      <c r="E699" s="3"/>
      <c r="F699" s="33"/>
      <c r="G699" s="33"/>
      <c r="H699" s="33"/>
      <c r="I699" s="33"/>
      <c r="J699" s="33"/>
      <c r="K699" s="134"/>
      <c r="L699" s="33"/>
      <c r="M699" s="33"/>
      <c r="N699" s="3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 customHeight="1">
      <c r="A700" s="177"/>
      <c r="B700" s="3"/>
      <c r="C700" s="3"/>
      <c r="D700" s="3"/>
      <c r="E700" s="3"/>
      <c r="F700" s="33"/>
      <c r="G700" s="33"/>
      <c r="H700" s="33"/>
      <c r="I700" s="33"/>
      <c r="J700" s="33"/>
      <c r="K700" s="134"/>
      <c r="L700" s="33"/>
      <c r="M700" s="33"/>
      <c r="N700" s="3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 customHeight="1">
      <c r="A701" s="177"/>
      <c r="B701" s="3"/>
      <c r="C701" s="3"/>
      <c r="D701" s="3"/>
      <c r="E701" s="3"/>
      <c r="F701" s="33"/>
      <c r="G701" s="33"/>
      <c r="H701" s="33"/>
      <c r="I701" s="33"/>
      <c r="J701" s="33"/>
      <c r="K701" s="134"/>
      <c r="L701" s="33"/>
      <c r="M701" s="33"/>
      <c r="N701" s="3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 customHeight="1">
      <c r="A702" s="177"/>
      <c r="B702" s="3"/>
      <c r="C702" s="3"/>
      <c r="D702" s="3"/>
      <c r="E702" s="3"/>
      <c r="F702" s="33"/>
      <c r="G702" s="33"/>
      <c r="H702" s="33"/>
      <c r="I702" s="33"/>
      <c r="J702" s="33"/>
      <c r="K702" s="134"/>
      <c r="L702" s="33"/>
      <c r="M702" s="33"/>
      <c r="N702" s="3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 customHeight="1">
      <c r="A703" s="177"/>
      <c r="B703" s="3"/>
      <c r="C703" s="3"/>
      <c r="D703" s="3"/>
      <c r="E703" s="3"/>
      <c r="F703" s="33"/>
      <c r="G703" s="33"/>
      <c r="H703" s="33"/>
      <c r="I703" s="33"/>
      <c r="J703" s="33"/>
      <c r="K703" s="134"/>
      <c r="L703" s="33"/>
      <c r="M703" s="33"/>
      <c r="N703" s="3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 customHeight="1">
      <c r="A704" s="177"/>
      <c r="B704" s="3"/>
      <c r="C704" s="3"/>
      <c r="D704" s="3"/>
      <c r="E704" s="3"/>
      <c r="F704" s="33"/>
      <c r="G704" s="33"/>
      <c r="H704" s="33"/>
      <c r="I704" s="33"/>
      <c r="J704" s="33"/>
      <c r="K704" s="134"/>
      <c r="L704" s="33"/>
      <c r="M704" s="33"/>
      <c r="N704" s="3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 customHeight="1">
      <c r="A705" s="177"/>
      <c r="B705" s="3"/>
      <c r="C705" s="3"/>
      <c r="D705" s="3"/>
      <c r="E705" s="3"/>
      <c r="F705" s="33"/>
      <c r="G705" s="33"/>
      <c r="H705" s="33"/>
      <c r="I705" s="33"/>
      <c r="J705" s="33"/>
      <c r="K705" s="134"/>
      <c r="L705" s="33"/>
      <c r="M705" s="33"/>
      <c r="N705" s="3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 customHeight="1">
      <c r="A706" s="177"/>
      <c r="B706" s="3"/>
      <c r="C706" s="3"/>
      <c r="D706" s="3"/>
      <c r="E706" s="3"/>
      <c r="F706" s="33"/>
      <c r="G706" s="33"/>
      <c r="H706" s="33"/>
      <c r="I706" s="33"/>
      <c r="J706" s="33"/>
      <c r="K706" s="134"/>
      <c r="L706" s="33"/>
      <c r="M706" s="33"/>
      <c r="N706" s="3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 customHeight="1">
      <c r="A707" s="177"/>
      <c r="B707" s="3"/>
      <c r="C707" s="3"/>
      <c r="D707" s="3"/>
      <c r="E707" s="3"/>
      <c r="F707" s="33"/>
      <c r="G707" s="33"/>
      <c r="H707" s="33"/>
      <c r="I707" s="33"/>
      <c r="J707" s="33"/>
      <c r="K707" s="134"/>
      <c r="L707" s="33"/>
      <c r="M707" s="33"/>
      <c r="N707" s="3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 customHeight="1">
      <c r="A708" s="177"/>
      <c r="B708" s="3"/>
      <c r="C708" s="3"/>
      <c r="D708" s="3"/>
      <c r="E708" s="3"/>
      <c r="F708" s="33"/>
      <c r="G708" s="33"/>
      <c r="H708" s="33"/>
      <c r="I708" s="33"/>
      <c r="J708" s="33"/>
      <c r="K708" s="134"/>
      <c r="L708" s="33"/>
      <c r="M708" s="33"/>
      <c r="N708" s="3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 customHeight="1">
      <c r="A709" s="177"/>
      <c r="B709" s="3"/>
      <c r="C709" s="3"/>
      <c r="D709" s="3"/>
      <c r="E709" s="3"/>
      <c r="F709" s="33"/>
      <c r="G709" s="33"/>
      <c r="H709" s="33"/>
      <c r="I709" s="33"/>
      <c r="J709" s="33"/>
      <c r="K709" s="134"/>
      <c r="L709" s="33"/>
      <c r="M709" s="33"/>
      <c r="N709" s="3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 customHeight="1">
      <c r="A710" s="177"/>
      <c r="B710" s="3"/>
      <c r="C710" s="3"/>
      <c r="D710" s="3"/>
      <c r="E710" s="3"/>
      <c r="F710" s="33"/>
      <c r="G710" s="33"/>
      <c r="H710" s="33"/>
      <c r="I710" s="33"/>
      <c r="J710" s="33"/>
      <c r="K710" s="134"/>
      <c r="L710" s="33"/>
      <c r="M710" s="33"/>
      <c r="N710" s="3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 customHeight="1">
      <c r="A711" s="177"/>
      <c r="B711" s="3"/>
      <c r="C711" s="3"/>
      <c r="D711" s="3"/>
      <c r="E711" s="3"/>
      <c r="F711" s="33"/>
      <c r="G711" s="33"/>
      <c r="H711" s="33"/>
      <c r="I711" s="33"/>
      <c r="J711" s="33"/>
      <c r="K711" s="134"/>
      <c r="L711" s="33"/>
      <c r="M711" s="33"/>
      <c r="N711" s="3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 customHeight="1">
      <c r="A712" s="177"/>
      <c r="B712" s="3"/>
      <c r="C712" s="3"/>
      <c r="D712" s="3"/>
      <c r="E712" s="3"/>
      <c r="F712" s="33"/>
      <c r="G712" s="33"/>
      <c r="H712" s="33"/>
      <c r="I712" s="33"/>
      <c r="J712" s="33"/>
      <c r="K712" s="134"/>
      <c r="L712" s="33"/>
      <c r="M712" s="33"/>
      <c r="N712" s="3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 customHeight="1">
      <c r="A713" s="177"/>
      <c r="B713" s="3"/>
      <c r="C713" s="3"/>
      <c r="D713" s="3"/>
      <c r="E713" s="3"/>
      <c r="F713" s="33"/>
      <c r="G713" s="33"/>
      <c r="H713" s="33"/>
      <c r="I713" s="33"/>
      <c r="J713" s="33"/>
      <c r="K713" s="134"/>
      <c r="L713" s="33"/>
      <c r="M713" s="33"/>
      <c r="N713" s="3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 customHeight="1">
      <c r="A714" s="177"/>
      <c r="B714" s="3"/>
      <c r="C714" s="3"/>
      <c r="D714" s="3"/>
      <c r="E714" s="3"/>
      <c r="F714" s="33"/>
      <c r="G714" s="33"/>
      <c r="H714" s="33"/>
      <c r="I714" s="33"/>
      <c r="J714" s="33"/>
      <c r="K714" s="134"/>
      <c r="L714" s="33"/>
      <c r="M714" s="33"/>
      <c r="N714" s="3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 customHeight="1">
      <c r="A715" s="177"/>
      <c r="B715" s="3"/>
      <c r="C715" s="3"/>
      <c r="D715" s="3"/>
      <c r="E715" s="3"/>
      <c r="F715" s="33"/>
      <c r="G715" s="33"/>
      <c r="H715" s="33"/>
      <c r="I715" s="33"/>
      <c r="J715" s="33"/>
      <c r="K715" s="134"/>
      <c r="L715" s="33"/>
      <c r="M715" s="33"/>
      <c r="N715" s="3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 customHeight="1">
      <c r="A716" s="177"/>
      <c r="B716" s="3"/>
      <c r="C716" s="3"/>
      <c r="D716" s="3"/>
      <c r="E716" s="3"/>
      <c r="F716" s="33"/>
      <c r="G716" s="33"/>
      <c r="H716" s="33"/>
      <c r="I716" s="33"/>
      <c r="J716" s="33"/>
      <c r="K716" s="134"/>
      <c r="L716" s="33"/>
      <c r="M716" s="33"/>
      <c r="N716" s="3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 customHeight="1">
      <c r="A717" s="177"/>
      <c r="B717" s="3"/>
      <c r="C717" s="3"/>
      <c r="D717" s="3"/>
      <c r="E717" s="3"/>
      <c r="F717" s="33"/>
      <c r="G717" s="33"/>
      <c r="H717" s="33"/>
      <c r="I717" s="33"/>
      <c r="J717" s="33"/>
      <c r="K717" s="134"/>
      <c r="L717" s="33"/>
      <c r="M717" s="33"/>
      <c r="N717" s="3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 customHeight="1">
      <c r="A718" s="177"/>
      <c r="B718" s="3"/>
      <c r="C718" s="3"/>
      <c r="D718" s="3"/>
      <c r="E718" s="3"/>
      <c r="F718" s="33"/>
      <c r="G718" s="33"/>
      <c r="H718" s="33"/>
      <c r="I718" s="33"/>
      <c r="J718" s="33"/>
      <c r="K718" s="134"/>
      <c r="L718" s="33"/>
      <c r="M718" s="33"/>
      <c r="N718" s="3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 customHeight="1">
      <c r="A719" s="177"/>
      <c r="B719" s="3"/>
      <c r="C719" s="3"/>
      <c r="D719" s="3"/>
      <c r="E719" s="3"/>
      <c r="F719" s="33"/>
      <c r="G719" s="33"/>
      <c r="H719" s="33"/>
      <c r="I719" s="33"/>
      <c r="J719" s="33"/>
      <c r="K719" s="134"/>
      <c r="L719" s="33"/>
      <c r="M719" s="33"/>
      <c r="N719" s="3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 customHeight="1">
      <c r="A720" s="177"/>
      <c r="B720" s="3"/>
      <c r="C720" s="3"/>
      <c r="D720" s="3"/>
      <c r="E720" s="3"/>
      <c r="F720" s="33"/>
      <c r="G720" s="33"/>
      <c r="H720" s="33"/>
      <c r="I720" s="33"/>
      <c r="J720" s="33"/>
      <c r="K720" s="134"/>
      <c r="L720" s="33"/>
      <c r="M720" s="33"/>
      <c r="N720" s="3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 customHeight="1">
      <c r="A721" s="177"/>
      <c r="B721" s="3"/>
      <c r="C721" s="3"/>
      <c r="D721" s="3"/>
      <c r="E721" s="3"/>
      <c r="F721" s="33"/>
      <c r="G721" s="33"/>
      <c r="H721" s="33"/>
      <c r="I721" s="33"/>
      <c r="J721" s="33"/>
      <c r="K721" s="134"/>
      <c r="L721" s="33"/>
      <c r="M721" s="33"/>
      <c r="N721" s="3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 customHeight="1">
      <c r="A722" s="177"/>
      <c r="B722" s="3"/>
      <c r="C722" s="3"/>
      <c r="D722" s="3"/>
      <c r="E722" s="3"/>
      <c r="F722" s="33"/>
      <c r="G722" s="33"/>
      <c r="H722" s="33"/>
      <c r="I722" s="33"/>
      <c r="J722" s="33"/>
      <c r="K722" s="134"/>
      <c r="L722" s="33"/>
      <c r="M722" s="33"/>
      <c r="N722" s="3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 customHeight="1">
      <c r="A723" s="177"/>
      <c r="B723" s="3"/>
      <c r="C723" s="3"/>
      <c r="D723" s="3"/>
      <c r="E723" s="3"/>
      <c r="F723" s="33"/>
      <c r="G723" s="33"/>
      <c r="H723" s="33"/>
      <c r="I723" s="33"/>
      <c r="J723" s="33"/>
      <c r="K723" s="134"/>
      <c r="L723" s="33"/>
      <c r="M723" s="33"/>
      <c r="N723" s="3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 customHeight="1">
      <c r="A724" s="177"/>
      <c r="B724" s="3"/>
      <c r="C724" s="3"/>
      <c r="D724" s="3"/>
      <c r="E724" s="3"/>
      <c r="F724" s="33"/>
      <c r="G724" s="33"/>
      <c r="H724" s="33"/>
      <c r="I724" s="33"/>
      <c r="J724" s="33"/>
      <c r="K724" s="134"/>
      <c r="L724" s="33"/>
      <c r="M724" s="33"/>
      <c r="N724" s="3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 customHeight="1">
      <c r="A725" s="177"/>
      <c r="B725" s="3"/>
      <c r="C725" s="3"/>
      <c r="D725" s="3"/>
      <c r="E725" s="3"/>
      <c r="F725" s="33"/>
      <c r="G725" s="33"/>
      <c r="H725" s="33"/>
      <c r="I725" s="33"/>
      <c r="J725" s="33"/>
      <c r="K725" s="134"/>
      <c r="L725" s="33"/>
      <c r="M725" s="33"/>
      <c r="N725" s="3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 customHeight="1">
      <c r="A726" s="177"/>
      <c r="B726" s="3"/>
      <c r="C726" s="3"/>
      <c r="D726" s="3"/>
      <c r="E726" s="3"/>
      <c r="F726" s="33"/>
      <c r="G726" s="33"/>
      <c r="H726" s="33"/>
      <c r="I726" s="33"/>
      <c r="J726" s="33"/>
      <c r="K726" s="134"/>
      <c r="L726" s="33"/>
      <c r="M726" s="33"/>
      <c r="N726" s="3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 customHeight="1">
      <c r="A727" s="177"/>
      <c r="B727" s="3"/>
      <c r="C727" s="3"/>
      <c r="D727" s="3"/>
      <c r="E727" s="3"/>
      <c r="F727" s="33"/>
      <c r="G727" s="33"/>
      <c r="H727" s="33"/>
      <c r="I727" s="33"/>
      <c r="J727" s="33"/>
      <c r="K727" s="134"/>
      <c r="L727" s="33"/>
      <c r="M727" s="33"/>
      <c r="N727" s="3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 customHeight="1">
      <c r="A728" s="177"/>
      <c r="B728" s="3"/>
      <c r="C728" s="3"/>
      <c r="D728" s="3"/>
      <c r="E728" s="3"/>
      <c r="F728" s="33"/>
      <c r="G728" s="33"/>
      <c r="H728" s="33"/>
      <c r="I728" s="33"/>
      <c r="J728" s="33"/>
      <c r="K728" s="134"/>
      <c r="L728" s="33"/>
      <c r="M728" s="33"/>
      <c r="N728" s="3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 customHeight="1">
      <c r="A729" s="177"/>
      <c r="B729" s="3"/>
      <c r="C729" s="3"/>
      <c r="D729" s="3"/>
      <c r="E729" s="3"/>
      <c r="F729" s="33"/>
      <c r="G729" s="33"/>
      <c r="H729" s="33"/>
      <c r="I729" s="33"/>
      <c r="J729" s="33"/>
      <c r="K729" s="134"/>
      <c r="L729" s="33"/>
      <c r="M729" s="33"/>
      <c r="N729" s="3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 customHeight="1">
      <c r="A730" s="177"/>
      <c r="B730" s="3"/>
      <c r="C730" s="3"/>
      <c r="D730" s="3"/>
      <c r="E730" s="3"/>
      <c r="F730" s="33"/>
      <c r="G730" s="33"/>
      <c r="H730" s="33"/>
      <c r="I730" s="33"/>
      <c r="J730" s="33"/>
      <c r="K730" s="134"/>
      <c r="L730" s="33"/>
      <c r="M730" s="33"/>
      <c r="N730" s="3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 customHeight="1">
      <c r="A731" s="177"/>
      <c r="B731" s="3"/>
      <c r="C731" s="3"/>
      <c r="D731" s="3"/>
      <c r="E731" s="3"/>
      <c r="F731" s="33"/>
      <c r="G731" s="33"/>
      <c r="H731" s="33"/>
      <c r="I731" s="33"/>
      <c r="J731" s="33"/>
      <c r="K731" s="134"/>
      <c r="L731" s="33"/>
      <c r="M731" s="33"/>
      <c r="N731" s="3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 customHeight="1">
      <c r="A732" s="177"/>
      <c r="B732" s="3"/>
      <c r="C732" s="3"/>
      <c r="D732" s="3"/>
      <c r="E732" s="3"/>
      <c r="F732" s="33"/>
      <c r="G732" s="33"/>
      <c r="H732" s="33"/>
      <c r="I732" s="33"/>
      <c r="J732" s="33"/>
      <c r="K732" s="134"/>
      <c r="L732" s="33"/>
      <c r="M732" s="33"/>
      <c r="N732" s="3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 customHeight="1">
      <c r="A733" s="177"/>
      <c r="B733" s="3"/>
      <c r="C733" s="3"/>
      <c r="D733" s="3"/>
      <c r="E733" s="3"/>
      <c r="F733" s="33"/>
      <c r="G733" s="33"/>
      <c r="H733" s="33"/>
      <c r="I733" s="33"/>
      <c r="J733" s="33"/>
      <c r="K733" s="134"/>
      <c r="L733" s="33"/>
      <c r="M733" s="33"/>
      <c r="N733" s="3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 customHeight="1">
      <c r="A734" s="177"/>
      <c r="B734" s="3"/>
      <c r="C734" s="3"/>
      <c r="D734" s="3"/>
      <c r="E734" s="3"/>
      <c r="F734" s="33"/>
      <c r="G734" s="33"/>
      <c r="H734" s="33"/>
      <c r="I734" s="33"/>
      <c r="J734" s="33"/>
      <c r="K734" s="134"/>
      <c r="L734" s="33"/>
      <c r="M734" s="33"/>
      <c r="N734" s="3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 customHeight="1">
      <c r="A735" s="177"/>
      <c r="B735" s="3"/>
      <c r="C735" s="3"/>
      <c r="D735" s="3"/>
      <c r="E735" s="3"/>
      <c r="F735" s="33"/>
      <c r="G735" s="33"/>
      <c r="H735" s="33"/>
      <c r="I735" s="33"/>
      <c r="J735" s="33"/>
      <c r="K735" s="134"/>
      <c r="L735" s="33"/>
      <c r="M735" s="33"/>
      <c r="N735" s="3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 customHeight="1">
      <c r="A736" s="177"/>
      <c r="B736" s="3"/>
      <c r="C736" s="3"/>
      <c r="D736" s="3"/>
      <c r="E736" s="3"/>
      <c r="F736" s="33"/>
      <c r="G736" s="33"/>
      <c r="H736" s="33"/>
      <c r="I736" s="33"/>
      <c r="J736" s="33"/>
      <c r="K736" s="134"/>
      <c r="L736" s="33"/>
      <c r="M736" s="33"/>
      <c r="N736" s="3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 customHeight="1">
      <c r="A737" s="177"/>
      <c r="B737" s="3"/>
      <c r="C737" s="3"/>
      <c r="D737" s="3"/>
      <c r="E737" s="3"/>
      <c r="F737" s="33"/>
      <c r="G737" s="33"/>
      <c r="H737" s="33"/>
      <c r="I737" s="33"/>
      <c r="J737" s="33"/>
      <c r="K737" s="134"/>
      <c r="L737" s="33"/>
      <c r="M737" s="33"/>
      <c r="N737" s="3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 customHeight="1">
      <c r="A738" s="177"/>
      <c r="B738" s="3"/>
      <c r="C738" s="3"/>
      <c r="D738" s="3"/>
      <c r="E738" s="3"/>
      <c r="F738" s="33"/>
      <c r="G738" s="33"/>
      <c r="H738" s="33"/>
      <c r="I738" s="33"/>
      <c r="J738" s="33"/>
      <c r="K738" s="134"/>
      <c r="L738" s="33"/>
      <c r="M738" s="33"/>
      <c r="N738" s="3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 customHeight="1">
      <c r="A739" s="177"/>
      <c r="B739" s="3"/>
      <c r="C739" s="3"/>
      <c r="D739" s="3"/>
      <c r="E739" s="3"/>
      <c r="F739" s="33"/>
      <c r="G739" s="33"/>
      <c r="H739" s="33"/>
      <c r="I739" s="33"/>
      <c r="J739" s="33"/>
      <c r="K739" s="134"/>
      <c r="L739" s="33"/>
      <c r="M739" s="33"/>
      <c r="N739" s="3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 customHeight="1">
      <c r="A740" s="177"/>
      <c r="B740" s="3"/>
      <c r="C740" s="3"/>
      <c r="D740" s="3"/>
      <c r="E740" s="3"/>
      <c r="F740" s="33"/>
      <c r="G740" s="33"/>
      <c r="H740" s="33"/>
      <c r="I740" s="33"/>
      <c r="J740" s="33"/>
      <c r="K740" s="134"/>
      <c r="L740" s="33"/>
      <c r="M740" s="33"/>
      <c r="N740" s="3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 customHeight="1">
      <c r="A741" s="177"/>
      <c r="B741" s="3"/>
      <c r="C741" s="3"/>
      <c r="D741" s="3"/>
      <c r="E741" s="3"/>
      <c r="F741" s="33"/>
      <c r="G741" s="33"/>
      <c r="H741" s="33"/>
      <c r="I741" s="33"/>
      <c r="J741" s="33"/>
      <c r="K741" s="134"/>
      <c r="L741" s="33"/>
      <c r="M741" s="33"/>
      <c r="N741" s="3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 customHeight="1">
      <c r="A742" s="177"/>
      <c r="B742" s="3"/>
      <c r="C742" s="3"/>
      <c r="D742" s="3"/>
      <c r="E742" s="3"/>
      <c r="F742" s="33"/>
      <c r="G742" s="33"/>
      <c r="H742" s="33"/>
      <c r="I742" s="33"/>
      <c r="J742" s="33"/>
      <c r="K742" s="134"/>
      <c r="L742" s="33"/>
      <c r="M742" s="33"/>
      <c r="N742" s="3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 customHeight="1">
      <c r="A743" s="177"/>
      <c r="B743" s="3"/>
      <c r="C743" s="3"/>
      <c r="D743" s="3"/>
      <c r="E743" s="3"/>
      <c r="F743" s="33"/>
      <c r="G743" s="33"/>
      <c r="H743" s="33"/>
      <c r="I743" s="33"/>
      <c r="J743" s="33"/>
      <c r="K743" s="134"/>
      <c r="L743" s="33"/>
      <c r="M743" s="33"/>
      <c r="N743" s="3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 customHeight="1">
      <c r="A744" s="177"/>
      <c r="B744" s="3"/>
      <c r="C744" s="3"/>
      <c r="D744" s="3"/>
      <c r="E744" s="3"/>
      <c r="F744" s="33"/>
      <c r="G744" s="33"/>
      <c r="H744" s="33"/>
      <c r="I744" s="33"/>
      <c r="J744" s="33"/>
      <c r="K744" s="134"/>
      <c r="L744" s="33"/>
      <c r="M744" s="33"/>
      <c r="N744" s="3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 customHeight="1">
      <c r="A745" s="177"/>
      <c r="B745" s="3"/>
      <c r="C745" s="3"/>
      <c r="D745" s="3"/>
      <c r="E745" s="3"/>
      <c r="F745" s="33"/>
      <c r="G745" s="33"/>
      <c r="H745" s="33"/>
      <c r="I745" s="33"/>
      <c r="J745" s="33"/>
      <c r="K745" s="134"/>
      <c r="L745" s="33"/>
      <c r="M745" s="33"/>
      <c r="N745" s="3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 customHeight="1">
      <c r="A746" s="177"/>
      <c r="B746" s="3"/>
      <c r="C746" s="3"/>
      <c r="D746" s="3"/>
      <c r="E746" s="3"/>
      <c r="F746" s="33"/>
      <c r="G746" s="33"/>
      <c r="H746" s="33"/>
      <c r="I746" s="33"/>
      <c r="J746" s="33"/>
      <c r="K746" s="134"/>
      <c r="L746" s="33"/>
      <c r="M746" s="33"/>
      <c r="N746" s="3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 customHeight="1">
      <c r="A747" s="177"/>
      <c r="B747" s="3"/>
      <c r="C747" s="3"/>
      <c r="D747" s="3"/>
      <c r="E747" s="3"/>
      <c r="F747" s="33"/>
      <c r="G747" s="33"/>
      <c r="H747" s="33"/>
      <c r="I747" s="33"/>
      <c r="J747" s="33"/>
      <c r="K747" s="134"/>
      <c r="L747" s="33"/>
      <c r="M747" s="33"/>
      <c r="N747" s="3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 customHeight="1">
      <c r="A748" s="177"/>
      <c r="B748" s="3"/>
      <c r="C748" s="3"/>
      <c r="D748" s="3"/>
      <c r="E748" s="3"/>
      <c r="F748" s="33"/>
      <c r="G748" s="33"/>
      <c r="H748" s="33"/>
      <c r="I748" s="33"/>
      <c r="J748" s="33"/>
      <c r="K748" s="134"/>
      <c r="L748" s="33"/>
      <c r="M748" s="33"/>
      <c r="N748" s="3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 customHeight="1">
      <c r="A749" s="177"/>
      <c r="B749" s="3"/>
      <c r="C749" s="3"/>
      <c r="D749" s="3"/>
      <c r="E749" s="3"/>
      <c r="F749" s="33"/>
      <c r="G749" s="33"/>
      <c r="H749" s="33"/>
      <c r="I749" s="33"/>
      <c r="J749" s="33"/>
      <c r="K749" s="134"/>
      <c r="L749" s="33"/>
      <c r="M749" s="33"/>
      <c r="N749" s="3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 customHeight="1">
      <c r="A750" s="177"/>
      <c r="B750" s="3"/>
      <c r="C750" s="3"/>
      <c r="D750" s="3"/>
      <c r="E750" s="3"/>
      <c r="F750" s="33"/>
      <c r="G750" s="33"/>
      <c r="H750" s="33"/>
      <c r="I750" s="33"/>
      <c r="J750" s="33"/>
      <c r="K750" s="134"/>
      <c r="L750" s="33"/>
      <c r="M750" s="33"/>
      <c r="N750" s="3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 customHeight="1">
      <c r="A751" s="177"/>
      <c r="B751" s="3"/>
      <c r="C751" s="3"/>
      <c r="D751" s="3"/>
      <c r="E751" s="3"/>
      <c r="F751" s="33"/>
      <c r="G751" s="33"/>
      <c r="H751" s="33"/>
      <c r="I751" s="33"/>
      <c r="J751" s="33"/>
      <c r="K751" s="134"/>
      <c r="L751" s="33"/>
      <c r="M751" s="33"/>
      <c r="N751" s="3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 customHeight="1">
      <c r="A752" s="177"/>
      <c r="B752" s="3"/>
      <c r="C752" s="3"/>
      <c r="D752" s="3"/>
      <c r="E752" s="3"/>
      <c r="F752" s="33"/>
      <c r="G752" s="33"/>
      <c r="H752" s="33"/>
      <c r="I752" s="33"/>
      <c r="J752" s="33"/>
      <c r="K752" s="134"/>
      <c r="L752" s="33"/>
      <c r="M752" s="33"/>
      <c r="N752" s="3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 customHeight="1">
      <c r="A753" s="177"/>
      <c r="B753" s="3"/>
      <c r="C753" s="3"/>
      <c r="D753" s="3"/>
      <c r="E753" s="3"/>
      <c r="F753" s="33"/>
      <c r="G753" s="33"/>
      <c r="H753" s="33"/>
      <c r="I753" s="33"/>
      <c r="J753" s="33"/>
      <c r="K753" s="134"/>
      <c r="L753" s="33"/>
      <c r="M753" s="33"/>
      <c r="N753" s="3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 customHeight="1">
      <c r="A754" s="177"/>
      <c r="B754" s="3"/>
      <c r="C754" s="3"/>
      <c r="D754" s="3"/>
      <c r="E754" s="3"/>
      <c r="F754" s="33"/>
      <c r="G754" s="33"/>
      <c r="H754" s="33"/>
      <c r="I754" s="33"/>
      <c r="J754" s="33"/>
      <c r="K754" s="134"/>
      <c r="L754" s="33"/>
      <c r="M754" s="33"/>
      <c r="N754" s="3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 customHeight="1">
      <c r="A755" s="177"/>
      <c r="B755" s="3"/>
      <c r="C755" s="3"/>
      <c r="D755" s="3"/>
      <c r="E755" s="3"/>
      <c r="F755" s="33"/>
      <c r="G755" s="33"/>
      <c r="H755" s="33"/>
      <c r="I755" s="33"/>
      <c r="J755" s="33"/>
      <c r="K755" s="134"/>
      <c r="L755" s="33"/>
      <c r="M755" s="33"/>
      <c r="N755" s="3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 customHeight="1">
      <c r="A756" s="177"/>
      <c r="B756" s="3"/>
      <c r="C756" s="3"/>
      <c r="D756" s="3"/>
      <c r="E756" s="3"/>
      <c r="F756" s="33"/>
      <c r="G756" s="33"/>
      <c r="H756" s="33"/>
      <c r="I756" s="33"/>
      <c r="J756" s="33"/>
      <c r="K756" s="134"/>
      <c r="L756" s="33"/>
      <c r="M756" s="33"/>
      <c r="N756" s="3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 customHeight="1">
      <c r="A757" s="177"/>
      <c r="B757" s="3"/>
      <c r="C757" s="3"/>
      <c r="D757" s="3"/>
      <c r="E757" s="3"/>
      <c r="F757" s="33"/>
      <c r="G757" s="33"/>
      <c r="H757" s="33"/>
      <c r="I757" s="33"/>
      <c r="J757" s="33"/>
      <c r="K757" s="134"/>
      <c r="L757" s="33"/>
      <c r="M757" s="33"/>
      <c r="N757" s="3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 customHeight="1">
      <c r="A758" s="177"/>
      <c r="B758" s="3"/>
      <c r="C758" s="3"/>
      <c r="D758" s="3"/>
      <c r="E758" s="3"/>
      <c r="F758" s="33"/>
      <c r="G758" s="33"/>
      <c r="H758" s="33"/>
      <c r="I758" s="33"/>
      <c r="J758" s="33"/>
      <c r="K758" s="134"/>
      <c r="L758" s="33"/>
      <c r="M758" s="33"/>
      <c r="N758" s="3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 customHeight="1">
      <c r="A759" s="177"/>
      <c r="B759" s="3"/>
      <c r="C759" s="3"/>
      <c r="D759" s="3"/>
      <c r="E759" s="3"/>
      <c r="F759" s="33"/>
      <c r="G759" s="33"/>
      <c r="H759" s="33"/>
      <c r="I759" s="33"/>
      <c r="J759" s="33"/>
      <c r="K759" s="134"/>
      <c r="L759" s="33"/>
      <c r="M759" s="33"/>
      <c r="N759" s="3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 customHeight="1">
      <c r="A760" s="177"/>
      <c r="B760" s="3"/>
      <c r="C760" s="3"/>
      <c r="D760" s="3"/>
      <c r="E760" s="3"/>
      <c r="F760" s="33"/>
      <c r="G760" s="33"/>
      <c r="H760" s="33"/>
      <c r="I760" s="33"/>
      <c r="J760" s="33"/>
      <c r="K760" s="134"/>
      <c r="L760" s="33"/>
      <c r="M760" s="33"/>
      <c r="N760" s="3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 customHeight="1">
      <c r="A761" s="177"/>
      <c r="B761" s="3"/>
      <c r="C761" s="3"/>
      <c r="D761" s="3"/>
      <c r="E761" s="3"/>
      <c r="F761" s="33"/>
      <c r="G761" s="33"/>
      <c r="H761" s="33"/>
      <c r="I761" s="33"/>
      <c r="J761" s="33"/>
      <c r="K761" s="134"/>
      <c r="L761" s="33"/>
      <c r="M761" s="33"/>
      <c r="N761" s="3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 customHeight="1">
      <c r="A762" s="177"/>
      <c r="B762" s="3"/>
      <c r="C762" s="3"/>
      <c r="D762" s="3"/>
      <c r="E762" s="3"/>
      <c r="F762" s="33"/>
      <c r="G762" s="33"/>
      <c r="H762" s="33"/>
      <c r="I762" s="33"/>
      <c r="J762" s="33"/>
      <c r="K762" s="134"/>
      <c r="L762" s="33"/>
      <c r="M762" s="33"/>
      <c r="N762" s="3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 customHeight="1">
      <c r="A763" s="177"/>
      <c r="B763" s="3"/>
      <c r="C763" s="3"/>
      <c r="D763" s="3"/>
      <c r="E763" s="3"/>
      <c r="F763" s="33"/>
      <c r="G763" s="33"/>
      <c r="H763" s="33"/>
      <c r="I763" s="33"/>
      <c r="J763" s="33"/>
      <c r="K763" s="134"/>
      <c r="L763" s="33"/>
      <c r="M763" s="33"/>
      <c r="N763" s="3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 customHeight="1">
      <c r="A764" s="177"/>
      <c r="B764" s="3"/>
      <c r="C764" s="3"/>
      <c r="D764" s="3"/>
      <c r="E764" s="3"/>
      <c r="F764" s="33"/>
      <c r="G764" s="33"/>
      <c r="H764" s="33"/>
      <c r="I764" s="33"/>
      <c r="J764" s="33"/>
      <c r="K764" s="134"/>
      <c r="L764" s="33"/>
      <c r="M764" s="33"/>
      <c r="N764" s="3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 customHeight="1">
      <c r="A765" s="177"/>
      <c r="B765" s="3"/>
      <c r="C765" s="3"/>
      <c r="D765" s="3"/>
      <c r="E765" s="3"/>
      <c r="F765" s="33"/>
      <c r="G765" s="33"/>
      <c r="H765" s="33"/>
      <c r="I765" s="33"/>
      <c r="J765" s="33"/>
      <c r="K765" s="134"/>
      <c r="L765" s="33"/>
      <c r="M765" s="33"/>
      <c r="N765" s="3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 customHeight="1">
      <c r="A766" s="177"/>
      <c r="B766" s="3"/>
      <c r="C766" s="3"/>
      <c r="D766" s="3"/>
      <c r="E766" s="3"/>
      <c r="F766" s="33"/>
      <c r="G766" s="33"/>
      <c r="H766" s="33"/>
      <c r="I766" s="33"/>
      <c r="J766" s="33"/>
      <c r="K766" s="134"/>
      <c r="L766" s="33"/>
      <c r="M766" s="33"/>
      <c r="N766" s="3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 customHeight="1">
      <c r="A767" s="177"/>
      <c r="B767" s="3"/>
      <c r="C767" s="3"/>
      <c r="D767" s="3"/>
      <c r="E767" s="3"/>
      <c r="F767" s="33"/>
      <c r="G767" s="33"/>
      <c r="H767" s="33"/>
      <c r="I767" s="33"/>
      <c r="J767" s="33"/>
      <c r="K767" s="134"/>
      <c r="L767" s="33"/>
      <c r="M767" s="33"/>
      <c r="N767" s="3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 customHeight="1">
      <c r="A768" s="177"/>
      <c r="B768" s="3"/>
      <c r="C768" s="3"/>
      <c r="D768" s="3"/>
      <c r="E768" s="3"/>
      <c r="F768" s="33"/>
      <c r="G768" s="33"/>
      <c r="H768" s="33"/>
      <c r="I768" s="33"/>
      <c r="J768" s="33"/>
      <c r="K768" s="134"/>
      <c r="L768" s="33"/>
      <c r="M768" s="33"/>
      <c r="N768" s="3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 customHeight="1">
      <c r="A769" s="177"/>
      <c r="B769" s="3"/>
      <c r="C769" s="3"/>
      <c r="D769" s="3"/>
      <c r="E769" s="3"/>
      <c r="F769" s="33"/>
      <c r="G769" s="33"/>
      <c r="H769" s="33"/>
      <c r="I769" s="33"/>
      <c r="J769" s="33"/>
      <c r="K769" s="134"/>
      <c r="L769" s="33"/>
      <c r="M769" s="33"/>
      <c r="N769" s="3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 customHeight="1">
      <c r="A770" s="177"/>
      <c r="B770" s="3"/>
      <c r="C770" s="3"/>
      <c r="D770" s="3"/>
      <c r="E770" s="3"/>
      <c r="F770" s="33"/>
      <c r="G770" s="33"/>
      <c r="H770" s="33"/>
      <c r="I770" s="33"/>
      <c r="J770" s="33"/>
      <c r="K770" s="134"/>
      <c r="L770" s="33"/>
      <c r="M770" s="33"/>
      <c r="N770" s="3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 customHeight="1">
      <c r="A771" s="177"/>
      <c r="B771" s="3"/>
      <c r="C771" s="3"/>
      <c r="D771" s="3"/>
      <c r="E771" s="3"/>
      <c r="F771" s="33"/>
      <c r="G771" s="33"/>
      <c r="H771" s="33"/>
      <c r="I771" s="33"/>
      <c r="J771" s="33"/>
      <c r="K771" s="134"/>
      <c r="L771" s="33"/>
      <c r="M771" s="33"/>
      <c r="N771" s="3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 customHeight="1">
      <c r="A772" s="177"/>
      <c r="B772" s="3"/>
      <c r="C772" s="3"/>
      <c r="D772" s="3"/>
      <c r="E772" s="3"/>
      <c r="F772" s="33"/>
      <c r="G772" s="33"/>
      <c r="H772" s="33"/>
      <c r="I772" s="33"/>
      <c r="J772" s="33"/>
      <c r="K772" s="134"/>
      <c r="L772" s="33"/>
      <c r="M772" s="33"/>
      <c r="N772" s="3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 customHeight="1">
      <c r="A773" s="177"/>
      <c r="B773" s="3"/>
      <c r="C773" s="3"/>
      <c r="D773" s="3"/>
      <c r="E773" s="3"/>
      <c r="F773" s="33"/>
      <c r="G773" s="33"/>
      <c r="H773" s="33"/>
      <c r="I773" s="33"/>
      <c r="J773" s="33"/>
      <c r="K773" s="134"/>
      <c r="L773" s="33"/>
      <c r="M773" s="33"/>
      <c r="N773" s="3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 customHeight="1">
      <c r="A774" s="177"/>
      <c r="B774" s="3"/>
      <c r="C774" s="3"/>
      <c r="D774" s="3"/>
      <c r="E774" s="3"/>
      <c r="F774" s="33"/>
      <c r="G774" s="33"/>
      <c r="H774" s="33"/>
      <c r="I774" s="33"/>
      <c r="J774" s="33"/>
      <c r="K774" s="134"/>
      <c r="L774" s="33"/>
      <c r="M774" s="33"/>
      <c r="N774" s="3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 customHeight="1">
      <c r="A775" s="177"/>
      <c r="B775" s="3"/>
      <c r="C775" s="3"/>
      <c r="D775" s="3"/>
      <c r="E775" s="3"/>
      <c r="F775" s="33"/>
      <c r="G775" s="33"/>
      <c r="H775" s="33"/>
      <c r="I775" s="33"/>
      <c r="J775" s="33"/>
      <c r="K775" s="134"/>
      <c r="L775" s="33"/>
      <c r="M775" s="33"/>
      <c r="N775" s="3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 customHeight="1">
      <c r="A776" s="177"/>
      <c r="B776" s="3"/>
      <c r="C776" s="3"/>
      <c r="D776" s="3"/>
      <c r="E776" s="3"/>
      <c r="F776" s="33"/>
      <c r="G776" s="33"/>
      <c r="H776" s="33"/>
      <c r="I776" s="33"/>
      <c r="J776" s="33"/>
      <c r="K776" s="134"/>
      <c r="L776" s="33"/>
      <c r="M776" s="33"/>
      <c r="N776" s="3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 customHeight="1">
      <c r="A777" s="177"/>
      <c r="B777" s="3"/>
      <c r="C777" s="3"/>
      <c r="D777" s="3"/>
      <c r="E777" s="3"/>
      <c r="F777" s="33"/>
      <c r="G777" s="33"/>
      <c r="H777" s="33"/>
      <c r="I777" s="33"/>
      <c r="J777" s="33"/>
      <c r="K777" s="134"/>
      <c r="L777" s="33"/>
      <c r="M777" s="33"/>
      <c r="N777" s="3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 customHeight="1">
      <c r="A778" s="177"/>
      <c r="B778" s="3"/>
      <c r="C778" s="3"/>
      <c r="D778" s="3"/>
      <c r="E778" s="3"/>
      <c r="F778" s="33"/>
      <c r="G778" s="33"/>
      <c r="H778" s="33"/>
      <c r="I778" s="33"/>
      <c r="J778" s="33"/>
      <c r="K778" s="134"/>
      <c r="L778" s="33"/>
      <c r="M778" s="33"/>
      <c r="N778" s="3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 customHeight="1">
      <c r="A779" s="177"/>
      <c r="B779" s="3"/>
      <c r="C779" s="3"/>
      <c r="D779" s="3"/>
      <c r="E779" s="3"/>
      <c r="F779" s="33"/>
      <c r="G779" s="33"/>
      <c r="H779" s="33"/>
      <c r="I779" s="33"/>
      <c r="J779" s="33"/>
      <c r="K779" s="134"/>
      <c r="L779" s="33"/>
      <c r="M779" s="33"/>
      <c r="N779" s="3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 customHeight="1">
      <c r="A780" s="177"/>
      <c r="B780" s="3"/>
      <c r="C780" s="3"/>
      <c r="D780" s="3"/>
      <c r="E780" s="3"/>
      <c r="F780" s="33"/>
      <c r="G780" s="33"/>
      <c r="H780" s="33"/>
      <c r="I780" s="33"/>
      <c r="J780" s="33"/>
      <c r="K780" s="134"/>
      <c r="L780" s="33"/>
      <c r="M780" s="33"/>
      <c r="N780" s="3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 customHeight="1">
      <c r="A781" s="177"/>
      <c r="B781" s="3"/>
      <c r="C781" s="3"/>
      <c r="D781" s="3"/>
      <c r="E781" s="3"/>
      <c r="F781" s="33"/>
      <c r="G781" s="33"/>
      <c r="H781" s="33"/>
      <c r="I781" s="33"/>
      <c r="J781" s="33"/>
      <c r="K781" s="134"/>
      <c r="L781" s="33"/>
      <c r="M781" s="33"/>
      <c r="N781" s="3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 customHeight="1">
      <c r="A782" s="177"/>
      <c r="B782" s="3"/>
      <c r="C782" s="3"/>
      <c r="D782" s="3"/>
      <c r="E782" s="3"/>
      <c r="F782" s="33"/>
      <c r="G782" s="33"/>
      <c r="H782" s="33"/>
      <c r="I782" s="33"/>
      <c r="J782" s="33"/>
      <c r="K782" s="134"/>
      <c r="L782" s="33"/>
      <c r="M782" s="33"/>
      <c r="N782" s="3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 customHeight="1">
      <c r="A783" s="177"/>
      <c r="B783" s="3"/>
      <c r="C783" s="3"/>
      <c r="D783" s="3"/>
      <c r="E783" s="3"/>
      <c r="F783" s="33"/>
      <c r="G783" s="33"/>
      <c r="H783" s="33"/>
      <c r="I783" s="33"/>
      <c r="J783" s="33"/>
      <c r="K783" s="134"/>
      <c r="L783" s="33"/>
      <c r="M783" s="33"/>
      <c r="N783" s="3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 customHeight="1">
      <c r="A784" s="177"/>
      <c r="B784" s="3"/>
      <c r="C784" s="3"/>
      <c r="D784" s="3"/>
      <c r="E784" s="3"/>
      <c r="F784" s="33"/>
      <c r="G784" s="33"/>
      <c r="H784" s="33"/>
      <c r="I784" s="33"/>
      <c r="J784" s="33"/>
      <c r="K784" s="134"/>
      <c r="L784" s="33"/>
      <c r="M784" s="33"/>
      <c r="N784" s="3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 customHeight="1">
      <c r="A785" s="177"/>
      <c r="B785" s="3"/>
      <c r="C785" s="3"/>
      <c r="D785" s="3"/>
      <c r="E785" s="3"/>
      <c r="F785" s="33"/>
      <c r="G785" s="33"/>
      <c r="H785" s="33"/>
      <c r="I785" s="33"/>
      <c r="J785" s="33"/>
      <c r="K785" s="134"/>
      <c r="L785" s="33"/>
      <c r="M785" s="33"/>
      <c r="N785" s="3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 customHeight="1">
      <c r="A786" s="177"/>
      <c r="B786" s="3"/>
      <c r="C786" s="3"/>
      <c r="D786" s="3"/>
      <c r="E786" s="3"/>
      <c r="F786" s="33"/>
      <c r="G786" s="33"/>
      <c r="H786" s="33"/>
      <c r="I786" s="33"/>
      <c r="J786" s="33"/>
      <c r="K786" s="134"/>
      <c r="L786" s="33"/>
      <c r="M786" s="33"/>
      <c r="N786" s="3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 customHeight="1">
      <c r="A787" s="177"/>
      <c r="B787" s="3"/>
      <c r="C787" s="3"/>
      <c r="D787" s="3"/>
      <c r="E787" s="3"/>
      <c r="F787" s="33"/>
      <c r="G787" s="33"/>
      <c r="H787" s="33"/>
      <c r="I787" s="33"/>
      <c r="J787" s="33"/>
      <c r="K787" s="134"/>
      <c r="L787" s="33"/>
      <c r="M787" s="33"/>
      <c r="N787" s="3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 customHeight="1">
      <c r="A788" s="177"/>
      <c r="B788" s="3"/>
      <c r="C788" s="3"/>
      <c r="D788" s="3"/>
      <c r="E788" s="3"/>
      <c r="F788" s="33"/>
      <c r="G788" s="33"/>
      <c r="H788" s="33"/>
      <c r="I788" s="33"/>
      <c r="J788" s="33"/>
      <c r="K788" s="134"/>
      <c r="L788" s="33"/>
      <c r="M788" s="33"/>
      <c r="N788" s="3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 customHeight="1">
      <c r="A789" s="177"/>
      <c r="B789" s="3"/>
      <c r="C789" s="3"/>
      <c r="D789" s="3"/>
      <c r="E789" s="3"/>
      <c r="F789" s="33"/>
      <c r="G789" s="33"/>
      <c r="H789" s="33"/>
      <c r="I789" s="33"/>
      <c r="J789" s="33"/>
      <c r="K789" s="134"/>
      <c r="L789" s="33"/>
      <c r="M789" s="33"/>
      <c r="N789" s="3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 customHeight="1">
      <c r="A790" s="177"/>
      <c r="B790" s="3"/>
      <c r="C790" s="3"/>
      <c r="D790" s="3"/>
      <c r="E790" s="3"/>
      <c r="F790" s="33"/>
      <c r="G790" s="33"/>
      <c r="H790" s="33"/>
      <c r="I790" s="33"/>
      <c r="J790" s="33"/>
      <c r="K790" s="134"/>
      <c r="L790" s="33"/>
      <c r="M790" s="33"/>
      <c r="N790" s="3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 customHeight="1">
      <c r="A791" s="177"/>
      <c r="B791" s="3"/>
      <c r="C791" s="3"/>
      <c r="D791" s="3"/>
      <c r="E791" s="3"/>
      <c r="F791" s="33"/>
      <c r="G791" s="33"/>
      <c r="H791" s="33"/>
      <c r="I791" s="33"/>
      <c r="J791" s="33"/>
      <c r="K791" s="134"/>
      <c r="L791" s="33"/>
      <c r="M791" s="33"/>
      <c r="N791" s="3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 customHeight="1">
      <c r="A792" s="177"/>
      <c r="B792" s="3"/>
      <c r="C792" s="3"/>
      <c r="D792" s="3"/>
      <c r="E792" s="3"/>
      <c r="F792" s="33"/>
      <c r="G792" s="33"/>
      <c r="H792" s="33"/>
      <c r="I792" s="33"/>
      <c r="J792" s="33"/>
      <c r="K792" s="134"/>
      <c r="L792" s="33"/>
      <c r="M792" s="33"/>
      <c r="N792" s="3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 customHeight="1">
      <c r="A793" s="177"/>
      <c r="B793" s="3"/>
      <c r="C793" s="3"/>
      <c r="D793" s="3"/>
      <c r="E793" s="3"/>
      <c r="F793" s="33"/>
      <c r="G793" s="33"/>
      <c r="H793" s="33"/>
      <c r="I793" s="33"/>
      <c r="J793" s="33"/>
      <c r="K793" s="134"/>
      <c r="L793" s="33"/>
      <c r="M793" s="33"/>
      <c r="N793" s="3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 customHeight="1">
      <c r="A794" s="177"/>
      <c r="B794" s="3"/>
      <c r="C794" s="3"/>
      <c r="D794" s="3"/>
      <c r="E794" s="3"/>
      <c r="F794" s="33"/>
      <c r="G794" s="33"/>
      <c r="H794" s="33"/>
      <c r="I794" s="33"/>
      <c r="J794" s="33"/>
      <c r="K794" s="134"/>
      <c r="L794" s="33"/>
      <c r="M794" s="33"/>
      <c r="N794" s="3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 customHeight="1">
      <c r="A795" s="177"/>
      <c r="B795" s="3"/>
      <c r="C795" s="3"/>
      <c r="D795" s="3"/>
      <c r="E795" s="3"/>
      <c r="F795" s="33"/>
      <c r="G795" s="33"/>
      <c r="H795" s="33"/>
      <c r="I795" s="33"/>
      <c r="J795" s="33"/>
      <c r="K795" s="134"/>
      <c r="L795" s="33"/>
      <c r="M795" s="33"/>
      <c r="N795" s="3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 customHeight="1">
      <c r="A796" s="177"/>
      <c r="B796" s="3"/>
      <c r="C796" s="3"/>
      <c r="D796" s="3"/>
      <c r="E796" s="3"/>
      <c r="F796" s="33"/>
      <c r="G796" s="33"/>
      <c r="H796" s="33"/>
      <c r="I796" s="33"/>
      <c r="J796" s="33"/>
      <c r="K796" s="134"/>
      <c r="L796" s="33"/>
      <c r="M796" s="33"/>
      <c r="N796" s="3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 customHeight="1">
      <c r="A797" s="177"/>
      <c r="B797" s="3"/>
      <c r="C797" s="3"/>
      <c r="D797" s="3"/>
      <c r="E797" s="3"/>
      <c r="F797" s="33"/>
      <c r="G797" s="33"/>
      <c r="H797" s="33"/>
      <c r="I797" s="33"/>
      <c r="J797" s="33"/>
      <c r="K797" s="134"/>
      <c r="L797" s="33"/>
      <c r="M797" s="33"/>
      <c r="N797" s="3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 customHeight="1">
      <c r="A798" s="177"/>
      <c r="B798" s="3"/>
      <c r="C798" s="3"/>
      <c r="D798" s="3"/>
      <c r="E798" s="3"/>
      <c r="F798" s="33"/>
      <c r="G798" s="33"/>
      <c r="H798" s="33"/>
      <c r="I798" s="33"/>
      <c r="J798" s="33"/>
      <c r="K798" s="134"/>
      <c r="L798" s="33"/>
      <c r="M798" s="33"/>
      <c r="N798" s="3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 customHeight="1">
      <c r="A799" s="177"/>
      <c r="B799" s="3"/>
      <c r="C799" s="3"/>
      <c r="D799" s="3"/>
      <c r="E799" s="3"/>
      <c r="F799" s="33"/>
      <c r="G799" s="33"/>
      <c r="H799" s="33"/>
      <c r="I799" s="33"/>
      <c r="J799" s="33"/>
      <c r="K799" s="134"/>
      <c r="L799" s="33"/>
      <c r="M799" s="33"/>
      <c r="N799" s="3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 customHeight="1">
      <c r="A800" s="177"/>
      <c r="B800" s="3"/>
      <c r="C800" s="3"/>
      <c r="D800" s="3"/>
      <c r="E800" s="3"/>
      <c r="F800" s="33"/>
      <c r="G800" s="33"/>
      <c r="H800" s="33"/>
      <c r="I800" s="33"/>
      <c r="J800" s="33"/>
      <c r="K800" s="134"/>
      <c r="L800" s="33"/>
      <c r="M800" s="33"/>
      <c r="N800" s="3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 customHeight="1">
      <c r="A801" s="177"/>
      <c r="B801" s="3"/>
      <c r="C801" s="3"/>
      <c r="D801" s="3"/>
      <c r="E801" s="3"/>
      <c r="F801" s="33"/>
      <c r="G801" s="33"/>
      <c r="H801" s="33"/>
      <c r="I801" s="33"/>
      <c r="J801" s="33"/>
      <c r="K801" s="134"/>
      <c r="L801" s="33"/>
      <c r="M801" s="33"/>
      <c r="N801" s="3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 customHeight="1">
      <c r="A802" s="177"/>
      <c r="B802" s="3"/>
      <c r="C802" s="3"/>
      <c r="D802" s="3"/>
      <c r="E802" s="3"/>
      <c r="F802" s="33"/>
      <c r="G802" s="33"/>
      <c r="H802" s="33"/>
      <c r="I802" s="33"/>
      <c r="J802" s="33"/>
      <c r="K802" s="134"/>
      <c r="L802" s="33"/>
      <c r="M802" s="33"/>
      <c r="N802" s="3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 customHeight="1">
      <c r="A803" s="177"/>
      <c r="B803" s="3"/>
      <c r="C803" s="3"/>
      <c r="D803" s="3"/>
      <c r="E803" s="3"/>
      <c r="F803" s="33"/>
      <c r="G803" s="33"/>
      <c r="H803" s="33"/>
      <c r="I803" s="33"/>
      <c r="J803" s="33"/>
      <c r="K803" s="134"/>
      <c r="L803" s="33"/>
      <c r="M803" s="33"/>
      <c r="N803" s="3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 customHeight="1">
      <c r="A804" s="177"/>
      <c r="B804" s="3"/>
      <c r="C804" s="3"/>
      <c r="D804" s="3"/>
      <c r="E804" s="3"/>
      <c r="F804" s="33"/>
      <c r="G804" s="33"/>
      <c r="H804" s="33"/>
      <c r="I804" s="33"/>
      <c r="J804" s="33"/>
      <c r="K804" s="134"/>
      <c r="L804" s="33"/>
      <c r="M804" s="33"/>
      <c r="N804" s="3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 customHeight="1">
      <c r="A805" s="177"/>
      <c r="B805" s="3"/>
      <c r="C805" s="3"/>
      <c r="D805" s="3"/>
      <c r="E805" s="3"/>
      <c r="F805" s="33"/>
      <c r="G805" s="33"/>
      <c r="H805" s="33"/>
      <c r="I805" s="33"/>
      <c r="J805" s="33"/>
      <c r="K805" s="134"/>
      <c r="L805" s="33"/>
      <c r="M805" s="33"/>
      <c r="N805" s="3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 customHeight="1">
      <c r="A806" s="177"/>
      <c r="B806" s="3"/>
      <c r="C806" s="3"/>
      <c r="D806" s="3"/>
      <c r="E806" s="3"/>
      <c r="F806" s="33"/>
      <c r="G806" s="33"/>
      <c r="H806" s="33"/>
      <c r="I806" s="33"/>
      <c r="J806" s="33"/>
      <c r="K806" s="134"/>
      <c r="L806" s="33"/>
      <c r="M806" s="33"/>
      <c r="N806" s="3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 customHeight="1">
      <c r="A807" s="177"/>
      <c r="B807" s="3"/>
      <c r="C807" s="3"/>
      <c r="D807" s="3"/>
      <c r="E807" s="3"/>
      <c r="F807" s="33"/>
      <c r="G807" s="33"/>
      <c r="H807" s="33"/>
      <c r="I807" s="33"/>
      <c r="J807" s="33"/>
      <c r="K807" s="134"/>
      <c r="L807" s="33"/>
      <c r="M807" s="33"/>
      <c r="N807" s="3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 customHeight="1">
      <c r="A808" s="177"/>
      <c r="B808" s="3"/>
      <c r="C808" s="3"/>
      <c r="D808" s="3"/>
      <c r="E808" s="3"/>
      <c r="F808" s="33"/>
      <c r="G808" s="33"/>
      <c r="H808" s="33"/>
      <c r="I808" s="33"/>
      <c r="J808" s="33"/>
      <c r="K808" s="134"/>
      <c r="L808" s="33"/>
      <c r="M808" s="33"/>
      <c r="N808" s="3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 customHeight="1">
      <c r="A809" s="177"/>
      <c r="B809" s="3"/>
      <c r="C809" s="3"/>
      <c r="D809" s="3"/>
      <c r="E809" s="3"/>
      <c r="F809" s="33"/>
      <c r="G809" s="33"/>
      <c r="H809" s="33"/>
      <c r="I809" s="33"/>
      <c r="J809" s="33"/>
      <c r="K809" s="134"/>
      <c r="L809" s="33"/>
      <c r="M809" s="33"/>
      <c r="N809" s="3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 customHeight="1">
      <c r="A810" s="177"/>
      <c r="B810" s="3"/>
      <c r="C810" s="3"/>
      <c r="D810" s="3"/>
      <c r="E810" s="3"/>
      <c r="F810" s="33"/>
      <c r="G810" s="33"/>
      <c r="H810" s="33"/>
      <c r="I810" s="33"/>
      <c r="J810" s="33"/>
      <c r="K810" s="134"/>
      <c r="L810" s="33"/>
      <c r="M810" s="33"/>
      <c r="N810" s="3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 customHeight="1">
      <c r="A811" s="177"/>
      <c r="B811" s="3"/>
      <c r="C811" s="3"/>
      <c r="D811" s="3"/>
      <c r="E811" s="3"/>
      <c r="F811" s="33"/>
      <c r="G811" s="33"/>
      <c r="H811" s="33"/>
      <c r="I811" s="33"/>
      <c r="J811" s="33"/>
      <c r="K811" s="134"/>
      <c r="L811" s="33"/>
      <c r="M811" s="33"/>
      <c r="N811" s="3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 customHeight="1">
      <c r="A812" s="177"/>
      <c r="B812" s="3"/>
      <c r="C812" s="3"/>
      <c r="D812" s="3"/>
      <c r="E812" s="3"/>
      <c r="F812" s="33"/>
      <c r="G812" s="33"/>
      <c r="H812" s="33"/>
      <c r="I812" s="33"/>
      <c r="J812" s="33"/>
      <c r="K812" s="134"/>
      <c r="L812" s="33"/>
      <c r="M812" s="33"/>
      <c r="N812" s="3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 customHeight="1">
      <c r="A813" s="177"/>
      <c r="B813" s="3"/>
      <c r="C813" s="3"/>
      <c r="D813" s="3"/>
      <c r="E813" s="3"/>
      <c r="F813" s="33"/>
      <c r="G813" s="33"/>
      <c r="H813" s="33"/>
      <c r="I813" s="33"/>
      <c r="J813" s="33"/>
      <c r="K813" s="134"/>
      <c r="L813" s="33"/>
      <c r="M813" s="33"/>
      <c r="N813" s="3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 customHeight="1">
      <c r="A814" s="177"/>
      <c r="B814" s="3"/>
      <c r="C814" s="3"/>
      <c r="D814" s="3"/>
      <c r="E814" s="3"/>
      <c r="F814" s="33"/>
      <c r="G814" s="33"/>
      <c r="H814" s="33"/>
      <c r="I814" s="33"/>
      <c r="J814" s="33"/>
      <c r="K814" s="134"/>
      <c r="L814" s="33"/>
      <c r="M814" s="33"/>
      <c r="N814" s="3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 customHeight="1">
      <c r="A815" s="177"/>
      <c r="B815" s="3"/>
      <c r="C815" s="3"/>
      <c r="D815" s="3"/>
      <c r="E815" s="3"/>
      <c r="F815" s="33"/>
      <c r="G815" s="33"/>
      <c r="H815" s="33"/>
      <c r="I815" s="33"/>
      <c r="J815" s="33"/>
      <c r="K815" s="134"/>
      <c r="L815" s="33"/>
      <c r="M815" s="33"/>
      <c r="N815" s="3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 customHeight="1">
      <c r="A816" s="177"/>
      <c r="B816" s="3"/>
      <c r="C816" s="3"/>
      <c r="D816" s="3"/>
      <c r="E816" s="3"/>
      <c r="F816" s="33"/>
      <c r="G816" s="33"/>
      <c r="H816" s="33"/>
      <c r="I816" s="33"/>
      <c r="J816" s="33"/>
      <c r="K816" s="134"/>
      <c r="L816" s="33"/>
      <c r="M816" s="33"/>
      <c r="N816" s="3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 customHeight="1">
      <c r="A817" s="177"/>
      <c r="B817" s="3"/>
      <c r="C817" s="3"/>
      <c r="D817" s="3"/>
      <c r="E817" s="3"/>
      <c r="F817" s="33"/>
      <c r="G817" s="33"/>
      <c r="H817" s="33"/>
      <c r="I817" s="33"/>
      <c r="J817" s="33"/>
      <c r="K817" s="134"/>
      <c r="L817" s="33"/>
      <c r="M817" s="33"/>
      <c r="N817" s="3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 customHeight="1">
      <c r="A818" s="177"/>
      <c r="B818" s="3"/>
      <c r="C818" s="3"/>
      <c r="D818" s="3"/>
      <c r="E818" s="3"/>
      <c r="F818" s="33"/>
      <c r="G818" s="33"/>
      <c r="H818" s="33"/>
      <c r="I818" s="33"/>
      <c r="J818" s="33"/>
      <c r="K818" s="134"/>
      <c r="L818" s="33"/>
      <c r="M818" s="33"/>
      <c r="N818" s="3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 customHeight="1">
      <c r="A819" s="177"/>
      <c r="B819" s="3"/>
      <c r="C819" s="3"/>
      <c r="D819" s="3"/>
      <c r="E819" s="3"/>
      <c r="F819" s="33"/>
      <c r="G819" s="33"/>
      <c r="H819" s="33"/>
      <c r="I819" s="33"/>
      <c r="J819" s="33"/>
      <c r="K819" s="134"/>
      <c r="L819" s="33"/>
      <c r="M819" s="33"/>
      <c r="N819" s="3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 customHeight="1">
      <c r="A820" s="177"/>
      <c r="B820" s="3"/>
      <c r="C820" s="3"/>
      <c r="D820" s="3"/>
      <c r="E820" s="3"/>
      <c r="F820" s="33"/>
      <c r="G820" s="33"/>
      <c r="H820" s="33"/>
      <c r="I820" s="33"/>
      <c r="J820" s="33"/>
      <c r="K820" s="134"/>
      <c r="L820" s="33"/>
      <c r="M820" s="33"/>
      <c r="N820" s="3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 customHeight="1">
      <c r="A821" s="177"/>
      <c r="B821" s="3"/>
      <c r="C821" s="3"/>
      <c r="D821" s="3"/>
      <c r="E821" s="3"/>
      <c r="F821" s="33"/>
      <c r="G821" s="33"/>
      <c r="H821" s="33"/>
      <c r="I821" s="33"/>
      <c r="J821" s="33"/>
      <c r="K821" s="134"/>
      <c r="L821" s="33"/>
      <c r="M821" s="33"/>
      <c r="N821" s="3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 customHeight="1">
      <c r="A822" s="177"/>
      <c r="B822" s="3"/>
      <c r="C822" s="3"/>
      <c r="D822" s="3"/>
      <c r="E822" s="3"/>
      <c r="F822" s="33"/>
      <c r="G822" s="33"/>
      <c r="H822" s="33"/>
      <c r="I822" s="33"/>
      <c r="J822" s="33"/>
      <c r="K822" s="134"/>
      <c r="L822" s="33"/>
      <c r="M822" s="33"/>
      <c r="N822" s="3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 customHeight="1">
      <c r="A823" s="177"/>
      <c r="B823" s="3"/>
      <c r="C823" s="3"/>
      <c r="D823" s="3"/>
      <c r="E823" s="3"/>
      <c r="F823" s="33"/>
      <c r="G823" s="33"/>
      <c r="H823" s="33"/>
      <c r="I823" s="33"/>
      <c r="J823" s="33"/>
      <c r="K823" s="134"/>
      <c r="L823" s="33"/>
      <c r="M823" s="33"/>
      <c r="N823" s="3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 customHeight="1">
      <c r="A824" s="177"/>
      <c r="B824" s="3"/>
      <c r="C824" s="3"/>
      <c r="D824" s="3"/>
      <c r="E824" s="3"/>
      <c r="F824" s="33"/>
      <c r="G824" s="33"/>
      <c r="H824" s="33"/>
      <c r="I824" s="33"/>
      <c r="J824" s="33"/>
      <c r="K824" s="134"/>
      <c r="L824" s="33"/>
      <c r="M824" s="33"/>
      <c r="N824" s="3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 customHeight="1">
      <c r="A825" s="177"/>
      <c r="B825" s="3"/>
      <c r="C825" s="3"/>
      <c r="D825" s="3"/>
      <c r="E825" s="3"/>
      <c r="F825" s="33"/>
      <c r="G825" s="33"/>
      <c r="H825" s="33"/>
      <c r="I825" s="33"/>
      <c r="J825" s="33"/>
      <c r="K825" s="134"/>
      <c r="L825" s="33"/>
      <c r="M825" s="33"/>
      <c r="N825" s="3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 customHeight="1">
      <c r="A826" s="177"/>
      <c r="B826" s="3"/>
      <c r="C826" s="3"/>
      <c r="D826" s="3"/>
      <c r="E826" s="3"/>
      <c r="F826" s="33"/>
      <c r="G826" s="33"/>
      <c r="H826" s="33"/>
      <c r="I826" s="33"/>
      <c r="J826" s="33"/>
      <c r="K826" s="134"/>
      <c r="L826" s="33"/>
      <c r="M826" s="33"/>
      <c r="N826" s="3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 customHeight="1">
      <c r="A827" s="177"/>
      <c r="B827" s="3"/>
      <c r="C827" s="3"/>
      <c r="D827" s="3"/>
      <c r="E827" s="3"/>
      <c r="F827" s="33"/>
      <c r="G827" s="33"/>
      <c r="H827" s="33"/>
      <c r="I827" s="33"/>
      <c r="J827" s="33"/>
      <c r="K827" s="134"/>
      <c r="L827" s="33"/>
      <c r="M827" s="33"/>
      <c r="N827" s="3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 customHeight="1">
      <c r="A828" s="177"/>
      <c r="B828" s="3"/>
      <c r="C828" s="3"/>
      <c r="D828" s="3"/>
      <c r="E828" s="3"/>
      <c r="F828" s="33"/>
      <c r="G828" s="33"/>
      <c r="H828" s="33"/>
      <c r="I828" s="33"/>
      <c r="J828" s="33"/>
      <c r="K828" s="134"/>
      <c r="L828" s="33"/>
      <c r="M828" s="33"/>
      <c r="N828" s="3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 customHeight="1">
      <c r="A829" s="177"/>
      <c r="B829" s="3"/>
      <c r="C829" s="3"/>
      <c r="D829" s="3"/>
      <c r="E829" s="3"/>
      <c r="F829" s="33"/>
      <c r="G829" s="33"/>
      <c r="H829" s="33"/>
      <c r="I829" s="33"/>
      <c r="J829" s="33"/>
      <c r="K829" s="134"/>
      <c r="L829" s="33"/>
      <c r="M829" s="33"/>
      <c r="N829" s="3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 customHeight="1">
      <c r="A830" s="177"/>
      <c r="B830" s="3"/>
      <c r="C830" s="3"/>
      <c r="D830" s="3"/>
      <c r="E830" s="3"/>
      <c r="F830" s="33"/>
      <c r="G830" s="33"/>
      <c r="H830" s="33"/>
      <c r="I830" s="33"/>
      <c r="J830" s="33"/>
      <c r="K830" s="134"/>
      <c r="L830" s="33"/>
      <c r="M830" s="33"/>
      <c r="N830" s="3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 customHeight="1">
      <c r="A831" s="177"/>
      <c r="B831" s="3"/>
      <c r="C831" s="3"/>
      <c r="D831" s="3"/>
      <c r="E831" s="3"/>
      <c r="F831" s="33"/>
      <c r="G831" s="33"/>
      <c r="H831" s="33"/>
      <c r="I831" s="33"/>
      <c r="J831" s="33"/>
      <c r="K831" s="134"/>
      <c r="L831" s="33"/>
      <c r="M831" s="33"/>
      <c r="N831" s="3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 customHeight="1">
      <c r="A832" s="177"/>
      <c r="B832" s="3"/>
      <c r="C832" s="3"/>
      <c r="D832" s="3"/>
      <c r="E832" s="3"/>
      <c r="F832" s="33"/>
      <c r="G832" s="33"/>
      <c r="H832" s="33"/>
      <c r="I832" s="33"/>
      <c r="J832" s="33"/>
      <c r="K832" s="134"/>
      <c r="L832" s="33"/>
      <c r="M832" s="33"/>
      <c r="N832" s="3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 customHeight="1">
      <c r="A833" s="177"/>
      <c r="B833" s="3"/>
      <c r="C833" s="3"/>
      <c r="D833" s="3"/>
      <c r="E833" s="3"/>
      <c r="F833" s="33"/>
      <c r="G833" s="33"/>
      <c r="H833" s="33"/>
      <c r="I833" s="33"/>
      <c r="J833" s="33"/>
      <c r="K833" s="134"/>
      <c r="L833" s="33"/>
      <c r="M833" s="33"/>
      <c r="N833" s="3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 customHeight="1">
      <c r="A834" s="177"/>
      <c r="B834" s="3"/>
      <c r="C834" s="3"/>
      <c r="D834" s="3"/>
      <c r="E834" s="3"/>
      <c r="F834" s="33"/>
      <c r="G834" s="33"/>
      <c r="H834" s="33"/>
      <c r="I834" s="33"/>
      <c r="J834" s="33"/>
      <c r="K834" s="134"/>
      <c r="L834" s="33"/>
      <c r="M834" s="33"/>
      <c r="N834" s="3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 customHeight="1">
      <c r="A835" s="177"/>
      <c r="B835" s="3"/>
      <c r="C835" s="3"/>
      <c r="D835" s="3"/>
      <c r="E835" s="3"/>
      <c r="F835" s="33"/>
      <c r="G835" s="33"/>
      <c r="H835" s="33"/>
      <c r="I835" s="33"/>
      <c r="J835" s="33"/>
      <c r="K835" s="134"/>
      <c r="L835" s="33"/>
      <c r="M835" s="33"/>
      <c r="N835" s="3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 customHeight="1">
      <c r="A836" s="177"/>
      <c r="B836" s="3"/>
      <c r="C836" s="3"/>
      <c r="D836" s="3"/>
      <c r="E836" s="3"/>
      <c r="F836" s="33"/>
      <c r="G836" s="33"/>
      <c r="H836" s="33"/>
      <c r="I836" s="33"/>
      <c r="J836" s="33"/>
      <c r="K836" s="134"/>
      <c r="L836" s="33"/>
      <c r="M836" s="33"/>
      <c r="N836" s="3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 customHeight="1">
      <c r="A837" s="177"/>
      <c r="B837" s="3"/>
      <c r="C837" s="3"/>
      <c r="D837" s="3"/>
      <c r="E837" s="3"/>
      <c r="F837" s="33"/>
      <c r="G837" s="33"/>
      <c r="H837" s="33"/>
      <c r="I837" s="33"/>
      <c r="J837" s="33"/>
      <c r="K837" s="134"/>
      <c r="L837" s="33"/>
      <c r="M837" s="33"/>
      <c r="N837" s="3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 customHeight="1">
      <c r="A838" s="177"/>
      <c r="B838" s="3"/>
      <c r="C838" s="3"/>
      <c r="D838" s="3"/>
      <c r="E838" s="3"/>
      <c r="F838" s="33"/>
      <c r="G838" s="33"/>
      <c r="H838" s="33"/>
      <c r="I838" s="33"/>
      <c r="J838" s="33"/>
      <c r="K838" s="134"/>
      <c r="L838" s="33"/>
      <c r="M838" s="33"/>
      <c r="N838" s="3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 customHeight="1">
      <c r="A839" s="177"/>
      <c r="B839" s="3"/>
      <c r="C839" s="3"/>
      <c r="D839" s="3"/>
      <c r="E839" s="3"/>
      <c r="F839" s="33"/>
      <c r="G839" s="33"/>
      <c r="H839" s="33"/>
      <c r="I839" s="33"/>
      <c r="J839" s="33"/>
      <c r="K839" s="134"/>
      <c r="L839" s="33"/>
      <c r="M839" s="33"/>
      <c r="N839" s="3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 customHeight="1">
      <c r="A840" s="177"/>
      <c r="B840" s="3"/>
      <c r="C840" s="3"/>
      <c r="D840" s="3"/>
      <c r="E840" s="3"/>
      <c r="F840" s="33"/>
      <c r="G840" s="33"/>
      <c r="H840" s="33"/>
      <c r="I840" s="33"/>
      <c r="J840" s="33"/>
      <c r="K840" s="134"/>
      <c r="L840" s="33"/>
      <c r="M840" s="33"/>
      <c r="N840" s="3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 customHeight="1">
      <c r="A841" s="177"/>
      <c r="B841" s="3"/>
      <c r="C841" s="3"/>
      <c r="D841" s="3"/>
      <c r="E841" s="3"/>
      <c r="F841" s="33"/>
      <c r="G841" s="33"/>
      <c r="H841" s="33"/>
      <c r="I841" s="33"/>
      <c r="J841" s="33"/>
      <c r="K841" s="134"/>
      <c r="L841" s="33"/>
      <c r="M841" s="33"/>
      <c r="N841" s="3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 customHeight="1">
      <c r="A842" s="177"/>
      <c r="B842" s="3"/>
      <c r="C842" s="3"/>
      <c r="D842" s="3"/>
      <c r="E842" s="3"/>
      <c r="F842" s="33"/>
      <c r="G842" s="33"/>
      <c r="H842" s="33"/>
      <c r="I842" s="33"/>
      <c r="J842" s="33"/>
      <c r="K842" s="134"/>
      <c r="L842" s="33"/>
      <c r="M842" s="33"/>
      <c r="N842" s="3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 customHeight="1">
      <c r="A843" s="177"/>
      <c r="B843" s="3"/>
      <c r="C843" s="3"/>
      <c r="D843" s="3"/>
      <c r="E843" s="3"/>
      <c r="F843" s="33"/>
      <c r="G843" s="33"/>
      <c r="H843" s="33"/>
      <c r="I843" s="33"/>
      <c r="J843" s="33"/>
      <c r="K843" s="134"/>
      <c r="L843" s="33"/>
      <c r="M843" s="33"/>
      <c r="N843" s="3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 customHeight="1">
      <c r="A844" s="177"/>
      <c r="B844" s="3"/>
      <c r="C844" s="3"/>
      <c r="D844" s="3"/>
      <c r="E844" s="3"/>
      <c r="F844" s="33"/>
      <c r="G844" s="33"/>
      <c r="H844" s="33"/>
      <c r="I844" s="33"/>
      <c r="J844" s="33"/>
      <c r="K844" s="134"/>
      <c r="L844" s="33"/>
      <c r="M844" s="33"/>
      <c r="N844" s="3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 customHeight="1">
      <c r="A845" s="177"/>
      <c r="B845" s="3"/>
      <c r="C845" s="3"/>
      <c r="D845" s="3"/>
      <c r="E845" s="3"/>
      <c r="F845" s="33"/>
      <c r="G845" s="33"/>
      <c r="H845" s="33"/>
      <c r="I845" s="33"/>
      <c r="J845" s="33"/>
      <c r="K845" s="134"/>
      <c r="L845" s="33"/>
      <c r="M845" s="33"/>
      <c r="N845" s="3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 customHeight="1">
      <c r="A846" s="177"/>
      <c r="B846" s="3"/>
      <c r="C846" s="3"/>
      <c r="D846" s="3"/>
      <c r="E846" s="3"/>
      <c r="F846" s="33"/>
      <c r="G846" s="33"/>
      <c r="H846" s="33"/>
      <c r="I846" s="33"/>
      <c r="J846" s="33"/>
      <c r="K846" s="134"/>
      <c r="L846" s="33"/>
      <c r="M846" s="33"/>
      <c r="N846" s="3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 customHeight="1">
      <c r="A847" s="177"/>
      <c r="B847" s="3"/>
      <c r="C847" s="3"/>
      <c r="D847" s="3"/>
      <c r="E847" s="3"/>
      <c r="F847" s="33"/>
      <c r="G847" s="33"/>
      <c r="H847" s="33"/>
      <c r="I847" s="33"/>
      <c r="J847" s="33"/>
      <c r="K847" s="134"/>
      <c r="L847" s="33"/>
      <c r="M847" s="33"/>
      <c r="N847" s="3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 customHeight="1">
      <c r="A848" s="177"/>
      <c r="B848" s="3"/>
      <c r="C848" s="3"/>
      <c r="D848" s="3"/>
      <c r="E848" s="3"/>
      <c r="F848" s="33"/>
      <c r="G848" s="33"/>
      <c r="H848" s="33"/>
      <c r="I848" s="33"/>
      <c r="J848" s="33"/>
      <c r="K848" s="134"/>
      <c r="L848" s="33"/>
      <c r="M848" s="33"/>
      <c r="N848" s="3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 customHeight="1">
      <c r="A849" s="177"/>
      <c r="B849" s="3"/>
      <c r="C849" s="3"/>
      <c r="D849" s="3"/>
      <c r="E849" s="3"/>
      <c r="F849" s="33"/>
      <c r="G849" s="33"/>
      <c r="H849" s="33"/>
      <c r="I849" s="33"/>
      <c r="J849" s="33"/>
      <c r="K849" s="134"/>
      <c r="L849" s="33"/>
      <c r="M849" s="33"/>
      <c r="N849" s="3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 customHeight="1">
      <c r="A850" s="177"/>
      <c r="B850" s="3"/>
      <c r="C850" s="3"/>
      <c r="D850" s="3"/>
      <c r="E850" s="3"/>
      <c r="F850" s="33"/>
      <c r="G850" s="33"/>
      <c r="H850" s="33"/>
      <c r="I850" s="33"/>
      <c r="J850" s="33"/>
      <c r="K850" s="134"/>
      <c r="L850" s="33"/>
      <c r="M850" s="33"/>
      <c r="N850" s="3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 customHeight="1">
      <c r="A851" s="177"/>
      <c r="B851" s="3"/>
      <c r="C851" s="3"/>
      <c r="D851" s="3"/>
      <c r="E851" s="3"/>
      <c r="F851" s="33"/>
      <c r="G851" s="33"/>
      <c r="H851" s="33"/>
      <c r="I851" s="33"/>
      <c r="J851" s="33"/>
      <c r="K851" s="134"/>
      <c r="L851" s="33"/>
      <c r="M851" s="33"/>
      <c r="N851" s="3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 customHeight="1">
      <c r="A852" s="177"/>
      <c r="B852" s="3"/>
      <c r="C852" s="3"/>
      <c r="D852" s="3"/>
      <c r="E852" s="3"/>
      <c r="F852" s="33"/>
      <c r="G852" s="33"/>
      <c r="H852" s="33"/>
      <c r="I852" s="33"/>
      <c r="J852" s="33"/>
      <c r="K852" s="134"/>
      <c r="L852" s="33"/>
      <c r="M852" s="33"/>
      <c r="N852" s="3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 customHeight="1">
      <c r="A853" s="177"/>
      <c r="B853" s="3"/>
      <c r="C853" s="3"/>
      <c r="D853" s="3"/>
      <c r="E853" s="3"/>
      <c r="F853" s="33"/>
      <c r="G853" s="33"/>
      <c r="H853" s="33"/>
      <c r="I853" s="33"/>
      <c r="J853" s="33"/>
      <c r="K853" s="134"/>
      <c r="L853" s="33"/>
      <c r="M853" s="33"/>
      <c r="N853" s="3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 customHeight="1">
      <c r="A854" s="177"/>
      <c r="B854" s="3"/>
      <c r="C854" s="3"/>
      <c r="D854" s="3"/>
      <c r="E854" s="3"/>
      <c r="F854" s="33"/>
      <c r="G854" s="33"/>
      <c r="H854" s="33"/>
      <c r="I854" s="33"/>
      <c r="J854" s="33"/>
      <c r="K854" s="134"/>
      <c r="L854" s="33"/>
      <c r="M854" s="33"/>
      <c r="N854" s="3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 customHeight="1">
      <c r="A855" s="177"/>
      <c r="B855" s="3"/>
      <c r="C855" s="3"/>
      <c r="D855" s="3"/>
      <c r="E855" s="3"/>
      <c r="F855" s="33"/>
      <c r="G855" s="33"/>
      <c r="H855" s="33"/>
      <c r="I855" s="33"/>
      <c r="J855" s="33"/>
      <c r="K855" s="134"/>
      <c r="L855" s="33"/>
      <c r="M855" s="33"/>
      <c r="N855" s="3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 customHeight="1">
      <c r="A856" s="177"/>
      <c r="B856" s="3"/>
      <c r="C856" s="3"/>
      <c r="D856" s="3"/>
      <c r="E856" s="3"/>
      <c r="F856" s="33"/>
      <c r="G856" s="33"/>
      <c r="H856" s="33"/>
      <c r="I856" s="33"/>
      <c r="J856" s="33"/>
      <c r="K856" s="134"/>
      <c r="L856" s="33"/>
      <c r="M856" s="33"/>
      <c r="N856" s="3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 customHeight="1">
      <c r="A857" s="177"/>
      <c r="B857" s="3"/>
      <c r="C857" s="3"/>
      <c r="D857" s="3"/>
      <c r="E857" s="3"/>
      <c r="F857" s="33"/>
      <c r="G857" s="33"/>
      <c r="H857" s="33"/>
      <c r="I857" s="33"/>
      <c r="J857" s="33"/>
      <c r="K857" s="134"/>
      <c r="L857" s="33"/>
      <c r="M857" s="33"/>
      <c r="N857" s="3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 customHeight="1">
      <c r="A858" s="177"/>
      <c r="B858" s="3"/>
      <c r="C858" s="3"/>
      <c r="D858" s="3"/>
      <c r="E858" s="3"/>
      <c r="F858" s="33"/>
      <c r="G858" s="33"/>
      <c r="H858" s="33"/>
      <c r="I858" s="33"/>
      <c r="J858" s="33"/>
      <c r="K858" s="134"/>
      <c r="L858" s="33"/>
      <c r="M858" s="33"/>
      <c r="N858" s="3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 customHeight="1">
      <c r="A859" s="177"/>
      <c r="B859" s="3"/>
      <c r="C859" s="3"/>
      <c r="D859" s="3"/>
      <c r="E859" s="3"/>
      <c r="F859" s="33"/>
      <c r="G859" s="33"/>
      <c r="H859" s="33"/>
      <c r="I859" s="33"/>
      <c r="J859" s="33"/>
      <c r="K859" s="134"/>
      <c r="L859" s="33"/>
      <c r="M859" s="33"/>
      <c r="N859" s="3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 customHeight="1">
      <c r="A860" s="177"/>
      <c r="B860" s="3"/>
      <c r="C860" s="3"/>
      <c r="D860" s="3"/>
      <c r="E860" s="3"/>
      <c r="F860" s="33"/>
      <c r="G860" s="33"/>
      <c r="H860" s="33"/>
      <c r="I860" s="33"/>
      <c r="J860" s="33"/>
      <c r="K860" s="134"/>
      <c r="L860" s="33"/>
      <c r="M860" s="33"/>
      <c r="N860" s="3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 customHeight="1">
      <c r="A861" s="177"/>
      <c r="B861" s="3"/>
      <c r="C861" s="3"/>
      <c r="D861" s="3"/>
      <c r="E861" s="3"/>
      <c r="F861" s="33"/>
      <c r="G861" s="33"/>
      <c r="H861" s="33"/>
      <c r="I861" s="33"/>
      <c r="J861" s="33"/>
      <c r="K861" s="134"/>
      <c r="L861" s="33"/>
      <c r="M861" s="33"/>
      <c r="N861" s="3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 customHeight="1">
      <c r="A862" s="177"/>
      <c r="B862" s="3"/>
      <c r="C862" s="3"/>
      <c r="D862" s="3"/>
      <c r="E862" s="3"/>
      <c r="F862" s="33"/>
      <c r="G862" s="33"/>
      <c r="H862" s="33"/>
      <c r="I862" s="33"/>
      <c r="J862" s="33"/>
      <c r="K862" s="134"/>
      <c r="L862" s="33"/>
      <c r="M862" s="33"/>
      <c r="N862" s="3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 customHeight="1">
      <c r="A863" s="177"/>
      <c r="B863" s="3"/>
      <c r="C863" s="3"/>
      <c r="D863" s="3"/>
      <c r="E863" s="3"/>
      <c r="F863" s="33"/>
      <c r="G863" s="33"/>
      <c r="H863" s="33"/>
      <c r="I863" s="33"/>
      <c r="J863" s="33"/>
      <c r="K863" s="134"/>
      <c r="L863" s="33"/>
      <c r="M863" s="33"/>
      <c r="N863" s="3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 customHeight="1">
      <c r="A864" s="177"/>
      <c r="B864" s="3"/>
      <c r="C864" s="3"/>
      <c r="D864" s="3"/>
      <c r="E864" s="3"/>
      <c r="F864" s="33"/>
      <c r="G864" s="33"/>
      <c r="H864" s="33"/>
      <c r="I864" s="33"/>
      <c r="J864" s="33"/>
      <c r="K864" s="134"/>
      <c r="L864" s="33"/>
      <c r="M864" s="33"/>
      <c r="N864" s="3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 customHeight="1">
      <c r="A865" s="177"/>
      <c r="B865" s="3"/>
      <c r="C865" s="3"/>
      <c r="D865" s="3"/>
      <c r="E865" s="3"/>
      <c r="F865" s="33"/>
      <c r="G865" s="33"/>
      <c r="H865" s="33"/>
      <c r="I865" s="33"/>
      <c r="J865" s="33"/>
      <c r="K865" s="134"/>
      <c r="L865" s="33"/>
      <c r="M865" s="33"/>
      <c r="N865" s="3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 customHeight="1">
      <c r="A866" s="177"/>
      <c r="B866" s="3"/>
      <c r="C866" s="3"/>
      <c r="D866" s="3"/>
      <c r="E866" s="3"/>
      <c r="F866" s="33"/>
      <c r="G866" s="33"/>
      <c r="H866" s="33"/>
      <c r="I866" s="33"/>
      <c r="J866" s="33"/>
      <c r="K866" s="134"/>
      <c r="L866" s="33"/>
      <c r="M866" s="33"/>
      <c r="N866" s="3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 customHeight="1">
      <c r="A867" s="177"/>
      <c r="B867" s="3"/>
      <c r="C867" s="3"/>
      <c r="D867" s="3"/>
      <c r="E867" s="3"/>
      <c r="F867" s="33"/>
      <c r="G867" s="33"/>
      <c r="H867" s="33"/>
      <c r="I867" s="33"/>
      <c r="J867" s="33"/>
      <c r="K867" s="134"/>
      <c r="L867" s="33"/>
      <c r="M867" s="33"/>
      <c r="N867" s="3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 customHeight="1">
      <c r="A868" s="177"/>
      <c r="B868" s="3"/>
      <c r="C868" s="3"/>
      <c r="D868" s="3"/>
      <c r="E868" s="3"/>
      <c r="F868" s="33"/>
      <c r="G868" s="33"/>
      <c r="H868" s="33"/>
      <c r="I868" s="33"/>
      <c r="J868" s="33"/>
      <c r="K868" s="134"/>
      <c r="L868" s="33"/>
      <c r="M868" s="33"/>
      <c r="N868" s="3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 customHeight="1">
      <c r="A869" s="177"/>
      <c r="B869" s="3"/>
      <c r="C869" s="3"/>
      <c r="D869" s="3"/>
      <c r="E869" s="3"/>
      <c r="F869" s="33"/>
      <c r="G869" s="33"/>
      <c r="H869" s="33"/>
      <c r="I869" s="33"/>
      <c r="J869" s="33"/>
      <c r="K869" s="134"/>
      <c r="L869" s="33"/>
      <c r="M869" s="33"/>
      <c r="N869" s="3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 customHeight="1">
      <c r="A870" s="177"/>
      <c r="B870" s="3"/>
      <c r="C870" s="3"/>
      <c r="D870" s="3"/>
      <c r="E870" s="3"/>
      <c r="F870" s="33"/>
      <c r="G870" s="33"/>
      <c r="H870" s="33"/>
      <c r="I870" s="33"/>
      <c r="J870" s="33"/>
      <c r="K870" s="134"/>
      <c r="L870" s="33"/>
      <c r="M870" s="33"/>
      <c r="N870" s="3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 customHeight="1">
      <c r="A871" s="177"/>
      <c r="B871" s="3"/>
      <c r="C871" s="3"/>
      <c r="D871" s="3"/>
      <c r="E871" s="3"/>
      <c r="F871" s="33"/>
      <c r="G871" s="33"/>
      <c r="H871" s="33"/>
      <c r="I871" s="33"/>
      <c r="J871" s="33"/>
      <c r="K871" s="134"/>
      <c r="L871" s="33"/>
      <c r="M871" s="33"/>
      <c r="N871" s="3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 customHeight="1">
      <c r="A872" s="177"/>
      <c r="B872" s="3"/>
      <c r="C872" s="3"/>
      <c r="D872" s="3"/>
      <c r="E872" s="3"/>
      <c r="F872" s="33"/>
      <c r="G872" s="33"/>
      <c r="H872" s="33"/>
      <c r="I872" s="33"/>
      <c r="J872" s="33"/>
      <c r="K872" s="134"/>
      <c r="L872" s="33"/>
      <c r="M872" s="33"/>
      <c r="N872" s="3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 customHeight="1">
      <c r="A873" s="177"/>
      <c r="B873" s="3"/>
      <c r="C873" s="3"/>
      <c r="D873" s="3"/>
      <c r="E873" s="3"/>
      <c r="F873" s="33"/>
      <c r="G873" s="33"/>
      <c r="H873" s="33"/>
      <c r="I873" s="33"/>
      <c r="J873" s="33"/>
      <c r="K873" s="134"/>
      <c r="L873" s="33"/>
      <c r="M873" s="33"/>
      <c r="N873" s="3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 customHeight="1">
      <c r="A874" s="177"/>
      <c r="B874" s="3"/>
      <c r="C874" s="3"/>
      <c r="D874" s="3"/>
      <c r="E874" s="3"/>
      <c r="F874" s="33"/>
      <c r="G874" s="33"/>
      <c r="H874" s="33"/>
      <c r="I874" s="33"/>
      <c r="J874" s="33"/>
      <c r="K874" s="134"/>
      <c r="L874" s="33"/>
      <c r="M874" s="33"/>
      <c r="N874" s="3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 customHeight="1">
      <c r="A875" s="177"/>
      <c r="B875" s="3"/>
      <c r="C875" s="3"/>
      <c r="D875" s="3"/>
      <c r="E875" s="3"/>
      <c r="F875" s="33"/>
      <c r="G875" s="33"/>
      <c r="H875" s="33"/>
      <c r="I875" s="33"/>
      <c r="J875" s="33"/>
      <c r="K875" s="134"/>
      <c r="L875" s="33"/>
      <c r="M875" s="33"/>
      <c r="N875" s="3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 customHeight="1">
      <c r="A876" s="177"/>
      <c r="B876" s="3"/>
      <c r="C876" s="3"/>
      <c r="D876" s="3"/>
      <c r="E876" s="3"/>
      <c r="F876" s="33"/>
      <c r="G876" s="33"/>
      <c r="H876" s="33"/>
      <c r="I876" s="33"/>
      <c r="J876" s="33"/>
      <c r="K876" s="134"/>
      <c r="L876" s="33"/>
      <c r="M876" s="33"/>
      <c r="N876" s="3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 customHeight="1">
      <c r="A877" s="177"/>
      <c r="B877" s="3"/>
      <c r="C877" s="3"/>
      <c r="D877" s="3"/>
      <c r="E877" s="3"/>
      <c r="F877" s="33"/>
      <c r="G877" s="33"/>
      <c r="H877" s="33"/>
      <c r="I877" s="33"/>
      <c r="J877" s="33"/>
      <c r="K877" s="134"/>
      <c r="L877" s="33"/>
      <c r="M877" s="33"/>
      <c r="N877" s="3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 customHeight="1">
      <c r="A878" s="177"/>
      <c r="B878" s="3"/>
      <c r="C878" s="3"/>
      <c r="D878" s="3"/>
      <c r="E878" s="3"/>
      <c r="F878" s="33"/>
      <c r="G878" s="33"/>
      <c r="H878" s="33"/>
      <c r="I878" s="33"/>
      <c r="J878" s="33"/>
      <c r="K878" s="134"/>
      <c r="L878" s="33"/>
      <c r="M878" s="33"/>
      <c r="N878" s="3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 customHeight="1">
      <c r="A879" s="177"/>
      <c r="B879" s="3"/>
      <c r="C879" s="3"/>
      <c r="D879" s="3"/>
      <c r="E879" s="3"/>
      <c r="F879" s="33"/>
      <c r="G879" s="33"/>
      <c r="H879" s="33"/>
      <c r="I879" s="33"/>
      <c r="J879" s="33"/>
      <c r="K879" s="134"/>
      <c r="L879" s="33"/>
      <c r="M879" s="33"/>
      <c r="N879" s="3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 customHeight="1">
      <c r="A880" s="177"/>
      <c r="B880" s="3"/>
      <c r="C880" s="3"/>
      <c r="D880" s="3"/>
      <c r="E880" s="3"/>
      <c r="F880" s="33"/>
      <c r="G880" s="33"/>
      <c r="H880" s="33"/>
      <c r="I880" s="33"/>
      <c r="J880" s="33"/>
      <c r="K880" s="134"/>
      <c r="L880" s="33"/>
      <c r="M880" s="33"/>
      <c r="N880" s="3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 customHeight="1">
      <c r="A881" s="177"/>
      <c r="B881" s="3"/>
      <c r="C881" s="3"/>
      <c r="D881" s="3"/>
      <c r="E881" s="3"/>
      <c r="F881" s="33"/>
      <c r="G881" s="33"/>
      <c r="H881" s="33"/>
      <c r="I881" s="33"/>
      <c r="J881" s="33"/>
      <c r="K881" s="134"/>
      <c r="L881" s="33"/>
      <c r="M881" s="33"/>
      <c r="N881" s="3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 customHeight="1">
      <c r="A882" s="177"/>
      <c r="B882" s="3"/>
      <c r="C882" s="3"/>
      <c r="D882" s="3"/>
      <c r="E882" s="3"/>
      <c r="F882" s="33"/>
      <c r="G882" s="33"/>
      <c r="H882" s="33"/>
      <c r="I882" s="33"/>
      <c r="J882" s="33"/>
      <c r="K882" s="134"/>
      <c r="L882" s="33"/>
      <c r="M882" s="33"/>
      <c r="N882" s="3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 customHeight="1">
      <c r="A883" s="177"/>
      <c r="B883" s="3"/>
      <c r="C883" s="3"/>
      <c r="D883" s="3"/>
      <c r="E883" s="3"/>
      <c r="F883" s="33"/>
      <c r="G883" s="33"/>
      <c r="H883" s="33"/>
      <c r="I883" s="33"/>
      <c r="J883" s="33"/>
      <c r="K883" s="134"/>
      <c r="L883" s="33"/>
      <c r="M883" s="33"/>
      <c r="N883" s="3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 customHeight="1">
      <c r="A884" s="177"/>
      <c r="B884" s="3"/>
      <c r="C884" s="3"/>
      <c r="D884" s="3"/>
      <c r="E884" s="3"/>
      <c r="F884" s="33"/>
      <c r="G884" s="33"/>
      <c r="H884" s="33"/>
      <c r="I884" s="33"/>
      <c r="J884" s="33"/>
      <c r="K884" s="134"/>
      <c r="L884" s="33"/>
      <c r="M884" s="33"/>
      <c r="N884" s="3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 customHeight="1">
      <c r="A885" s="177"/>
      <c r="B885" s="3"/>
      <c r="C885" s="3"/>
      <c r="D885" s="3"/>
      <c r="E885" s="3"/>
      <c r="F885" s="33"/>
      <c r="G885" s="33"/>
      <c r="H885" s="33"/>
      <c r="I885" s="33"/>
      <c r="J885" s="33"/>
      <c r="K885" s="134"/>
      <c r="L885" s="33"/>
      <c r="M885" s="33"/>
      <c r="N885" s="3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 customHeight="1">
      <c r="A886" s="177"/>
      <c r="B886" s="3"/>
      <c r="C886" s="3"/>
      <c r="D886" s="3"/>
      <c r="E886" s="3"/>
      <c r="F886" s="33"/>
      <c r="G886" s="33"/>
      <c r="H886" s="33"/>
      <c r="I886" s="33"/>
      <c r="J886" s="33"/>
      <c r="K886" s="134"/>
      <c r="L886" s="33"/>
      <c r="M886" s="33"/>
      <c r="N886" s="3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 customHeight="1">
      <c r="A887" s="177"/>
      <c r="B887" s="3"/>
      <c r="C887" s="3"/>
      <c r="D887" s="3"/>
      <c r="E887" s="3"/>
      <c r="F887" s="33"/>
      <c r="G887" s="33"/>
      <c r="H887" s="33"/>
      <c r="I887" s="33"/>
      <c r="J887" s="33"/>
      <c r="K887" s="134"/>
      <c r="L887" s="33"/>
      <c r="M887" s="33"/>
      <c r="N887" s="3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 customHeight="1">
      <c r="A888" s="177"/>
      <c r="B888" s="3"/>
      <c r="C888" s="3"/>
      <c r="D888" s="3"/>
      <c r="E888" s="3"/>
      <c r="F888" s="33"/>
      <c r="G888" s="33"/>
      <c r="H888" s="33"/>
      <c r="I888" s="33"/>
      <c r="J888" s="33"/>
      <c r="K888" s="134"/>
      <c r="L888" s="33"/>
      <c r="M888" s="33"/>
      <c r="N888" s="3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 customHeight="1">
      <c r="A889" s="177"/>
      <c r="B889" s="3"/>
      <c r="C889" s="3"/>
      <c r="D889" s="3"/>
      <c r="E889" s="3"/>
      <c r="F889" s="33"/>
      <c r="G889" s="33"/>
      <c r="H889" s="33"/>
      <c r="I889" s="33"/>
      <c r="J889" s="33"/>
      <c r="K889" s="134"/>
      <c r="L889" s="33"/>
      <c r="M889" s="33"/>
      <c r="N889" s="3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 customHeight="1">
      <c r="A890" s="177"/>
      <c r="B890" s="3"/>
      <c r="C890" s="3"/>
      <c r="D890" s="3"/>
      <c r="E890" s="3"/>
      <c r="F890" s="33"/>
      <c r="G890" s="33"/>
      <c r="H890" s="33"/>
      <c r="I890" s="33"/>
      <c r="J890" s="33"/>
      <c r="K890" s="134"/>
      <c r="L890" s="33"/>
      <c r="M890" s="33"/>
      <c r="N890" s="3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 customHeight="1">
      <c r="A891" s="177"/>
      <c r="B891" s="3"/>
      <c r="C891" s="3"/>
      <c r="D891" s="3"/>
      <c r="E891" s="3"/>
      <c r="F891" s="33"/>
      <c r="G891" s="33"/>
      <c r="H891" s="33"/>
      <c r="I891" s="33"/>
      <c r="J891" s="33"/>
      <c r="K891" s="134"/>
      <c r="L891" s="33"/>
      <c r="M891" s="33"/>
      <c r="N891" s="3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 customHeight="1">
      <c r="A892" s="177"/>
      <c r="B892" s="3"/>
      <c r="C892" s="3"/>
      <c r="D892" s="3"/>
      <c r="E892" s="3"/>
      <c r="F892" s="33"/>
      <c r="G892" s="33"/>
      <c r="H892" s="33"/>
      <c r="I892" s="33"/>
      <c r="J892" s="33"/>
      <c r="K892" s="134"/>
      <c r="L892" s="33"/>
      <c r="M892" s="33"/>
      <c r="N892" s="3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 customHeight="1">
      <c r="A893" s="177"/>
      <c r="B893" s="3"/>
      <c r="C893" s="3"/>
      <c r="D893" s="3"/>
      <c r="E893" s="3"/>
      <c r="F893" s="33"/>
      <c r="G893" s="33"/>
      <c r="H893" s="33"/>
      <c r="I893" s="33"/>
      <c r="J893" s="33"/>
      <c r="K893" s="134"/>
      <c r="L893" s="33"/>
      <c r="M893" s="33"/>
      <c r="N893" s="3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 customHeight="1">
      <c r="A894" s="177"/>
      <c r="B894" s="3"/>
      <c r="C894" s="3"/>
      <c r="D894" s="3"/>
      <c r="E894" s="3"/>
      <c r="F894" s="33"/>
      <c r="G894" s="33"/>
      <c r="H894" s="33"/>
      <c r="I894" s="33"/>
      <c r="J894" s="33"/>
      <c r="K894" s="134"/>
      <c r="L894" s="33"/>
      <c r="M894" s="33"/>
      <c r="N894" s="3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 customHeight="1">
      <c r="A895" s="177"/>
      <c r="B895" s="3"/>
      <c r="C895" s="3"/>
      <c r="D895" s="3"/>
      <c r="E895" s="3"/>
      <c r="F895" s="33"/>
      <c r="G895" s="33"/>
      <c r="H895" s="33"/>
      <c r="I895" s="33"/>
      <c r="J895" s="33"/>
      <c r="K895" s="134"/>
      <c r="L895" s="33"/>
      <c r="M895" s="33"/>
      <c r="N895" s="3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 customHeight="1">
      <c r="A896" s="177"/>
      <c r="B896" s="3"/>
      <c r="C896" s="3"/>
      <c r="D896" s="3"/>
      <c r="E896" s="3"/>
      <c r="F896" s="33"/>
      <c r="G896" s="33"/>
      <c r="H896" s="33"/>
      <c r="I896" s="33"/>
      <c r="J896" s="33"/>
      <c r="K896" s="134"/>
      <c r="L896" s="33"/>
      <c r="M896" s="33"/>
      <c r="N896" s="3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 customHeight="1">
      <c r="A897" s="177"/>
      <c r="B897" s="3"/>
      <c r="C897" s="3"/>
      <c r="D897" s="3"/>
      <c r="E897" s="3"/>
      <c r="F897" s="33"/>
      <c r="G897" s="33"/>
      <c r="H897" s="33"/>
      <c r="I897" s="33"/>
      <c r="J897" s="33"/>
      <c r="K897" s="134"/>
      <c r="L897" s="33"/>
      <c r="M897" s="33"/>
      <c r="N897" s="3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 customHeight="1">
      <c r="A898" s="177"/>
      <c r="B898" s="3"/>
      <c r="C898" s="3"/>
      <c r="D898" s="3"/>
      <c r="E898" s="3"/>
      <c r="F898" s="33"/>
      <c r="G898" s="33"/>
      <c r="H898" s="33"/>
      <c r="I898" s="33"/>
      <c r="J898" s="33"/>
      <c r="K898" s="134"/>
      <c r="L898" s="33"/>
      <c r="M898" s="33"/>
      <c r="N898" s="3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 customHeight="1">
      <c r="A899" s="177"/>
      <c r="B899" s="3"/>
      <c r="C899" s="3"/>
      <c r="D899" s="3"/>
      <c r="E899" s="3"/>
      <c r="F899" s="33"/>
      <c r="G899" s="33"/>
      <c r="H899" s="33"/>
      <c r="I899" s="33"/>
      <c r="J899" s="33"/>
      <c r="K899" s="134"/>
      <c r="L899" s="33"/>
      <c r="M899" s="33"/>
      <c r="N899" s="3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 customHeight="1">
      <c r="A900" s="177"/>
      <c r="B900" s="3"/>
      <c r="C900" s="3"/>
      <c r="D900" s="3"/>
      <c r="E900" s="3"/>
      <c r="F900" s="33"/>
      <c r="G900" s="33"/>
      <c r="H900" s="33"/>
      <c r="I900" s="33"/>
      <c r="J900" s="33"/>
      <c r="K900" s="134"/>
      <c r="L900" s="33"/>
      <c r="M900" s="33"/>
      <c r="N900" s="3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 customHeight="1">
      <c r="A901" s="177"/>
      <c r="B901" s="3"/>
      <c r="C901" s="3"/>
      <c r="D901" s="3"/>
      <c r="E901" s="3"/>
      <c r="F901" s="33"/>
      <c r="G901" s="33"/>
      <c r="H901" s="33"/>
      <c r="I901" s="33"/>
      <c r="J901" s="33"/>
      <c r="K901" s="134"/>
      <c r="L901" s="33"/>
      <c r="M901" s="33"/>
      <c r="N901" s="3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 customHeight="1">
      <c r="A902" s="177"/>
      <c r="B902" s="3"/>
      <c r="C902" s="3"/>
      <c r="D902" s="3"/>
      <c r="E902" s="3"/>
      <c r="F902" s="33"/>
      <c r="G902" s="33"/>
      <c r="H902" s="33"/>
      <c r="I902" s="33"/>
      <c r="J902" s="33"/>
      <c r="K902" s="134"/>
      <c r="L902" s="33"/>
      <c r="M902" s="33"/>
      <c r="N902" s="3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 customHeight="1">
      <c r="A903" s="177"/>
      <c r="B903" s="3"/>
      <c r="C903" s="3"/>
      <c r="D903" s="3"/>
      <c r="E903" s="3"/>
      <c r="F903" s="33"/>
      <c r="G903" s="33"/>
      <c r="H903" s="33"/>
      <c r="I903" s="33"/>
      <c r="J903" s="33"/>
      <c r="K903" s="134"/>
      <c r="L903" s="33"/>
      <c r="M903" s="33"/>
      <c r="N903" s="3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 customHeight="1">
      <c r="A904" s="177"/>
      <c r="B904" s="3"/>
      <c r="C904" s="3"/>
      <c r="D904" s="3"/>
      <c r="E904" s="3"/>
      <c r="F904" s="33"/>
      <c r="G904" s="33"/>
      <c r="H904" s="33"/>
      <c r="I904" s="33"/>
      <c r="J904" s="33"/>
      <c r="K904" s="134"/>
      <c r="L904" s="33"/>
      <c r="M904" s="33"/>
      <c r="N904" s="3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 customHeight="1">
      <c r="A905" s="177"/>
      <c r="B905" s="3"/>
      <c r="C905" s="3"/>
      <c r="D905" s="3"/>
      <c r="E905" s="3"/>
      <c r="F905" s="33"/>
      <c r="G905" s="33"/>
      <c r="H905" s="33"/>
      <c r="I905" s="33"/>
      <c r="J905" s="33"/>
      <c r="K905" s="134"/>
      <c r="L905" s="33"/>
      <c r="M905" s="33"/>
      <c r="N905" s="3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 customHeight="1">
      <c r="A906" s="177"/>
      <c r="B906" s="3"/>
      <c r="C906" s="3"/>
      <c r="D906" s="3"/>
      <c r="E906" s="3"/>
      <c r="F906" s="33"/>
      <c r="G906" s="33"/>
      <c r="H906" s="33"/>
      <c r="I906" s="33"/>
      <c r="J906" s="33"/>
      <c r="K906" s="134"/>
      <c r="L906" s="33"/>
      <c r="M906" s="33"/>
      <c r="N906" s="3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 customHeight="1">
      <c r="A907" s="177"/>
      <c r="B907" s="3"/>
      <c r="C907" s="3"/>
      <c r="D907" s="3"/>
      <c r="E907" s="3"/>
      <c r="F907" s="33"/>
      <c r="G907" s="33"/>
      <c r="H907" s="33"/>
      <c r="I907" s="33"/>
      <c r="J907" s="33"/>
      <c r="K907" s="134"/>
      <c r="L907" s="33"/>
      <c r="M907" s="33"/>
      <c r="N907" s="3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 customHeight="1">
      <c r="A908" s="177"/>
      <c r="B908" s="3"/>
      <c r="C908" s="3"/>
      <c r="D908" s="3"/>
      <c r="E908" s="3"/>
      <c r="F908" s="33"/>
      <c r="G908" s="33"/>
      <c r="H908" s="33"/>
      <c r="I908" s="33"/>
      <c r="J908" s="33"/>
      <c r="K908" s="134"/>
      <c r="L908" s="33"/>
      <c r="M908" s="33"/>
      <c r="N908" s="3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 customHeight="1">
      <c r="A909" s="177"/>
      <c r="B909" s="3"/>
      <c r="C909" s="3"/>
      <c r="D909" s="3"/>
      <c r="E909" s="3"/>
      <c r="F909" s="33"/>
      <c r="G909" s="33"/>
      <c r="H909" s="33"/>
      <c r="I909" s="33"/>
      <c r="J909" s="33"/>
      <c r="K909" s="134"/>
      <c r="L909" s="33"/>
      <c r="M909" s="33"/>
      <c r="N909" s="3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 customHeight="1">
      <c r="A910" s="177"/>
      <c r="B910" s="3"/>
      <c r="C910" s="3"/>
      <c r="D910" s="3"/>
      <c r="E910" s="3"/>
      <c r="F910" s="33"/>
      <c r="G910" s="33"/>
      <c r="H910" s="33"/>
      <c r="I910" s="33"/>
      <c r="J910" s="33"/>
      <c r="K910" s="134"/>
      <c r="L910" s="33"/>
      <c r="M910" s="33"/>
      <c r="N910" s="3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 customHeight="1">
      <c r="A911" s="177"/>
      <c r="B911" s="3"/>
      <c r="C911" s="3"/>
      <c r="D911" s="3"/>
      <c r="E911" s="3"/>
      <c r="F911" s="33"/>
      <c r="G911" s="33"/>
      <c r="H911" s="33"/>
      <c r="I911" s="33"/>
      <c r="J911" s="33"/>
      <c r="K911" s="134"/>
      <c r="L911" s="33"/>
      <c r="M911" s="33"/>
      <c r="N911" s="3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 customHeight="1">
      <c r="A912" s="177"/>
      <c r="B912" s="3"/>
      <c r="C912" s="3"/>
      <c r="D912" s="3"/>
      <c r="E912" s="3"/>
      <c r="F912" s="33"/>
      <c r="G912" s="33"/>
      <c r="H912" s="33"/>
      <c r="I912" s="33"/>
      <c r="J912" s="33"/>
      <c r="K912" s="134"/>
      <c r="L912" s="33"/>
      <c r="M912" s="33"/>
      <c r="N912" s="3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 customHeight="1">
      <c r="A913" s="177"/>
      <c r="B913" s="3"/>
      <c r="C913" s="3"/>
      <c r="D913" s="3"/>
      <c r="E913" s="3"/>
      <c r="F913" s="33"/>
      <c r="G913" s="33"/>
      <c r="H913" s="33"/>
      <c r="I913" s="33"/>
      <c r="J913" s="33"/>
      <c r="K913" s="134"/>
      <c r="L913" s="33"/>
      <c r="M913" s="33"/>
      <c r="N913" s="3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 customHeight="1">
      <c r="A914" s="177"/>
      <c r="B914" s="3"/>
      <c r="C914" s="3"/>
      <c r="D914" s="3"/>
      <c r="E914" s="3"/>
      <c r="F914" s="33"/>
      <c r="G914" s="33"/>
      <c r="H914" s="33"/>
      <c r="I914" s="33"/>
      <c r="J914" s="33"/>
      <c r="K914" s="134"/>
      <c r="L914" s="33"/>
      <c r="M914" s="33"/>
      <c r="N914" s="3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 customHeight="1">
      <c r="A915" s="177"/>
      <c r="B915" s="3"/>
      <c r="C915" s="3"/>
      <c r="D915" s="3"/>
      <c r="E915" s="3"/>
      <c r="F915" s="33"/>
      <c r="G915" s="33"/>
      <c r="H915" s="33"/>
      <c r="I915" s="33"/>
      <c r="J915" s="33"/>
      <c r="K915" s="134"/>
      <c r="L915" s="33"/>
      <c r="M915" s="33"/>
      <c r="N915" s="3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 customHeight="1">
      <c r="A916" s="177"/>
      <c r="B916" s="3"/>
      <c r="C916" s="3"/>
      <c r="D916" s="3"/>
      <c r="E916" s="3"/>
      <c r="F916" s="33"/>
      <c r="G916" s="33"/>
      <c r="H916" s="33"/>
      <c r="I916" s="33"/>
      <c r="J916" s="33"/>
      <c r="K916" s="134"/>
      <c r="L916" s="33"/>
      <c r="M916" s="33"/>
      <c r="N916" s="3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 customHeight="1">
      <c r="A917" s="177"/>
      <c r="B917" s="3"/>
      <c r="C917" s="3"/>
      <c r="D917" s="3"/>
      <c r="E917" s="3"/>
      <c r="F917" s="33"/>
      <c r="G917" s="33"/>
      <c r="H917" s="33"/>
      <c r="I917" s="33"/>
      <c r="J917" s="33"/>
      <c r="K917" s="134"/>
      <c r="L917" s="33"/>
      <c r="M917" s="33"/>
      <c r="N917" s="3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 customHeight="1">
      <c r="A918" s="177"/>
      <c r="B918" s="3"/>
      <c r="C918" s="3"/>
      <c r="D918" s="3"/>
      <c r="E918" s="3"/>
      <c r="F918" s="33"/>
      <c r="G918" s="33"/>
      <c r="H918" s="33"/>
      <c r="I918" s="33"/>
      <c r="J918" s="33"/>
      <c r="K918" s="134"/>
      <c r="L918" s="33"/>
      <c r="M918" s="33"/>
      <c r="N918" s="3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 customHeight="1">
      <c r="A919" s="177"/>
      <c r="B919" s="3"/>
      <c r="C919" s="3"/>
      <c r="D919" s="3"/>
      <c r="E919" s="3"/>
      <c r="F919" s="33"/>
      <c r="G919" s="33"/>
      <c r="H919" s="33"/>
      <c r="I919" s="33"/>
      <c r="J919" s="33"/>
      <c r="K919" s="134"/>
      <c r="L919" s="33"/>
      <c r="M919" s="33"/>
      <c r="N919" s="3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 customHeight="1">
      <c r="A920" s="177"/>
      <c r="B920" s="3"/>
      <c r="C920" s="3"/>
      <c r="D920" s="3"/>
      <c r="E920" s="3"/>
      <c r="F920" s="33"/>
      <c r="G920" s="33"/>
      <c r="H920" s="33"/>
      <c r="I920" s="33"/>
      <c r="J920" s="33"/>
      <c r="K920" s="134"/>
      <c r="L920" s="33"/>
      <c r="M920" s="33"/>
      <c r="N920" s="3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 customHeight="1">
      <c r="A921" s="177"/>
      <c r="B921" s="3"/>
      <c r="C921" s="3"/>
      <c r="D921" s="3"/>
      <c r="E921" s="3"/>
      <c r="F921" s="33"/>
      <c r="G921" s="33"/>
      <c r="H921" s="33"/>
      <c r="I921" s="33"/>
      <c r="J921" s="33"/>
      <c r="K921" s="134"/>
      <c r="L921" s="33"/>
      <c r="M921" s="33"/>
      <c r="N921" s="3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 customHeight="1">
      <c r="A922" s="177"/>
      <c r="B922" s="3"/>
      <c r="C922" s="3"/>
      <c r="D922" s="3"/>
      <c r="E922" s="3"/>
      <c r="F922" s="33"/>
      <c r="G922" s="33"/>
      <c r="H922" s="33"/>
      <c r="I922" s="33"/>
      <c r="J922" s="33"/>
      <c r="K922" s="134"/>
      <c r="L922" s="33"/>
      <c r="M922" s="33"/>
      <c r="N922" s="3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 customHeight="1">
      <c r="A923" s="177"/>
      <c r="B923" s="3"/>
      <c r="C923" s="3"/>
      <c r="D923" s="3"/>
      <c r="E923" s="3"/>
      <c r="F923" s="33"/>
      <c r="G923" s="33"/>
      <c r="H923" s="33"/>
      <c r="I923" s="33"/>
      <c r="J923" s="33"/>
      <c r="K923" s="134"/>
      <c r="L923" s="33"/>
      <c r="M923" s="33"/>
      <c r="N923" s="3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 customHeight="1">
      <c r="A924" s="177"/>
      <c r="B924" s="3"/>
      <c r="C924" s="3"/>
      <c r="D924" s="3"/>
      <c r="E924" s="3"/>
      <c r="F924" s="33"/>
      <c r="G924" s="33"/>
      <c r="H924" s="33"/>
      <c r="I924" s="33"/>
      <c r="J924" s="33"/>
      <c r="K924" s="134"/>
      <c r="L924" s="33"/>
      <c r="M924" s="33"/>
      <c r="N924" s="3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 customHeight="1">
      <c r="A925" s="177"/>
      <c r="B925" s="3"/>
      <c r="C925" s="3"/>
      <c r="D925" s="3"/>
      <c r="E925" s="3"/>
      <c r="F925" s="33"/>
      <c r="G925" s="33"/>
      <c r="H925" s="33"/>
      <c r="I925" s="33"/>
      <c r="J925" s="33"/>
      <c r="K925" s="134"/>
      <c r="L925" s="33"/>
      <c r="M925" s="33"/>
      <c r="N925" s="3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 customHeight="1">
      <c r="A926" s="177"/>
      <c r="B926" s="3"/>
      <c r="C926" s="3"/>
      <c r="D926" s="3"/>
      <c r="E926" s="3"/>
      <c r="F926" s="33"/>
      <c r="G926" s="33"/>
      <c r="H926" s="33"/>
      <c r="I926" s="33"/>
      <c r="J926" s="33"/>
      <c r="K926" s="134"/>
      <c r="L926" s="33"/>
      <c r="M926" s="33"/>
      <c r="N926" s="3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 customHeight="1">
      <c r="A927" s="177"/>
      <c r="B927" s="3"/>
      <c r="C927" s="3"/>
      <c r="D927" s="3"/>
      <c r="E927" s="3"/>
      <c r="F927" s="33"/>
      <c r="G927" s="33"/>
      <c r="H927" s="33"/>
      <c r="I927" s="33"/>
      <c r="J927" s="33"/>
      <c r="K927" s="134"/>
      <c r="L927" s="33"/>
      <c r="M927" s="33"/>
      <c r="N927" s="3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 customHeight="1">
      <c r="A928" s="177"/>
      <c r="B928" s="3"/>
      <c r="C928" s="3"/>
      <c r="D928" s="3"/>
      <c r="E928" s="3"/>
      <c r="F928" s="33"/>
      <c r="G928" s="33"/>
      <c r="H928" s="33"/>
      <c r="I928" s="33"/>
      <c r="J928" s="33"/>
      <c r="K928" s="134"/>
      <c r="L928" s="33"/>
      <c r="M928" s="33"/>
      <c r="N928" s="3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 customHeight="1">
      <c r="A929" s="177"/>
      <c r="B929" s="3"/>
      <c r="C929" s="3"/>
      <c r="D929" s="3"/>
      <c r="E929" s="3"/>
      <c r="F929" s="33"/>
      <c r="G929" s="33"/>
      <c r="H929" s="33"/>
      <c r="I929" s="33"/>
      <c r="J929" s="33"/>
      <c r="K929" s="134"/>
      <c r="L929" s="33"/>
      <c r="M929" s="33"/>
      <c r="N929" s="3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 customHeight="1">
      <c r="A930" s="177"/>
      <c r="B930" s="3"/>
      <c r="C930" s="3"/>
      <c r="D930" s="3"/>
      <c r="E930" s="3"/>
      <c r="F930" s="33"/>
      <c r="G930" s="33"/>
      <c r="H930" s="33"/>
      <c r="I930" s="33"/>
      <c r="J930" s="33"/>
      <c r="K930" s="134"/>
      <c r="L930" s="33"/>
      <c r="M930" s="33"/>
      <c r="N930" s="3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 customHeight="1">
      <c r="A931" s="177"/>
      <c r="B931" s="3"/>
      <c r="C931" s="3"/>
      <c r="D931" s="3"/>
      <c r="E931" s="3"/>
      <c r="F931" s="33"/>
      <c r="G931" s="33"/>
      <c r="H931" s="33"/>
      <c r="I931" s="33"/>
      <c r="J931" s="33"/>
      <c r="K931" s="134"/>
      <c r="L931" s="33"/>
      <c r="M931" s="33"/>
      <c r="N931" s="3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 customHeight="1">
      <c r="A932" s="177"/>
      <c r="B932" s="3"/>
      <c r="C932" s="3"/>
      <c r="D932" s="3"/>
      <c r="E932" s="3"/>
      <c r="F932" s="33"/>
      <c r="G932" s="33"/>
      <c r="H932" s="33"/>
      <c r="I932" s="33"/>
      <c r="J932" s="33"/>
      <c r="K932" s="134"/>
      <c r="L932" s="33"/>
      <c r="M932" s="33"/>
      <c r="N932" s="3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 customHeight="1">
      <c r="A933" s="177"/>
      <c r="B933" s="3"/>
      <c r="C933" s="3"/>
      <c r="D933" s="3"/>
      <c r="E933" s="3"/>
      <c r="F933" s="33"/>
      <c r="G933" s="33"/>
      <c r="H933" s="33"/>
      <c r="I933" s="33"/>
      <c r="J933" s="33"/>
      <c r="K933" s="134"/>
      <c r="L933" s="33"/>
      <c r="M933" s="33"/>
      <c r="N933" s="3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 customHeight="1">
      <c r="A934" s="177"/>
      <c r="B934" s="3"/>
      <c r="C934" s="3"/>
      <c r="D934" s="3"/>
      <c r="E934" s="3"/>
      <c r="F934" s="33"/>
      <c r="G934" s="33"/>
      <c r="H934" s="33"/>
      <c r="I934" s="33"/>
      <c r="J934" s="33"/>
      <c r="K934" s="134"/>
      <c r="L934" s="33"/>
      <c r="M934" s="33"/>
      <c r="N934" s="3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 customHeight="1">
      <c r="A935" s="177"/>
      <c r="B935" s="3"/>
      <c r="C935" s="3"/>
      <c r="D935" s="3"/>
      <c r="E935" s="3"/>
      <c r="F935" s="33"/>
      <c r="G935" s="33"/>
      <c r="H935" s="33"/>
      <c r="I935" s="33"/>
      <c r="J935" s="33"/>
      <c r="K935" s="134"/>
      <c r="L935" s="33"/>
      <c r="M935" s="33"/>
      <c r="N935" s="3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 customHeight="1">
      <c r="A936" s="177"/>
      <c r="B936" s="3"/>
      <c r="C936" s="3"/>
      <c r="D936" s="3"/>
      <c r="E936" s="3"/>
      <c r="F936" s="33"/>
      <c r="G936" s="33"/>
      <c r="H936" s="33"/>
      <c r="I936" s="33"/>
      <c r="J936" s="33"/>
      <c r="K936" s="134"/>
      <c r="L936" s="33"/>
      <c r="M936" s="33"/>
      <c r="N936" s="3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 customHeight="1">
      <c r="A937" s="177"/>
      <c r="B937" s="3"/>
      <c r="C937" s="3"/>
      <c r="D937" s="3"/>
      <c r="E937" s="3"/>
      <c r="F937" s="33"/>
      <c r="G937" s="33"/>
      <c r="H937" s="33"/>
      <c r="I937" s="33"/>
      <c r="J937" s="33"/>
      <c r="K937" s="134"/>
      <c r="L937" s="33"/>
      <c r="M937" s="33"/>
      <c r="N937" s="3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 customHeight="1">
      <c r="A938" s="177"/>
      <c r="B938" s="3"/>
      <c r="C938" s="3"/>
      <c r="D938" s="3"/>
      <c r="E938" s="3"/>
      <c r="F938" s="33"/>
      <c r="G938" s="33"/>
      <c r="H938" s="33"/>
      <c r="I938" s="33"/>
      <c r="J938" s="33"/>
      <c r="K938" s="134"/>
      <c r="L938" s="33"/>
      <c r="M938" s="33"/>
      <c r="N938" s="3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 customHeight="1">
      <c r="A939" s="177"/>
      <c r="B939" s="3"/>
      <c r="C939" s="3"/>
      <c r="D939" s="3"/>
      <c r="E939" s="3"/>
      <c r="F939" s="33"/>
      <c r="G939" s="33"/>
      <c r="H939" s="33"/>
      <c r="I939" s="33"/>
      <c r="J939" s="33"/>
      <c r="K939" s="134"/>
      <c r="L939" s="33"/>
      <c r="M939" s="33"/>
      <c r="N939" s="3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 customHeight="1">
      <c r="A940" s="177"/>
      <c r="B940" s="3"/>
      <c r="C940" s="3"/>
      <c r="D940" s="3"/>
      <c r="E940" s="3"/>
      <c r="F940" s="33"/>
      <c r="G940" s="33"/>
      <c r="H940" s="33"/>
      <c r="I940" s="33"/>
      <c r="J940" s="33"/>
      <c r="K940" s="134"/>
      <c r="L940" s="33"/>
      <c r="M940" s="33"/>
      <c r="N940" s="3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 customHeight="1">
      <c r="A941" s="177"/>
      <c r="B941" s="3"/>
      <c r="C941" s="3"/>
      <c r="D941" s="3"/>
      <c r="E941" s="3"/>
      <c r="F941" s="33"/>
      <c r="G941" s="33"/>
      <c r="H941" s="33"/>
      <c r="I941" s="33"/>
      <c r="J941" s="33"/>
      <c r="K941" s="134"/>
      <c r="L941" s="33"/>
      <c r="M941" s="33"/>
      <c r="N941" s="3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 customHeight="1">
      <c r="A942" s="177"/>
      <c r="B942" s="3"/>
      <c r="C942" s="3"/>
      <c r="D942" s="3"/>
      <c r="E942" s="3"/>
      <c r="F942" s="33"/>
      <c r="G942" s="33"/>
      <c r="H942" s="33"/>
      <c r="I942" s="33"/>
      <c r="J942" s="33"/>
      <c r="K942" s="134"/>
      <c r="L942" s="33"/>
      <c r="M942" s="33"/>
      <c r="N942" s="3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 customHeight="1">
      <c r="A943" s="177"/>
      <c r="B943" s="3"/>
      <c r="C943" s="3"/>
      <c r="D943" s="3"/>
      <c r="E943" s="3"/>
      <c r="F943" s="33"/>
      <c r="G943" s="33"/>
      <c r="H943" s="33"/>
      <c r="I943" s="33"/>
      <c r="J943" s="33"/>
      <c r="K943" s="134"/>
      <c r="L943" s="33"/>
      <c r="M943" s="33"/>
      <c r="N943" s="3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 customHeight="1">
      <c r="A944" s="177"/>
      <c r="B944" s="3"/>
      <c r="C944" s="3"/>
      <c r="D944" s="3"/>
      <c r="E944" s="3"/>
      <c r="F944" s="33"/>
      <c r="G944" s="33"/>
      <c r="H944" s="33"/>
      <c r="I944" s="33"/>
      <c r="J944" s="33"/>
      <c r="K944" s="134"/>
      <c r="L944" s="33"/>
      <c r="M944" s="33"/>
      <c r="N944" s="3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 customHeight="1">
      <c r="A945" s="177"/>
      <c r="B945" s="3"/>
      <c r="C945" s="3"/>
      <c r="D945" s="3"/>
      <c r="E945" s="3"/>
      <c r="F945" s="33"/>
      <c r="G945" s="33"/>
      <c r="H945" s="33"/>
      <c r="I945" s="33"/>
      <c r="J945" s="33"/>
      <c r="K945" s="134"/>
      <c r="L945" s="33"/>
      <c r="M945" s="33"/>
      <c r="N945" s="3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 customHeight="1">
      <c r="A946" s="177"/>
      <c r="B946" s="3"/>
      <c r="C946" s="3"/>
      <c r="D946" s="3"/>
      <c r="E946" s="3"/>
      <c r="F946" s="33"/>
      <c r="G946" s="33"/>
      <c r="H946" s="33"/>
      <c r="I946" s="33"/>
      <c r="J946" s="33"/>
      <c r="K946" s="134"/>
      <c r="L946" s="33"/>
      <c r="M946" s="33"/>
      <c r="N946" s="3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 customHeight="1">
      <c r="A947" s="177"/>
      <c r="B947" s="3"/>
      <c r="C947" s="3"/>
      <c r="D947" s="3"/>
      <c r="E947" s="3"/>
      <c r="F947" s="33"/>
      <c r="G947" s="33"/>
      <c r="H947" s="33"/>
      <c r="I947" s="33"/>
      <c r="J947" s="33"/>
      <c r="K947" s="134"/>
      <c r="L947" s="33"/>
      <c r="M947" s="33"/>
      <c r="N947" s="3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 customHeight="1">
      <c r="A948" s="177"/>
      <c r="B948" s="3"/>
      <c r="C948" s="3"/>
      <c r="D948" s="3"/>
      <c r="E948" s="3"/>
      <c r="F948" s="33"/>
      <c r="G948" s="33"/>
      <c r="H948" s="33"/>
      <c r="I948" s="33"/>
      <c r="J948" s="33"/>
      <c r="K948" s="134"/>
      <c r="L948" s="33"/>
      <c r="M948" s="33"/>
      <c r="N948" s="3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 customHeight="1">
      <c r="A949" s="177"/>
      <c r="B949" s="3"/>
      <c r="C949" s="3"/>
      <c r="D949" s="3"/>
      <c r="E949" s="3"/>
      <c r="F949" s="33"/>
      <c r="G949" s="33"/>
      <c r="H949" s="33"/>
      <c r="I949" s="33"/>
      <c r="J949" s="33"/>
      <c r="K949" s="134"/>
      <c r="L949" s="33"/>
      <c r="M949" s="33"/>
      <c r="N949" s="3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 customHeight="1">
      <c r="A950" s="177"/>
      <c r="B950" s="3"/>
      <c r="C950" s="3"/>
      <c r="D950" s="3"/>
      <c r="E950" s="3"/>
      <c r="F950" s="33"/>
      <c r="G950" s="33"/>
      <c r="H950" s="33"/>
      <c r="I950" s="33"/>
      <c r="J950" s="33"/>
      <c r="K950" s="134"/>
      <c r="L950" s="33"/>
      <c r="M950" s="33"/>
      <c r="N950" s="3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 customHeight="1">
      <c r="A951" s="177"/>
      <c r="B951" s="3"/>
      <c r="C951" s="3"/>
      <c r="D951" s="3"/>
      <c r="E951" s="3"/>
      <c r="F951" s="33"/>
      <c r="G951" s="33"/>
      <c r="H951" s="33"/>
      <c r="I951" s="33"/>
      <c r="J951" s="33"/>
      <c r="K951" s="134"/>
      <c r="L951" s="33"/>
      <c r="M951" s="33"/>
      <c r="N951" s="3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 customHeight="1">
      <c r="A952" s="177"/>
      <c r="B952" s="3"/>
      <c r="C952" s="3"/>
      <c r="D952" s="3"/>
      <c r="E952" s="3"/>
      <c r="F952" s="33"/>
      <c r="G952" s="33"/>
      <c r="H952" s="33"/>
      <c r="I952" s="33"/>
      <c r="J952" s="33"/>
      <c r="K952" s="134"/>
      <c r="L952" s="33"/>
      <c r="M952" s="33"/>
      <c r="N952" s="3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 customHeight="1">
      <c r="A953" s="177"/>
      <c r="B953" s="3"/>
      <c r="C953" s="3"/>
      <c r="D953" s="3"/>
      <c r="E953" s="3"/>
      <c r="F953" s="33"/>
      <c r="G953" s="33"/>
      <c r="H953" s="33"/>
      <c r="I953" s="33"/>
      <c r="J953" s="33"/>
      <c r="K953" s="134"/>
      <c r="L953" s="33"/>
      <c r="M953" s="33"/>
      <c r="N953" s="3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 customHeight="1">
      <c r="A954" s="177"/>
      <c r="B954" s="3"/>
      <c r="C954" s="3"/>
      <c r="D954" s="3"/>
      <c r="E954" s="3"/>
      <c r="F954" s="33"/>
      <c r="G954" s="33"/>
      <c r="H954" s="33"/>
      <c r="I954" s="33"/>
      <c r="J954" s="33"/>
      <c r="K954" s="134"/>
      <c r="L954" s="33"/>
      <c r="M954" s="33"/>
      <c r="N954" s="3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 customHeight="1">
      <c r="A955" s="177"/>
      <c r="B955" s="3"/>
      <c r="C955" s="3"/>
      <c r="D955" s="3"/>
      <c r="E955" s="3"/>
      <c r="F955" s="33"/>
      <c r="G955" s="33"/>
      <c r="H955" s="33"/>
      <c r="I955" s="33"/>
      <c r="J955" s="33"/>
      <c r="K955" s="134"/>
      <c r="L955" s="33"/>
      <c r="M955" s="33"/>
      <c r="N955" s="3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 customHeight="1">
      <c r="A956" s="177"/>
      <c r="B956" s="3"/>
      <c r="C956" s="3"/>
      <c r="D956" s="3"/>
      <c r="E956" s="3"/>
      <c r="F956" s="33"/>
      <c r="G956" s="33"/>
      <c r="H956" s="33"/>
      <c r="I956" s="33"/>
      <c r="J956" s="33"/>
      <c r="K956" s="134"/>
      <c r="L956" s="33"/>
      <c r="M956" s="33"/>
      <c r="N956" s="3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 customHeight="1">
      <c r="A957" s="177"/>
      <c r="B957" s="3"/>
      <c r="C957" s="3"/>
      <c r="D957" s="3"/>
      <c r="E957" s="3"/>
      <c r="F957" s="33"/>
      <c r="G957" s="33"/>
      <c r="H957" s="33"/>
      <c r="I957" s="33"/>
      <c r="J957" s="33"/>
      <c r="K957" s="134"/>
      <c r="L957" s="33"/>
      <c r="M957" s="33"/>
      <c r="N957" s="3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 customHeight="1">
      <c r="A958" s="177"/>
      <c r="B958" s="3"/>
      <c r="C958" s="3"/>
      <c r="D958" s="3"/>
      <c r="E958" s="3"/>
      <c r="F958" s="33"/>
      <c r="G958" s="33"/>
      <c r="H958" s="33"/>
      <c r="I958" s="33"/>
      <c r="J958" s="33"/>
      <c r="K958" s="134"/>
      <c r="L958" s="33"/>
      <c r="M958" s="33"/>
      <c r="N958" s="3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 customHeight="1">
      <c r="A959" s="177"/>
      <c r="B959" s="3"/>
      <c r="C959" s="3"/>
      <c r="D959" s="3"/>
      <c r="E959" s="3"/>
      <c r="F959" s="33"/>
      <c r="G959" s="33"/>
      <c r="H959" s="33"/>
      <c r="I959" s="33"/>
      <c r="J959" s="33"/>
      <c r="K959" s="134"/>
      <c r="L959" s="33"/>
      <c r="M959" s="33"/>
      <c r="N959" s="3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 customHeight="1">
      <c r="A960" s="177"/>
      <c r="B960" s="3"/>
      <c r="C960" s="3"/>
      <c r="D960" s="3"/>
      <c r="E960" s="3"/>
      <c r="F960" s="33"/>
      <c r="G960" s="33"/>
      <c r="H960" s="33"/>
      <c r="I960" s="33"/>
      <c r="J960" s="33"/>
      <c r="K960" s="134"/>
      <c r="L960" s="33"/>
      <c r="M960" s="33"/>
      <c r="N960" s="3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 customHeight="1">
      <c r="A961" s="177"/>
      <c r="B961" s="3"/>
      <c r="C961" s="3"/>
      <c r="D961" s="3"/>
      <c r="E961" s="3"/>
      <c r="F961" s="33"/>
      <c r="G961" s="33"/>
      <c r="H961" s="33"/>
      <c r="I961" s="33"/>
      <c r="J961" s="33"/>
      <c r="K961" s="134"/>
      <c r="L961" s="33"/>
      <c r="M961" s="33"/>
      <c r="N961" s="3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 customHeight="1">
      <c r="A962" s="177"/>
      <c r="B962" s="3"/>
      <c r="C962" s="3"/>
      <c r="D962" s="3"/>
      <c r="E962" s="3"/>
      <c r="F962" s="33"/>
      <c r="G962" s="33"/>
      <c r="H962" s="33"/>
      <c r="I962" s="33"/>
      <c r="J962" s="33"/>
      <c r="K962" s="134"/>
      <c r="L962" s="33"/>
      <c r="M962" s="33"/>
      <c r="N962" s="3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 customHeight="1">
      <c r="A963" s="177"/>
      <c r="B963" s="3"/>
      <c r="C963" s="3"/>
      <c r="D963" s="3"/>
      <c r="E963" s="3"/>
      <c r="F963" s="33"/>
      <c r="G963" s="33"/>
      <c r="H963" s="33"/>
      <c r="I963" s="33"/>
      <c r="J963" s="33"/>
      <c r="K963" s="134"/>
      <c r="L963" s="33"/>
      <c r="M963" s="33"/>
      <c r="N963" s="3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 customHeight="1">
      <c r="A964" s="177"/>
      <c r="B964" s="3"/>
      <c r="C964" s="3"/>
      <c r="D964" s="3"/>
      <c r="E964" s="3"/>
      <c r="F964" s="33"/>
      <c r="G964" s="33"/>
      <c r="H964" s="33"/>
      <c r="I964" s="33"/>
      <c r="J964" s="33"/>
      <c r="K964" s="134"/>
      <c r="L964" s="33"/>
      <c r="M964" s="33"/>
      <c r="N964" s="3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 customHeight="1">
      <c r="A965" s="177"/>
      <c r="B965" s="3"/>
      <c r="C965" s="3"/>
      <c r="D965" s="3"/>
      <c r="E965" s="3"/>
      <c r="F965" s="33"/>
      <c r="G965" s="33"/>
      <c r="H965" s="33"/>
      <c r="I965" s="33"/>
      <c r="J965" s="33"/>
      <c r="K965" s="134"/>
      <c r="L965" s="33"/>
      <c r="M965" s="33"/>
      <c r="N965" s="3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 customHeight="1">
      <c r="A966" s="177"/>
      <c r="B966" s="3"/>
      <c r="C966" s="3"/>
      <c r="D966" s="3"/>
      <c r="E966" s="3"/>
      <c r="F966" s="33"/>
      <c r="G966" s="33"/>
      <c r="H966" s="33"/>
      <c r="I966" s="33"/>
      <c r="J966" s="33"/>
      <c r="K966" s="134"/>
      <c r="L966" s="33"/>
      <c r="M966" s="33"/>
      <c r="N966" s="3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 customHeight="1">
      <c r="A967" s="177"/>
      <c r="B967" s="3"/>
      <c r="C967" s="3"/>
      <c r="D967" s="3"/>
      <c r="E967" s="3"/>
      <c r="F967" s="33"/>
      <c r="G967" s="33"/>
      <c r="H967" s="33"/>
      <c r="I967" s="33"/>
      <c r="J967" s="33"/>
      <c r="K967" s="134"/>
      <c r="L967" s="33"/>
      <c r="M967" s="33"/>
      <c r="N967" s="3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 customHeight="1">
      <c r="A968" s="177"/>
      <c r="B968" s="3"/>
      <c r="C968" s="3"/>
      <c r="D968" s="3"/>
      <c r="E968" s="3"/>
      <c r="F968" s="33"/>
      <c r="G968" s="33"/>
      <c r="H968" s="33"/>
      <c r="I968" s="33"/>
      <c r="J968" s="33"/>
      <c r="K968" s="134"/>
      <c r="L968" s="33"/>
      <c r="M968" s="33"/>
      <c r="N968" s="3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 customHeight="1">
      <c r="A969" s="177"/>
      <c r="B969" s="3"/>
      <c r="C969" s="3"/>
      <c r="D969" s="3"/>
      <c r="E969" s="3"/>
      <c r="F969" s="33"/>
      <c r="G969" s="33"/>
      <c r="H969" s="33"/>
      <c r="I969" s="33"/>
      <c r="J969" s="33"/>
      <c r="K969" s="134"/>
      <c r="L969" s="33"/>
      <c r="M969" s="33"/>
      <c r="N969" s="3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 customHeight="1">
      <c r="A970" s="177"/>
      <c r="B970" s="3"/>
      <c r="C970" s="3"/>
      <c r="D970" s="3"/>
      <c r="E970" s="3"/>
      <c r="F970" s="33"/>
      <c r="G970" s="33"/>
      <c r="H970" s="33"/>
      <c r="I970" s="33"/>
      <c r="J970" s="33"/>
      <c r="K970" s="134"/>
      <c r="L970" s="33"/>
      <c r="M970" s="33"/>
      <c r="N970" s="3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 customHeight="1">
      <c r="A971" s="177"/>
      <c r="B971" s="3"/>
      <c r="C971" s="3"/>
      <c r="D971" s="3"/>
      <c r="E971" s="3"/>
      <c r="F971" s="33"/>
      <c r="G971" s="33"/>
      <c r="H971" s="33"/>
      <c r="I971" s="33"/>
      <c r="J971" s="33"/>
      <c r="K971" s="134"/>
      <c r="L971" s="33"/>
      <c r="M971" s="33"/>
      <c r="N971" s="3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 customHeight="1">
      <c r="A972" s="177"/>
      <c r="B972" s="3"/>
      <c r="C972" s="3"/>
      <c r="D972" s="3"/>
      <c r="E972" s="3"/>
      <c r="F972" s="33"/>
      <c r="G972" s="33"/>
      <c r="H972" s="33"/>
      <c r="I972" s="33"/>
      <c r="J972" s="33"/>
      <c r="K972" s="134"/>
      <c r="L972" s="33"/>
      <c r="M972" s="33"/>
      <c r="N972" s="3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 customHeight="1">
      <c r="A973" s="177"/>
      <c r="B973" s="3"/>
      <c r="C973" s="3"/>
      <c r="D973" s="3"/>
      <c r="E973" s="3"/>
      <c r="F973" s="33"/>
      <c r="G973" s="33"/>
      <c r="H973" s="33"/>
      <c r="I973" s="33"/>
      <c r="J973" s="33"/>
      <c r="K973" s="134"/>
      <c r="L973" s="33"/>
      <c r="M973" s="33"/>
      <c r="N973" s="3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 customHeight="1">
      <c r="A974" s="177"/>
      <c r="B974" s="3"/>
      <c r="C974" s="3"/>
      <c r="D974" s="3"/>
      <c r="E974" s="3"/>
      <c r="F974" s="33"/>
      <c r="G974" s="33"/>
      <c r="H974" s="33"/>
      <c r="I974" s="33"/>
      <c r="J974" s="33"/>
      <c r="K974" s="134"/>
      <c r="L974" s="33"/>
      <c r="M974" s="33"/>
      <c r="N974" s="3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 customHeight="1">
      <c r="A975" s="177"/>
      <c r="B975" s="3"/>
      <c r="C975" s="3"/>
      <c r="D975" s="3"/>
      <c r="E975" s="3"/>
      <c r="F975" s="33"/>
      <c r="G975" s="33"/>
      <c r="H975" s="33"/>
      <c r="I975" s="33"/>
      <c r="J975" s="33"/>
      <c r="K975" s="134"/>
      <c r="L975" s="33"/>
      <c r="M975" s="33"/>
      <c r="N975" s="3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 customHeight="1">
      <c r="A976" s="177"/>
      <c r="B976" s="3"/>
      <c r="C976" s="3"/>
      <c r="D976" s="3"/>
      <c r="E976" s="3"/>
      <c r="F976" s="33"/>
      <c r="G976" s="33"/>
      <c r="H976" s="33"/>
      <c r="I976" s="33"/>
      <c r="J976" s="33"/>
      <c r="K976" s="134"/>
      <c r="L976" s="33"/>
      <c r="M976" s="33"/>
      <c r="N976" s="3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 customHeight="1">
      <c r="A977" s="177"/>
      <c r="B977" s="3"/>
      <c r="C977" s="3"/>
      <c r="D977" s="3"/>
      <c r="E977" s="3"/>
      <c r="F977" s="33"/>
      <c r="G977" s="33"/>
      <c r="H977" s="33"/>
      <c r="I977" s="33"/>
      <c r="J977" s="33"/>
      <c r="K977" s="134"/>
      <c r="L977" s="33"/>
      <c r="M977" s="33"/>
      <c r="N977" s="3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 customHeight="1">
      <c r="A978" s="177"/>
      <c r="B978" s="3"/>
      <c r="C978" s="3"/>
      <c r="D978" s="3"/>
      <c r="E978" s="3"/>
      <c r="F978" s="33"/>
      <c r="G978" s="33"/>
      <c r="H978" s="33"/>
      <c r="I978" s="33"/>
      <c r="J978" s="33"/>
      <c r="K978" s="134"/>
      <c r="L978" s="33"/>
      <c r="M978" s="33"/>
      <c r="N978" s="3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 customHeight="1">
      <c r="A979" s="177"/>
      <c r="B979" s="3"/>
      <c r="C979" s="3"/>
      <c r="D979" s="3"/>
      <c r="E979" s="3"/>
      <c r="F979" s="33"/>
      <c r="G979" s="33"/>
      <c r="H979" s="33"/>
      <c r="I979" s="33"/>
      <c r="J979" s="33"/>
      <c r="K979" s="134"/>
      <c r="L979" s="33"/>
      <c r="M979" s="33"/>
      <c r="N979" s="3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 customHeight="1">
      <c r="A980" s="177"/>
      <c r="B980" s="3"/>
      <c r="C980" s="3"/>
      <c r="D980" s="3"/>
      <c r="E980" s="3"/>
      <c r="F980" s="33"/>
      <c r="G980" s="33"/>
      <c r="H980" s="33"/>
      <c r="I980" s="33"/>
      <c r="J980" s="33"/>
      <c r="K980" s="134"/>
      <c r="L980" s="33"/>
      <c r="M980" s="33"/>
      <c r="N980" s="3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 customHeight="1">
      <c r="A981" s="177"/>
      <c r="B981" s="3"/>
      <c r="C981" s="3"/>
      <c r="D981" s="3"/>
      <c r="E981" s="3"/>
      <c r="F981" s="33"/>
      <c r="G981" s="33"/>
      <c r="H981" s="33"/>
      <c r="I981" s="33"/>
      <c r="J981" s="33"/>
      <c r="K981" s="134"/>
      <c r="L981" s="33"/>
      <c r="M981" s="33"/>
      <c r="N981" s="3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 customHeight="1">
      <c r="A982" s="177"/>
      <c r="B982" s="3"/>
      <c r="C982" s="3"/>
      <c r="D982" s="3"/>
      <c r="E982" s="3"/>
      <c r="F982" s="33"/>
      <c r="G982" s="33"/>
      <c r="H982" s="33"/>
      <c r="I982" s="33"/>
      <c r="J982" s="33"/>
      <c r="K982" s="134"/>
      <c r="L982" s="33"/>
      <c r="M982" s="33"/>
      <c r="N982" s="3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 customHeight="1">
      <c r="A983" s="177"/>
      <c r="B983" s="3"/>
      <c r="C983" s="3"/>
      <c r="D983" s="3"/>
      <c r="E983" s="3"/>
      <c r="F983" s="33"/>
      <c r="G983" s="33"/>
      <c r="H983" s="33"/>
      <c r="I983" s="33"/>
      <c r="J983" s="33"/>
      <c r="K983" s="134"/>
      <c r="L983" s="33"/>
      <c r="M983" s="33"/>
      <c r="N983" s="3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 customHeight="1">
      <c r="A984" s="177"/>
      <c r="B984" s="3"/>
      <c r="C984" s="3"/>
      <c r="D984" s="3"/>
      <c r="E984" s="3"/>
      <c r="F984" s="33"/>
      <c r="G984" s="33"/>
      <c r="H984" s="33"/>
      <c r="I984" s="33"/>
      <c r="J984" s="33"/>
      <c r="K984" s="134"/>
      <c r="L984" s="33"/>
      <c r="M984" s="33"/>
      <c r="N984" s="3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 customHeight="1">
      <c r="A985" s="177"/>
      <c r="B985" s="3"/>
      <c r="C985" s="3"/>
      <c r="D985" s="3"/>
      <c r="E985" s="3"/>
      <c r="F985" s="33"/>
      <c r="G985" s="33"/>
      <c r="H985" s="33"/>
      <c r="I985" s="33"/>
      <c r="J985" s="33"/>
      <c r="K985" s="134"/>
      <c r="L985" s="33"/>
      <c r="M985" s="33"/>
      <c r="N985" s="3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 customHeight="1">
      <c r="A986" s="177"/>
      <c r="B986" s="3"/>
      <c r="C986" s="3"/>
      <c r="D986" s="3"/>
      <c r="E986" s="3"/>
      <c r="F986" s="33"/>
      <c r="G986" s="33"/>
      <c r="H986" s="33"/>
      <c r="I986" s="33"/>
      <c r="J986" s="33"/>
      <c r="K986" s="134"/>
      <c r="L986" s="33"/>
      <c r="M986" s="33"/>
      <c r="N986" s="3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 customHeight="1">
      <c r="A987" s="177"/>
      <c r="B987" s="3"/>
      <c r="C987" s="3"/>
      <c r="D987" s="3"/>
      <c r="E987" s="3"/>
      <c r="F987" s="33"/>
      <c r="G987" s="33"/>
      <c r="H987" s="33"/>
      <c r="I987" s="33"/>
      <c r="J987" s="33"/>
      <c r="K987" s="134"/>
      <c r="L987" s="33"/>
      <c r="M987" s="33"/>
      <c r="N987" s="3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 customHeight="1">
      <c r="A988" s="177"/>
      <c r="B988" s="3"/>
      <c r="C988" s="3"/>
      <c r="D988" s="3"/>
      <c r="E988" s="3"/>
      <c r="F988" s="33"/>
      <c r="G988" s="33"/>
      <c r="H988" s="33"/>
      <c r="I988" s="33"/>
      <c r="J988" s="33"/>
      <c r="K988" s="134"/>
      <c r="L988" s="33"/>
      <c r="M988" s="33"/>
      <c r="N988" s="3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 customHeight="1">
      <c r="A989" s="177"/>
      <c r="B989" s="3"/>
      <c r="C989" s="3"/>
      <c r="D989" s="3"/>
      <c r="E989" s="3"/>
      <c r="F989" s="33"/>
      <c r="G989" s="33"/>
      <c r="H989" s="33"/>
      <c r="I989" s="33"/>
      <c r="J989" s="33"/>
      <c r="K989" s="134"/>
      <c r="L989" s="33"/>
      <c r="M989" s="33"/>
      <c r="N989" s="3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 customHeight="1">
      <c r="A990" s="177"/>
      <c r="B990" s="3"/>
      <c r="C990" s="3"/>
      <c r="D990" s="3"/>
      <c r="E990" s="3"/>
      <c r="F990" s="33"/>
      <c r="G990" s="33"/>
      <c r="H990" s="33"/>
      <c r="I990" s="33"/>
      <c r="J990" s="33"/>
      <c r="K990" s="134"/>
      <c r="L990" s="33"/>
      <c r="M990" s="33"/>
      <c r="N990" s="3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 customHeight="1">
      <c r="A991" s="177"/>
      <c r="B991" s="3"/>
      <c r="C991" s="3"/>
      <c r="D991" s="3"/>
      <c r="E991" s="3"/>
      <c r="F991" s="33"/>
      <c r="G991" s="33"/>
      <c r="H991" s="33"/>
      <c r="I991" s="33"/>
      <c r="J991" s="33"/>
      <c r="K991" s="134"/>
      <c r="L991" s="33"/>
      <c r="M991" s="33"/>
      <c r="N991" s="3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 customHeight="1">
      <c r="A992" s="177"/>
      <c r="B992" s="3"/>
      <c r="C992" s="3"/>
      <c r="D992" s="3"/>
      <c r="E992" s="3"/>
      <c r="F992" s="33"/>
      <c r="G992" s="33"/>
      <c r="H992" s="33"/>
      <c r="I992" s="33"/>
      <c r="J992" s="33"/>
      <c r="K992" s="134"/>
      <c r="L992" s="33"/>
      <c r="M992" s="33"/>
      <c r="N992" s="3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 customHeight="1">
      <c r="A993" s="177"/>
      <c r="B993" s="3"/>
      <c r="C993" s="3"/>
      <c r="D993" s="3"/>
      <c r="E993" s="3"/>
      <c r="F993" s="33"/>
      <c r="G993" s="33"/>
      <c r="H993" s="33"/>
      <c r="I993" s="33"/>
      <c r="J993" s="33"/>
      <c r="K993" s="134"/>
      <c r="L993" s="33"/>
      <c r="M993" s="33"/>
      <c r="N993" s="3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 customHeight="1">
      <c r="A994" s="177"/>
      <c r="B994" s="3"/>
      <c r="C994" s="3"/>
      <c r="D994" s="3"/>
      <c r="E994" s="3"/>
      <c r="F994" s="33"/>
      <c r="G994" s="33"/>
      <c r="H994" s="33"/>
      <c r="I994" s="33"/>
      <c r="J994" s="33"/>
      <c r="K994" s="134"/>
      <c r="L994" s="33"/>
      <c r="M994" s="33"/>
      <c r="N994" s="3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 customHeight="1">
      <c r="A995" s="177"/>
      <c r="B995" s="3"/>
      <c r="C995" s="3"/>
      <c r="D995" s="3"/>
      <c r="E995" s="3"/>
      <c r="F995" s="33"/>
      <c r="G995" s="33"/>
      <c r="H995" s="33"/>
      <c r="I995" s="33"/>
      <c r="J995" s="33"/>
      <c r="K995" s="134"/>
      <c r="L995" s="33"/>
      <c r="M995" s="33"/>
      <c r="N995" s="3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 customHeight="1">
      <c r="A996" s="177"/>
      <c r="B996" s="3"/>
      <c r="C996" s="3"/>
      <c r="D996" s="3"/>
      <c r="E996" s="3"/>
      <c r="F996" s="33"/>
      <c r="G996" s="33"/>
      <c r="H996" s="33"/>
      <c r="I996" s="33"/>
      <c r="J996" s="33"/>
      <c r="K996" s="134"/>
      <c r="L996" s="33"/>
      <c r="M996" s="33"/>
      <c r="N996" s="3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 customHeight="1">
      <c r="A997" s="177"/>
      <c r="B997" s="3"/>
      <c r="C997" s="3"/>
      <c r="D997" s="3"/>
      <c r="E997" s="3"/>
      <c r="F997" s="33"/>
      <c r="G997" s="33"/>
      <c r="H997" s="33"/>
      <c r="I997" s="33"/>
      <c r="J997" s="33"/>
      <c r="K997" s="134"/>
      <c r="L997" s="33"/>
      <c r="M997" s="33"/>
      <c r="N997" s="3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 customHeight="1">
      <c r="A998" s="177"/>
      <c r="B998" s="3"/>
      <c r="C998" s="3"/>
      <c r="D998" s="3"/>
      <c r="E998" s="3"/>
      <c r="F998" s="33"/>
      <c r="G998" s="33"/>
      <c r="H998" s="33"/>
      <c r="I998" s="33"/>
      <c r="J998" s="33"/>
      <c r="K998" s="134"/>
      <c r="L998" s="33"/>
      <c r="M998" s="33"/>
      <c r="N998" s="3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 customHeight="1">
      <c r="A999" s="177"/>
      <c r="B999" s="3"/>
      <c r="C999" s="3"/>
      <c r="D999" s="3"/>
      <c r="E999" s="3"/>
      <c r="F999" s="33"/>
      <c r="G999" s="33"/>
      <c r="H999" s="33"/>
      <c r="I999" s="33"/>
      <c r="J999" s="33"/>
      <c r="K999" s="134"/>
      <c r="L999" s="33"/>
      <c r="M999" s="33"/>
      <c r="N999" s="3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 customHeight="1">
      <c r="A1000" s="177"/>
      <c r="B1000" s="3"/>
      <c r="C1000" s="3"/>
      <c r="D1000" s="3"/>
      <c r="E1000" s="3"/>
      <c r="F1000" s="33"/>
      <c r="G1000" s="33"/>
      <c r="H1000" s="33"/>
      <c r="I1000" s="33"/>
      <c r="J1000" s="33"/>
      <c r="K1000" s="134"/>
      <c r="L1000" s="33"/>
      <c r="M1000" s="33"/>
      <c r="N1000" s="3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3">
    <mergeCell ref="O20:O28"/>
    <mergeCell ref="O33:O41"/>
    <mergeCell ref="M7:M8"/>
    <mergeCell ref="N7:N8"/>
    <mergeCell ref="O7:O8"/>
    <mergeCell ref="M9:M15"/>
    <mergeCell ref="O9:O15"/>
    <mergeCell ref="M20:M28"/>
    <mergeCell ref="M33:M40"/>
    <mergeCell ref="N18:N19"/>
    <mergeCell ref="O18:O19"/>
    <mergeCell ref="O31:O32"/>
    <mergeCell ref="O44:O45"/>
    <mergeCell ref="B46:D46"/>
    <mergeCell ref="B47:D47"/>
    <mergeCell ref="A44:A45"/>
    <mergeCell ref="B44:B45"/>
    <mergeCell ref="C44:C45"/>
    <mergeCell ref="D44:D45"/>
    <mergeCell ref="E44:E45"/>
    <mergeCell ref="F44:F45"/>
    <mergeCell ref="G44:G45"/>
    <mergeCell ref="H44:J44"/>
    <mergeCell ref="K44:K45"/>
    <mergeCell ref="L44:L45"/>
    <mergeCell ref="M44:M45"/>
    <mergeCell ref="N44:N45"/>
    <mergeCell ref="G7:G8"/>
    <mergeCell ref="H7:J7"/>
    <mergeCell ref="K7:K8"/>
    <mergeCell ref="L7:L8"/>
    <mergeCell ref="E1:N1"/>
    <mergeCell ref="E2:N2"/>
    <mergeCell ref="E3:N3"/>
    <mergeCell ref="A7:A8"/>
    <mergeCell ref="B7:B8"/>
    <mergeCell ref="C7:C8"/>
    <mergeCell ref="D7:D8"/>
    <mergeCell ref="F18:F19"/>
    <mergeCell ref="E7:E8"/>
    <mergeCell ref="F7:F8"/>
    <mergeCell ref="A18:A19"/>
    <mergeCell ref="B18:B19"/>
    <mergeCell ref="C18:C19"/>
    <mergeCell ref="D18:D19"/>
    <mergeCell ref="E18:E19"/>
    <mergeCell ref="G18:G19"/>
    <mergeCell ref="H18:J18"/>
    <mergeCell ref="K18:K19"/>
    <mergeCell ref="L18:L19"/>
    <mergeCell ref="M18:M19"/>
    <mergeCell ref="H31:J31"/>
    <mergeCell ref="K31:K32"/>
    <mergeCell ref="L31:L32"/>
    <mergeCell ref="M31:M32"/>
    <mergeCell ref="N31:N32"/>
    <mergeCell ref="F31:F32"/>
    <mergeCell ref="G31:G32"/>
    <mergeCell ref="A31:A32"/>
    <mergeCell ref="B31:B32"/>
    <mergeCell ref="C31:C32"/>
    <mergeCell ref="D31:D32"/>
    <mergeCell ref="E31:E32"/>
  </mergeCells>
  <pageMargins left="0.7" right="0.7" top="0.75" bottom="0.75" header="0" footer="0"/>
  <pageSetup paperSize="9" orientation="landscape"/>
  <rowBreaks count="1" manualBreakCount="1">
    <brk id="2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0"/>
  <sheetViews>
    <sheetView topLeftCell="A34" workbookViewId="0"/>
  </sheetViews>
  <sheetFormatPr defaultColWidth="14.42578125" defaultRowHeight="15" customHeight="1"/>
  <cols>
    <col min="1" max="2" width="9.140625" customWidth="1"/>
    <col min="3" max="3" width="14.140625" customWidth="1"/>
    <col min="4" max="4" width="9.140625" customWidth="1"/>
    <col min="5" max="5" width="34.28515625" customWidth="1"/>
    <col min="6" max="6" width="35.85546875" hidden="1" customWidth="1"/>
    <col min="7" max="7" width="19.28515625" customWidth="1"/>
    <col min="8" max="8" width="6.7109375" customWidth="1"/>
    <col min="9" max="9" width="12.85546875" customWidth="1"/>
    <col min="10" max="10" width="9" customWidth="1"/>
    <col min="11" max="11" width="34.42578125" customWidth="1"/>
    <col min="12" max="12" width="14.85546875" customWidth="1"/>
    <col min="13" max="13" width="14" customWidth="1"/>
    <col min="14" max="14" width="20.28515625" customWidth="1"/>
    <col min="15" max="15" width="9.140625" customWidth="1"/>
    <col min="16" max="26" width="8.7109375" customWidth="1"/>
  </cols>
  <sheetData>
    <row r="1" spans="1:26" ht="15.75">
      <c r="A1" s="193"/>
      <c r="B1" s="193"/>
      <c r="C1" s="193"/>
      <c r="D1" s="193"/>
      <c r="E1" s="304" t="s">
        <v>0</v>
      </c>
      <c r="F1" s="305"/>
      <c r="G1" s="305"/>
      <c r="H1" s="305"/>
      <c r="I1" s="305"/>
      <c r="J1" s="305"/>
      <c r="K1" s="305"/>
      <c r="L1" s="305"/>
      <c r="M1" s="305"/>
      <c r="N1" s="306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5.75">
      <c r="A2" s="193"/>
      <c r="B2" s="193"/>
      <c r="C2" s="193"/>
      <c r="D2" s="193"/>
      <c r="E2" s="304" t="s">
        <v>712</v>
      </c>
      <c r="F2" s="305"/>
      <c r="G2" s="305"/>
      <c r="H2" s="305"/>
      <c r="I2" s="305"/>
      <c r="J2" s="305"/>
      <c r="K2" s="305"/>
      <c r="L2" s="305"/>
      <c r="M2" s="305"/>
      <c r="N2" s="306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5.75">
      <c r="A3" s="193"/>
      <c r="B3" s="193"/>
      <c r="C3" s="193"/>
      <c r="D3" s="193"/>
      <c r="E3" s="304" t="s">
        <v>2</v>
      </c>
      <c r="F3" s="305"/>
      <c r="G3" s="305"/>
      <c r="H3" s="305"/>
      <c r="I3" s="305"/>
      <c r="J3" s="305"/>
      <c r="K3" s="305"/>
      <c r="L3" s="305"/>
      <c r="M3" s="305"/>
      <c r="N3" s="306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>
      <c r="A4" s="193"/>
      <c r="B4" s="193"/>
      <c r="C4" s="193"/>
      <c r="D4" s="193"/>
      <c r="E4" s="193"/>
      <c r="F4" s="193"/>
      <c r="G4" s="193"/>
      <c r="H4" s="194"/>
      <c r="I4" s="194"/>
      <c r="J4" s="194"/>
      <c r="K4" s="100"/>
      <c r="L4" s="194"/>
      <c r="M4" s="194"/>
      <c r="N4" s="194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>
      <c r="A5" s="193"/>
      <c r="B5" s="193"/>
      <c r="C5" s="193"/>
      <c r="D5" s="193"/>
      <c r="E5" s="193"/>
      <c r="F5" s="193"/>
      <c r="G5" s="193"/>
      <c r="H5" s="194"/>
      <c r="I5" s="194"/>
      <c r="J5" s="194"/>
      <c r="K5" s="100"/>
      <c r="L5" s="194"/>
      <c r="M5" s="194"/>
      <c r="N5" s="194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1:26" ht="15.75">
      <c r="A6" s="193"/>
      <c r="B6" s="193"/>
      <c r="C6" s="193"/>
      <c r="D6" s="193"/>
      <c r="E6" s="3"/>
      <c r="F6" s="4"/>
      <c r="G6" s="4"/>
      <c r="H6" s="33"/>
      <c r="I6" s="33"/>
      <c r="J6" s="33"/>
      <c r="K6" s="168"/>
      <c r="L6" s="33"/>
      <c r="M6" s="33" t="s">
        <v>146</v>
      </c>
      <c r="N6" s="3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</row>
    <row r="7" spans="1:26" ht="15.75" customHeight="1">
      <c r="A7" s="324" t="s">
        <v>3</v>
      </c>
      <c r="B7" s="324" t="s">
        <v>4</v>
      </c>
      <c r="C7" s="324" t="s">
        <v>5</v>
      </c>
      <c r="D7" s="324" t="s">
        <v>6</v>
      </c>
      <c r="E7" s="323" t="s">
        <v>7</v>
      </c>
      <c r="F7" s="323" t="s">
        <v>9</v>
      </c>
      <c r="G7" s="358" t="s">
        <v>9</v>
      </c>
      <c r="H7" s="327" t="s">
        <v>10</v>
      </c>
      <c r="I7" s="300"/>
      <c r="J7" s="301"/>
      <c r="K7" s="366" t="s">
        <v>295</v>
      </c>
      <c r="L7" s="324" t="s">
        <v>12</v>
      </c>
      <c r="M7" s="324" t="s">
        <v>13</v>
      </c>
      <c r="N7" s="324" t="s">
        <v>14</v>
      </c>
      <c r="O7" s="326" t="s">
        <v>15</v>
      </c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.75">
      <c r="A8" s="295"/>
      <c r="B8" s="295"/>
      <c r="C8" s="295"/>
      <c r="D8" s="295"/>
      <c r="E8" s="295"/>
      <c r="F8" s="295"/>
      <c r="G8" s="295"/>
      <c r="H8" s="57" t="s">
        <v>222</v>
      </c>
      <c r="I8" s="56" t="s">
        <v>713</v>
      </c>
      <c r="J8" s="57" t="s">
        <v>640</v>
      </c>
      <c r="K8" s="295"/>
      <c r="L8" s="295"/>
      <c r="M8" s="295"/>
      <c r="N8" s="295"/>
      <c r="O8" s="295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31.5" customHeight="1">
      <c r="A9" s="195">
        <v>1</v>
      </c>
      <c r="B9" s="196" t="s">
        <v>61</v>
      </c>
      <c r="C9" s="196" t="s">
        <v>44</v>
      </c>
      <c r="D9" s="196" t="s">
        <v>229</v>
      </c>
      <c r="E9" s="88" t="s">
        <v>714</v>
      </c>
      <c r="F9" s="76" t="s">
        <v>715</v>
      </c>
      <c r="G9" s="76" t="s">
        <v>715</v>
      </c>
      <c r="H9" s="76">
        <v>2</v>
      </c>
      <c r="I9" s="76">
        <v>0</v>
      </c>
      <c r="J9" s="76">
        <v>2</v>
      </c>
      <c r="K9" s="196" t="s">
        <v>716</v>
      </c>
      <c r="L9" s="195"/>
      <c r="M9" s="368" t="s">
        <v>717</v>
      </c>
      <c r="N9" s="195" t="s">
        <v>718</v>
      </c>
      <c r="O9" s="367" t="s">
        <v>81</v>
      </c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</row>
    <row r="10" spans="1:26" ht="31.5" customHeight="1">
      <c r="A10" s="195">
        <v>2</v>
      </c>
      <c r="B10" s="196" t="s">
        <v>61</v>
      </c>
      <c r="C10" s="196" t="s">
        <v>20</v>
      </c>
      <c r="D10" s="196" t="s">
        <v>101</v>
      </c>
      <c r="E10" s="88" t="s">
        <v>719</v>
      </c>
      <c r="F10" s="89" t="s">
        <v>720</v>
      </c>
      <c r="G10" s="89" t="s">
        <v>721</v>
      </c>
      <c r="H10" s="89">
        <v>2</v>
      </c>
      <c r="I10" s="89">
        <v>1</v>
      </c>
      <c r="J10" s="89">
        <v>3</v>
      </c>
      <c r="K10" s="196" t="s">
        <v>722</v>
      </c>
      <c r="L10" s="195"/>
      <c r="M10" s="303"/>
      <c r="N10" s="195" t="s">
        <v>718</v>
      </c>
      <c r="O10" s="30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</row>
    <row r="11" spans="1:26" ht="31.5" customHeight="1">
      <c r="A11" s="195">
        <v>3</v>
      </c>
      <c r="B11" s="196" t="s">
        <v>57</v>
      </c>
      <c r="C11" s="196" t="s">
        <v>20</v>
      </c>
      <c r="D11" s="196" t="s">
        <v>592</v>
      </c>
      <c r="E11" s="88" t="s">
        <v>723</v>
      </c>
      <c r="F11" s="89" t="s">
        <v>724</v>
      </c>
      <c r="G11" s="89" t="s">
        <v>721</v>
      </c>
      <c r="H11" s="89">
        <v>3</v>
      </c>
      <c r="I11" s="89">
        <v>0</v>
      </c>
      <c r="J11" s="89">
        <v>3</v>
      </c>
      <c r="K11" s="196" t="s">
        <v>725</v>
      </c>
      <c r="L11" s="195"/>
      <c r="M11" s="303"/>
      <c r="N11" s="195" t="s">
        <v>718</v>
      </c>
      <c r="O11" s="30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</row>
    <row r="12" spans="1:26" ht="47.25" customHeight="1">
      <c r="A12" s="195">
        <v>4</v>
      </c>
      <c r="B12" s="196" t="s">
        <v>61</v>
      </c>
      <c r="C12" s="196" t="s">
        <v>20</v>
      </c>
      <c r="D12" s="196" t="s">
        <v>208</v>
      </c>
      <c r="E12" s="128" t="s">
        <v>726</v>
      </c>
      <c r="F12" s="89" t="s">
        <v>727</v>
      </c>
      <c r="G12" s="89" t="s">
        <v>721</v>
      </c>
      <c r="H12" s="89">
        <v>2</v>
      </c>
      <c r="I12" s="89">
        <v>1</v>
      </c>
      <c r="J12" s="89">
        <v>3</v>
      </c>
      <c r="K12" s="65" t="s">
        <v>728</v>
      </c>
      <c r="L12" s="195"/>
      <c r="M12" s="303"/>
      <c r="N12" s="195" t="s">
        <v>718</v>
      </c>
      <c r="O12" s="30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</row>
    <row r="13" spans="1:26" ht="47.25" customHeight="1">
      <c r="A13" s="195">
        <v>5</v>
      </c>
      <c r="B13" s="196" t="s">
        <v>86</v>
      </c>
      <c r="C13" s="196" t="s">
        <v>20</v>
      </c>
      <c r="D13" s="196" t="s">
        <v>592</v>
      </c>
      <c r="E13" s="88" t="s">
        <v>729</v>
      </c>
      <c r="F13" s="89" t="s">
        <v>730</v>
      </c>
      <c r="G13" s="89" t="s">
        <v>721</v>
      </c>
      <c r="H13" s="89">
        <v>2</v>
      </c>
      <c r="I13" s="89">
        <v>1</v>
      </c>
      <c r="J13" s="89">
        <v>3</v>
      </c>
      <c r="K13" s="196" t="s">
        <v>731</v>
      </c>
      <c r="L13" s="195"/>
      <c r="M13" s="303"/>
      <c r="N13" s="195" t="s">
        <v>718</v>
      </c>
      <c r="O13" s="30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</row>
    <row r="14" spans="1:26" ht="31.5">
      <c r="A14" s="195">
        <v>6</v>
      </c>
      <c r="B14" s="12" t="s">
        <v>43</v>
      </c>
      <c r="C14" s="12" t="s">
        <v>169</v>
      </c>
      <c r="D14" s="12" t="s">
        <v>21</v>
      </c>
      <c r="E14" s="38" t="s">
        <v>170</v>
      </c>
      <c r="F14" s="76" t="s">
        <v>732</v>
      </c>
      <c r="G14" s="76" t="s">
        <v>171</v>
      </c>
      <c r="H14" s="76">
        <v>3</v>
      </c>
      <c r="I14" s="76">
        <v>2</v>
      </c>
      <c r="J14" s="76">
        <v>5</v>
      </c>
      <c r="K14" s="196" t="s">
        <v>172</v>
      </c>
      <c r="L14" s="195"/>
      <c r="M14" s="303"/>
      <c r="N14" s="195" t="s">
        <v>718</v>
      </c>
      <c r="O14" s="30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</row>
    <row r="15" spans="1:26" ht="47.25" customHeight="1">
      <c r="A15" s="195">
        <v>7</v>
      </c>
      <c r="B15" s="80" t="s">
        <v>43</v>
      </c>
      <c r="C15" s="80" t="s">
        <v>20</v>
      </c>
      <c r="D15" s="80" t="s">
        <v>173</v>
      </c>
      <c r="E15" s="17" t="s">
        <v>32</v>
      </c>
      <c r="F15" s="18" t="s">
        <v>733</v>
      </c>
      <c r="G15" s="76" t="s">
        <v>734</v>
      </c>
      <c r="H15" s="76">
        <v>2</v>
      </c>
      <c r="I15" s="76">
        <v>1</v>
      </c>
      <c r="J15" s="76">
        <v>3</v>
      </c>
      <c r="K15" s="196" t="s">
        <v>735</v>
      </c>
      <c r="L15" s="195"/>
      <c r="M15" s="303"/>
      <c r="N15" s="195" t="s">
        <v>718</v>
      </c>
      <c r="O15" s="30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</row>
    <row r="16" spans="1:26" ht="47.25">
      <c r="A16" s="195">
        <v>8</v>
      </c>
      <c r="B16" s="12" t="s">
        <v>36</v>
      </c>
      <c r="C16" s="12" t="s">
        <v>37</v>
      </c>
      <c r="D16" s="12" t="s">
        <v>21</v>
      </c>
      <c r="E16" s="17" t="s">
        <v>38</v>
      </c>
      <c r="F16" s="12" t="s">
        <v>39</v>
      </c>
      <c r="G16" s="18" t="s">
        <v>40</v>
      </c>
      <c r="H16" s="76">
        <v>2</v>
      </c>
      <c r="I16" s="76">
        <v>0</v>
      </c>
      <c r="J16" s="76">
        <v>2</v>
      </c>
      <c r="K16" s="196" t="s">
        <v>645</v>
      </c>
      <c r="L16" s="195"/>
      <c r="M16" s="295"/>
      <c r="N16" s="195" t="s">
        <v>42</v>
      </c>
      <c r="O16" s="295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</row>
    <row r="17" spans="1:26">
      <c r="A17" s="193"/>
      <c r="B17" s="193"/>
      <c r="C17" s="193"/>
      <c r="D17" s="193"/>
      <c r="E17" s="193"/>
      <c r="F17" s="193"/>
      <c r="G17" s="193"/>
      <c r="H17" s="194"/>
      <c r="I17" s="194"/>
      <c r="J17" s="194"/>
      <c r="K17" s="100"/>
      <c r="L17" s="194"/>
      <c r="M17" s="194"/>
      <c r="N17" s="194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</row>
    <row r="18" spans="1:26" ht="15.75">
      <c r="A18" s="193"/>
      <c r="B18" s="193"/>
      <c r="C18" s="193"/>
      <c r="D18" s="193"/>
      <c r="E18" s="3"/>
      <c r="F18" s="4"/>
      <c r="G18" s="4"/>
      <c r="H18" s="33"/>
      <c r="I18" s="33"/>
      <c r="J18" s="33"/>
      <c r="K18" s="168"/>
      <c r="L18" s="33"/>
      <c r="M18" s="33" t="s">
        <v>74</v>
      </c>
      <c r="N18" s="3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</row>
    <row r="19" spans="1:26" ht="15.75" customHeight="1">
      <c r="A19" s="324" t="s">
        <v>3</v>
      </c>
      <c r="B19" s="324" t="s">
        <v>4</v>
      </c>
      <c r="C19" s="324" t="s">
        <v>5</v>
      </c>
      <c r="D19" s="324" t="s">
        <v>6</v>
      </c>
      <c r="E19" s="323" t="s">
        <v>7</v>
      </c>
      <c r="F19" s="323" t="s">
        <v>9</v>
      </c>
      <c r="G19" s="358" t="s">
        <v>9</v>
      </c>
      <c r="H19" s="327" t="s">
        <v>10</v>
      </c>
      <c r="I19" s="300"/>
      <c r="J19" s="301"/>
      <c r="K19" s="323" t="s">
        <v>295</v>
      </c>
      <c r="L19" s="324" t="s">
        <v>12</v>
      </c>
      <c r="M19" s="324" t="s">
        <v>13</v>
      </c>
      <c r="N19" s="324" t="s">
        <v>14</v>
      </c>
      <c r="O19" s="326" t="s">
        <v>15</v>
      </c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</row>
    <row r="20" spans="1:26" ht="15.75">
      <c r="A20" s="295"/>
      <c r="B20" s="295"/>
      <c r="C20" s="295"/>
      <c r="D20" s="295"/>
      <c r="E20" s="295"/>
      <c r="F20" s="295"/>
      <c r="G20" s="295"/>
      <c r="H20" s="57" t="s">
        <v>222</v>
      </c>
      <c r="I20" s="56" t="s">
        <v>713</v>
      </c>
      <c r="J20" s="57" t="s">
        <v>640</v>
      </c>
      <c r="K20" s="295"/>
      <c r="L20" s="295"/>
      <c r="M20" s="295"/>
      <c r="N20" s="295"/>
      <c r="O20" s="295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</row>
    <row r="21" spans="1:26" ht="31.5" customHeight="1">
      <c r="A21" s="195">
        <v>1</v>
      </c>
      <c r="B21" s="49" t="s">
        <v>19</v>
      </c>
      <c r="C21" s="49" t="s">
        <v>37</v>
      </c>
      <c r="D21" s="49" t="s">
        <v>208</v>
      </c>
      <c r="E21" s="88" t="s">
        <v>209</v>
      </c>
      <c r="F21" s="76" t="s">
        <v>565</v>
      </c>
      <c r="G21" s="76" t="s">
        <v>565</v>
      </c>
      <c r="H21" s="76">
        <v>2</v>
      </c>
      <c r="I21" s="76">
        <v>0</v>
      </c>
      <c r="J21" s="76">
        <v>2</v>
      </c>
      <c r="K21" s="196" t="s">
        <v>716</v>
      </c>
      <c r="L21" s="195"/>
      <c r="M21" s="368" t="s">
        <v>329</v>
      </c>
      <c r="N21" s="195" t="s">
        <v>718</v>
      </c>
      <c r="O21" s="367" t="s">
        <v>81</v>
      </c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</row>
    <row r="22" spans="1:26" ht="15.75" customHeight="1">
      <c r="A22" s="195">
        <v>2</v>
      </c>
      <c r="B22" s="197" t="s">
        <v>86</v>
      </c>
      <c r="C22" s="197" t="s">
        <v>37</v>
      </c>
      <c r="D22" s="197" t="s">
        <v>260</v>
      </c>
      <c r="E22" s="88" t="s">
        <v>736</v>
      </c>
      <c r="F22" s="89" t="s">
        <v>737</v>
      </c>
      <c r="G22" s="89" t="s">
        <v>738</v>
      </c>
      <c r="H22" s="89">
        <v>1</v>
      </c>
      <c r="I22" s="89">
        <v>2</v>
      </c>
      <c r="J22" s="89">
        <v>3</v>
      </c>
      <c r="K22" s="65" t="s">
        <v>739</v>
      </c>
      <c r="L22" s="195"/>
      <c r="M22" s="303"/>
      <c r="N22" s="195" t="s">
        <v>740</v>
      </c>
      <c r="O22" s="30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</row>
    <row r="23" spans="1:26" ht="31.5" customHeight="1">
      <c r="A23" s="195">
        <v>3</v>
      </c>
      <c r="B23" s="197" t="s">
        <v>57</v>
      </c>
      <c r="C23" s="197" t="s">
        <v>20</v>
      </c>
      <c r="D23" s="197" t="s">
        <v>113</v>
      </c>
      <c r="E23" s="88" t="s">
        <v>741</v>
      </c>
      <c r="F23" s="89" t="s">
        <v>742</v>
      </c>
      <c r="G23" s="89" t="s">
        <v>738</v>
      </c>
      <c r="H23" s="89">
        <v>3</v>
      </c>
      <c r="I23" s="89">
        <v>0</v>
      </c>
      <c r="J23" s="89">
        <v>3</v>
      </c>
      <c r="K23" s="65" t="s">
        <v>743</v>
      </c>
      <c r="L23" s="195"/>
      <c r="M23" s="303"/>
      <c r="N23" s="195" t="s">
        <v>718</v>
      </c>
      <c r="O23" s="30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</row>
    <row r="24" spans="1:26" ht="15.75" customHeight="1">
      <c r="A24" s="195">
        <v>4</v>
      </c>
      <c r="B24" s="197" t="s">
        <v>86</v>
      </c>
      <c r="C24" s="197" t="s">
        <v>44</v>
      </c>
      <c r="D24" s="197" t="s">
        <v>260</v>
      </c>
      <c r="E24" s="128" t="s">
        <v>744</v>
      </c>
      <c r="F24" s="89" t="s">
        <v>745</v>
      </c>
      <c r="G24" s="89" t="s">
        <v>745</v>
      </c>
      <c r="H24" s="89">
        <v>3</v>
      </c>
      <c r="I24" s="89">
        <v>0</v>
      </c>
      <c r="J24" s="89">
        <v>3</v>
      </c>
      <c r="K24" s="196" t="s">
        <v>746</v>
      </c>
      <c r="L24" s="195"/>
      <c r="M24" s="303"/>
      <c r="N24" s="195" t="s">
        <v>747</v>
      </c>
      <c r="O24" s="30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</row>
    <row r="25" spans="1:26" ht="31.5" customHeight="1">
      <c r="A25" s="195">
        <v>5</v>
      </c>
      <c r="B25" s="197" t="s">
        <v>29</v>
      </c>
      <c r="C25" s="197" t="s">
        <v>30</v>
      </c>
      <c r="D25" s="197" t="s">
        <v>468</v>
      </c>
      <c r="E25" s="88" t="s">
        <v>748</v>
      </c>
      <c r="F25" s="89" t="s">
        <v>749</v>
      </c>
      <c r="G25" s="89" t="s">
        <v>738</v>
      </c>
      <c r="H25" s="76">
        <v>3</v>
      </c>
      <c r="I25" s="89">
        <v>0</v>
      </c>
      <c r="J25" s="89">
        <v>3</v>
      </c>
      <c r="K25" s="196" t="s">
        <v>750</v>
      </c>
      <c r="L25" s="195"/>
      <c r="M25" s="303"/>
      <c r="N25" s="195" t="s">
        <v>740</v>
      </c>
      <c r="O25" s="30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</row>
    <row r="26" spans="1:26" ht="47.25" customHeight="1">
      <c r="A26" s="195">
        <v>6</v>
      </c>
      <c r="B26" s="197" t="s">
        <v>19</v>
      </c>
      <c r="C26" s="197" t="s">
        <v>20</v>
      </c>
      <c r="D26" s="197" t="s">
        <v>592</v>
      </c>
      <c r="E26" s="88" t="s">
        <v>751</v>
      </c>
      <c r="F26" s="89" t="s">
        <v>752</v>
      </c>
      <c r="G26" s="89" t="s">
        <v>738</v>
      </c>
      <c r="H26" s="89">
        <v>3</v>
      </c>
      <c r="I26" s="89">
        <v>0</v>
      </c>
      <c r="J26" s="89">
        <v>3</v>
      </c>
      <c r="K26" s="196" t="s">
        <v>731</v>
      </c>
      <c r="L26" s="195"/>
      <c r="M26" s="303"/>
      <c r="N26" s="195" t="s">
        <v>718</v>
      </c>
      <c r="O26" s="30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</row>
    <row r="27" spans="1:26" ht="15.75" customHeight="1">
      <c r="A27" s="195">
        <v>7</v>
      </c>
      <c r="B27" s="197" t="s">
        <v>43</v>
      </c>
      <c r="C27" s="197" t="s">
        <v>20</v>
      </c>
      <c r="D27" s="197" t="s">
        <v>229</v>
      </c>
      <c r="E27" s="128" t="s">
        <v>753</v>
      </c>
      <c r="F27" s="89" t="s">
        <v>754</v>
      </c>
      <c r="G27" s="89" t="s">
        <v>738</v>
      </c>
      <c r="H27" s="89">
        <v>2</v>
      </c>
      <c r="I27" s="89">
        <v>1</v>
      </c>
      <c r="J27" s="89">
        <v>3</v>
      </c>
      <c r="K27" s="65" t="s">
        <v>728</v>
      </c>
      <c r="L27" s="195"/>
      <c r="M27" s="303"/>
      <c r="N27" s="195" t="s">
        <v>718</v>
      </c>
      <c r="O27" s="30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</row>
    <row r="28" spans="1:26" ht="15.75" customHeight="1">
      <c r="A28" s="195">
        <v>8</v>
      </c>
      <c r="B28" s="197" t="s">
        <v>43</v>
      </c>
      <c r="C28" s="197" t="s">
        <v>30</v>
      </c>
      <c r="D28" s="197" t="s">
        <v>152</v>
      </c>
      <c r="E28" s="88" t="s">
        <v>755</v>
      </c>
      <c r="F28" s="89" t="s">
        <v>756</v>
      </c>
      <c r="G28" s="89" t="s">
        <v>738</v>
      </c>
      <c r="H28" s="89">
        <v>3</v>
      </c>
      <c r="I28" s="89">
        <v>0</v>
      </c>
      <c r="J28" s="89">
        <v>3</v>
      </c>
      <c r="K28" s="196" t="s">
        <v>757</v>
      </c>
      <c r="L28" s="195"/>
      <c r="M28" s="295"/>
      <c r="N28" s="195" t="s">
        <v>718</v>
      </c>
      <c r="O28" s="295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</row>
    <row r="29" spans="1:26" ht="15.75" customHeight="1">
      <c r="A29" s="193"/>
      <c r="B29" s="193"/>
      <c r="C29" s="193"/>
      <c r="D29" s="193"/>
      <c r="E29" s="193"/>
      <c r="F29" s="193"/>
      <c r="G29" s="193"/>
      <c r="H29" s="194"/>
      <c r="I29" s="194"/>
      <c r="J29" s="194"/>
      <c r="K29" s="100"/>
      <c r="L29" s="194"/>
      <c r="M29" s="194"/>
      <c r="N29" s="194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</row>
    <row r="30" spans="1:26" ht="15.75" customHeight="1">
      <c r="A30" s="193"/>
      <c r="B30" s="193"/>
      <c r="C30" s="193"/>
      <c r="D30" s="193"/>
      <c r="E30" s="3"/>
      <c r="F30" s="4"/>
      <c r="G30" s="4"/>
      <c r="H30" s="33"/>
      <c r="I30" s="33"/>
      <c r="J30" s="33"/>
      <c r="K30" s="168"/>
      <c r="L30" s="33"/>
      <c r="M30" s="33" t="s">
        <v>112</v>
      </c>
      <c r="N30" s="3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</row>
    <row r="31" spans="1:26" ht="15.75" customHeight="1">
      <c r="A31" s="324" t="s">
        <v>3</v>
      </c>
      <c r="B31" s="324" t="s">
        <v>4</v>
      </c>
      <c r="C31" s="324" t="s">
        <v>5</v>
      </c>
      <c r="D31" s="324" t="s">
        <v>6</v>
      </c>
      <c r="E31" s="323" t="s">
        <v>7</v>
      </c>
      <c r="F31" s="323" t="s">
        <v>9</v>
      </c>
      <c r="G31" s="358" t="s">
        <v>9</v>
      </c>
      <c r="H31" s="327" t="s">
        <v>10</v>
      </c>
      <c r="I31" s="300"/>
      <c r="J31" s="301"/>
      <c r="K31" s="323" t="s">
        <v>295</v>
      </c>
      <c r="L31" s="324" t="s">
        <v>12</v>
      </c>
      <c r="M31" s="324" t="s">
        <v>13</v>
      </c>
      <c r="N31" s="324" t="s">
        <v>14</v>
      </c>
      <c r="O31" s="326" t="s">
        <v>15</v>
      </c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</row>
    <row r="32" spans="1:26" ht="15.75" customHeight="1">
      <c r="A32" s="295"/>
      <c r="B32" s="295"/>
      <c r="C32" s="295"/>
      <c r="D32" s="295"/>
      <c r="E32" s="295"/>
      <c r="F32" s="295"/>
      <c r="G32" s="295"/>
      <c r="H32" s="57" t="s">
        <v>222</v>
      </c>
      <c r="I32" s="56" t="s">
        <v>713</v>
      </c>
      <c r="J32" s="57" t="s">
        <v>640</v>
      </c>
      <c r="K32" s="295"/>
      <c r="L32" s="295"/>
      <c r="M32" s="295"/>
      <c r="N32" s="295"/>
      <c r="O32" s="295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</row>
    <row r="33" spans="1:26" ht="31.5" customHeight="1">
      <c r="A33" s="195">
        <v>1</v>
      </c>
      <c r="B33" s="197" t="s">
        <v>57</v>
      </c>
      <c r="C33" s="197" t="s">
        <v>44</v>
      </c>
      <c r="D33" s="197" t="s">
        <v>229</v>
      </c>
      <c r="E33" s="88" t="s">
        <v>758</v>
      </c>
      <c r="F33" s="89" t="s">
        <v>759</v>
      </c>
      <c r="G33" s="89" t="s">
        <v>760</v>
      </c>
      <c r="H33" s="89">
        <v>3</v>
      </c>
      <c r="I33" s="89">
        <v>0</v>
      </c>
      <c r="J33" s="89">
        <v>3</v>
      </c>
      <c r="K33" s="65" t="s">
        <v>743</v>
      </c>
      <c r="L33" s="195"/>
      <c r="M33" s="368" t="s">
        <v>329</v>
      </c>
      <c r="N33" s="195" t="s">
        <v>718</v>
      </c>
      <c r="O33" s="367" t="s">
        <v>81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</row>
    <row r="34" spans="1:26" ht="15.75" customHeight="1">
      <c r="A34" s="195">
        <v>2</v>
      </c>
      <c r="B34" s="197" t="s">
        <v>61</v>
      </c>
      <c r="C34" s="197" t="s">
        <v>30</v>
      </c>
      <c r="D34" s="197" t="s">
        <v>377</v>
      </c>
      <c r="E34" s="128" t="s">
        <v>761</v>
      </c>
      <c r="F34" s="89" t="s">
        <v>762</v>
      </c>
      <c r="G34" s="89" t="s">
        <v>760</v>
      </c>
      <c r="H34" s="89">
        <v>3</v>
      </c>
      <c r="I34" s="89">
        <v>0</v>
      </c>
      <c r="J34" s="89">
        <v>3</v>
      </c>
      <c r="K34" s="196" t="s">
        <v>722</v>
      </c>
      <c r="L34" s="195"/>
      <c r="M34" s="303"/>
      <c r="N34" s="195" t="s">
        <v>718</v>
      </c>
      <c r="O34" s="30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</row>
    <row r="35" spans="1:26" ht="31.5" customHeight="1">
      <c r="A35" s="195">
        <v>3</v>
      </c>
      <c r="B35" s="197" t="s">
        <v>19</v>
      </c>
      <c r="C35" s="197" t="s">
        <v>20</v>
      </c>
      <c r="D35" s="197" t="s">
        <v>101</v>
      </c>
      <c r="E35" s="88" t="s">
        <v>763</v>
      </c>
      <c r="F35" s="89" t="s">
        <v>764</v>
      </c>
      <c r="G35" s="89" t="s">
        <v>760</v>
      </c>
      <c r="H35" s="89">
        <v>3</v>
      </c>
      <c r="I35" s="89">
        <v>0</v>
      </c>
      <c r="J35" s="89">
        <v>3</v>
      </c>
      <c r="K35" s="196" t="s">
        <v>765</v>
      </c>
      <c r="L35" s="195"/>
      <c r="M35" s="303"/>
      <c r="N35" s="195" t="s">
        <v>160</v>
      </c>
      <c r="O35" s="30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</row>
    <row r="36" spans="1:26" ht="47.25" customHeight="1">
      <c r="A36" s="195">
        <v>4</v>
      </c>
      <c r="B36" s="197" t="s">
        <v>57</v>
      </c>
      <c r="C36" s="197" t="s">
        <v>20</v>
      </c>
      <c r="D36" s="197" t="s">
        <v>766</v>
      </c>
      <c r="E36" s="88" t="s">
        <v>767</v>
      </c>
      <c r="F36" s="89" t="s">
        <v>768</v>
      </c>
      <c r="G36" s="89" t="s">
        <v>760</v>
      </c>
      <c r="H36" s="89">
        <v>0</v>
      </c>
      <c r="I36" s="89">
        <v>3</v>
      </c>
      <c r="J36" s="89">
        <v>3</v>
      </c>
      <c r="K36" s="196" t="s">
        <v>731</v>
      </c>
      <c r="L36" s="195"/>
      <c r="M36" s="303"/>
      <c r="N36" s="195" t="s">
        <v>718</v>
      </c>
      <c r="O36" s="30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</row>
    <row r="37" spans="1:26" ht="31.5" customHeight="1">
      <c r="A37" s="195">
        <v>5</v>
      </c>
      <c r="B37" s="197" t="s">
        <v>57</v>
      </c>
      <c r="C37" s="197" t="s">
        <v>769</v>
      </c>
      <c r="D37" s="197" t="s">
        <v>766</v>
      </c>
      <c r="E37" s="88" t="s">
        <v>770</v>
      </c>
      <c r="F37" s="89" t="s">
        <v>771</v>
      </c>
      <c r="G37" s="89" t="s">
        <v>760</v>
      </c>
      <c r="H37" s="89">
        <v>2</v>
      </c>
      <c r="I37" s="89">
        <v>0</v>
      </c>
      <c r="J37" s="89">
        <v>2</v>
      </c>
      <c r="K37" s="196" t="s">
        <v>757</v>
      </c>
      <c r="L37" s="195"/>
      <c r="M37" s="303"/>
      <c r="N37" s="195" t="s">
        <v>718</v>
      </c>
      <c r="O37" s="30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</row>
    <row r="38" spans="1:26" ht="15.75" customHeight="1">
      <c r="A38" s="195">
        <v>6</v>
      </c>
      <c r="B38" s="197"/>
      <c r="C38" s="197"/>
      <c r="D38" s="197"/>
      <c r="E38" s="88" t="s">
        <v>213</v>
      </c>
      <c r="F38" s="76" t="s">
        <v>772</v>
      </c>
      <c r="G38" s="89" t="s">
        <v>760</v>
      </c>
      <c r="H38" s="76">
        <v>0</v>
      </c>
      <c r="I38" s="76">
        <v>4</v>
      </c>
      <c r="J38" s="76">
        <v>4</v>
      </c>
      <c r="K38" s="196" t="s">
        <v>773</v>
      </c>
      <c r="L38" s="195"/>
      <c r="M38" s="303"/>
      <c r="N38" s="195"/>
      <c r="O38" s="30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</row>
    <row r="39" spans="1:26" ht="15.75" customHeight="1">
      <c r="A39" s="195">
        <v>7</v>
      </c>
      <c r="B39" s="197" t="s">
        <v>86</v>
      </c>
      <c r="C39" s="197" t="s">
        <v>30</v>
      </c>
      <c r="D39" s="197" t="s">
        <v>229</v>
      </c>
      <c r="E39" s="88" t="s">
        <v>774</v>
      </c>
      <c r="F39" s="89" t="s">
        <v>775</v>
      </c>
      <c r="G39" s="89" t="s">
        <v>760</v>
      </c>
      <c r="H39" s="89">
        <v>3</v>
      </c>
      <c r="I39" s="89">
        <v>0</v>
      </c>
      <c r="J39" s="89">
        <v>3</v>
      </c>
      <c r="K39" s="196" t="s">
        <v>750</v>
      </c>
      <c r="L39" s="195"/>
      <c r="M39" s="303"/>
      <c r="N39" s="195" t="s">
        <v>740</v>
      </c>
      <c r="O39" s="30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</row>
    <row r="40" spans="1:26" ht="15.75" customHeight="1">
      <c r="A40" s="195">
        <v>8</v>
      </c>
      <c r="B40" s="47" t="s">
        <v>29</v>
      </c>
      <c r="C40" s="47" t="s">
        <v>30</v>
      </c>
      <c r="D40" s="47" t="s">
        <v>229</v>
      </c>
      <c r="E40" s="88" t="s">
        <v>281</v>
      </c>
      <c r="F40" s="89" t="s">
        <v>776</v>
      </c>
      <c r="G40" s="89" t="s">
        <v>760</v>
      </c>
      <c r="H40" s="89">
        <v>2</v>
      </c>
      <c r="I40" s="89">
        <v>0</v>
      </c>
      <c r="J40" s="89">
        <v>2</v>
      </c>
      <c r="K40" s="196" t="s">
        <v>777</v>
      </c>
      <c r="L40" s="195"/>
      <c r="M40" s="303"/>
      <c r="N40" s="195" t="s">
        <v>718</v>
      </c>
      <c r="O40" s="30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</row>
    <row r="41" spans="1:26" ht="15.75" customHeight="1">
      <c r="A41" s="195">
        <v>9</v>
      </c>
      <c r="B41" s="197" t="s">
        <v>86</v>
      </c>
      <c r="C41" s="197" t="s">
        <v>20</v>
      </c>
      <c r="D41" s="197" t="s">
        <v>580</v>
      </c>
      <c r="E41" s="88" t="s">
        <v>778</v>
      </c>
      <c r="F41" s="89"/>
      <c r="G41" s="89" t="s">
        <v>760</v>
      </c>
      <c r="H41" s="89">
        <v>2</v>
      </c>
      <c r="I41" s="89">
        <v>0</v>
      </c>
      <c r="J41" s="89">
        <v>2</v>
      </c>
      <c r="K41" s="65" t="s">
        <v>728</v>
      </c>
      <c r="L41" s="195"/>
      <c r="M41" s="295"/>
      <c r="N41" s="195"/>
      <c r="O41" s="295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</row>
    <row r="42" spans="1:26" ht="15.75" customHeight="1">
      <c r="A42" s="193"/>
      <c r="B42" s="193"/>
      <c r="C42" s="193"/>
      <c r="D42" s="193"/>
      <c r="E42" s="193"/>
      <c r="F42" s="193"/>
      <c r="G42" s="193"/>
      <c r="H42" s="194"/>
      <c r="I42" s="194"/>
      <c r="J42" s="194"/>
      <c r="K42" s="100"/>
      <c r="L42" s="194"/>
      <c r="M42" s="194"/>
      <c r="N42" s="194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</row>
    <row r="43" spans="1:26" ht="15.75" customHeight="1">
      <c r="A43" s="193"/>
      <c r="B43" s="193"/>
      <c r="C43" s="193"/>
      <c r="D43" s="193"/>
      <c r="E43" s="3"/>
      <c r="F43" s="4"/>
      <c r="G43" s="4"/>
      <c r="H43" s="33"/>
      <c r="I43" s="33"/>
      <c r="J43" s="33"/>
      <c r="K43" s="168"/>
      <c r="L43" s="33"/>
      <c r="M43" s="33" t="s">
        <v>216</v>
      </c>
      <c r="N43" s="3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</row>
    <row r="44" spans="1:26" ht="15.75" customHeight="1">
      <c r="A44" s="324" t="s">
        <v>3</v>
      </c>
      <c r="B44" s="324" t="s">
        <v>4</v>
      </c>
      <c r="C44" s="324" t="s">
        <v>5</v>
      </c>
      <c r="D44" s="324" t="s">
        <v>6</v>
      </c>
      <c r="E44" s="323" t="s">
        <v>7</v>
      </c>
      <c r="F44" s="323" t="s">
        <v>9</v>
      </c>
      <c r="G44" s="358" t="s">
        <v>9</v>
      </c>
      <c r="H44" s="327" t="s">
        <v>10</v>
      </c>
      <c r="I44" s="300"/>
      <c r="J44" s="301"/>
      <c r="K44" s="366" t="s">
        <v>295</v>
      </c>
      <c r="L44" s="324" t="s">
        <v>12</v>
      </c>
      <c r="M44" s="324" t="s">
        <v>13</v>
      </c>
      <c r="N44" s="324" t="s">
        <v>14</v>
      </c>
      <c r="O44" s="326" t="s">
        <v>15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</row>
    <row r="45" spans="1:26" ht="15.75" customHeight="1">
      <c r="A45" s="295"/>
      <c r="B45" s="295"/>
      <c r="C45" s="295"/>
      <c r="D45" s="295"/>
      <c r="E45" s="295"/>
      <c r="F45" s="295"/>
      <c r="G45" s="295"/>
      <c r="H45" s="57" t="s">
        <v>222</v>
      </c>
      <c r="I45" s="56" t="s">
        <v>713</v>
      </c>
      <c r="J45" s="57" t="s">
        <v>640</v>
      </c>
      <c r="K45" s="295"/>
      <c r="L45" s="295"/>
      <c r="M45" s="295"/>
      <c r="N45" s="295"/>
      <c r="O45" s="295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</row>
    <row r="46" spans="1:26" ht="15.75" customHeight="1">
      <c r="A46" s="195">
        <v>1</v>
      </c>
      <c r="B46" s="15" t="s">
        <v>43</v>
      </c>
      <c r="C46" s="15" t="s">
        <v>169</v>
      </c>
      <c r="D46" s="15" t="s">
        <v>21</v>
      </c>
      <c r="E46" s="88" t="s">
        <v>170</v>
      </c>
      <c r="F46" s="76" t="s">
        <v>171</v>
      </c>
      <c r="G46" s="76" t="s">
        <v>171</v>
      </c>
      <c r="H46" s="195">
        <v>1</v>
      </c>
      <c r="I46" s="195">
        <v>2</v>
      </c>
      <c r="J46" s="195">
        <v>3</v>
      </c>
      <c r="K46" s="196" t="s">
        <v>172</v>
      </c>
      <c r="L46" s="195"/>
      <c r="M46" s="195" t="s">
        <v>779</v>
      </c>
      <c r="N46" s="195" t="s">
        <v>718</v>
      </c>
      <c r="O46" s="198" t="s">
        <v>362</v>
      </c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</row>
    <row r="47" spans="1:26" ht="15.75" customHeight="1">
      <c r="A47" s="197"/>
      <c r="B47" s="197"/>
      <c r="C47" s="197"/>
      <c r="D47" s="197"/>
      <c r="E47" s="88" t="s">
        <v>780</v>
      </c>
      <c r="F47" s="76" t="s">
        <v>781</v>
      </c>
      <c r="G47" s="76" t="s">
        <v>782</v>
      </c>
      <c r="H47" s="195">
        <v>0</v>
      </c>
      <c r="I47" s="195">
        <v>4</v>
      </c>
      <c r="J47" s="195">
        <v>4</v>
      </c>
      <c r="K47" s="196"/>
      <c r="L47" s="195"/>
      <c r="M47" s="195"/>
      <c r="N47" s="195"/>
      <c r="O47" s="197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3"/>
    </row>
    <row r="48" spans="1:26" ht="15.75" customHeight="1">
      <c r="A48" s="193"/>
      <c r="B48" s="193"/>
      <c r="C48" s="193"/>
      <c r="D48" s="193"/>
      <c r="E48" s="193"/>
      <c r="F48" s="193"/>
      <c r="G48" s="193"/>
      <c r="H48" s="194"/>
      <c r="I48" s="194"/>
      <c r="J48" s="194"/>
      <c r="K48" s="100"/>
      <c r="L48" s="194"/>
      <c r="M48" s="194"/>
      <c r="N48" s="194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</row>
    <row r="49" spans="1:26" ht="15.75" customHeight="1">
      <c r="A49" s="193"/>
      <c r="B49" s="193"/>
      <c r="C49" s="193"/>
      <c r="D49" s="193"/>
      <c r="E49" s="193"/>
      <c r="F49" s="193"/>
      <c r="G49" s="193"/>
      <c r="H49" s="194"/>
      <c r="I49" s="194"/>
      <c r="J49" s="194"/>
      <c r="K49" s="100"/>
      <c r="L49" s="194"/>
      <c r="M49" s="194"/>
      <c r="N49" s="194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</row>
    <row r="50" spans="1:26" ht="15.75" customHeight="1">
      <c r="A50" s="134" t="s">
        <v>709</v>
      </c>
      <c r="B50" s="193"/>
      <c r="C50" s="193"/>
      <c r="D50" s="193"/>
      <c r="E50" s="30"/>
      <c r="F50" s="193"/>
      <c r="G50" s="193"/>
      <c r="H50" s="194"/>
      <c r="I50" s="194"/>
      <c r="J50" s="194"/>
      <c r="K50" s="100"/>
      <c r="L50" s="194"/>
      <c r="M50" s="194"/>
      <c r="N50" s="194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</row>
    <row r="51" spans="1:26" ht="15.75" customHeight="1">
      <c r="A51" s="134" t="s">
        <v>710</v>
      </c>
      <c r="B51" s="193"/>
      <c r="C51" s="193"/>
      <c r="D51" s="193"/>
      <c r="E51" s="30"/>
      <c r="F51" s="193"/>
      <c r="G51" s="193"/>
      <c r="H51" s="194"/>
      <c r="I51" s="194"/>
      <c r="J51" s="194"/>
      <c r="K51" s="100"/>
      <c r="L51" s="194"/>
      <c r="M51" s="194"/>
      <c r="N51" s="194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3"/>
    </row>
    <row r="52" spans="1:26" ht="15.75" customHeight="1">
      <c r="A52" s="134"/>
      <c r="B52" s="193"/>
      <c r="C52" s="193"/>
      <c r="D52" s="193"/>
      <c r="E52" s="30"/>
      <c r="F52" s="193"/>
      <c r="G52" s="193"/>
      <c r="H52" s="194"/>
      <c r="I52" s="194"/>
      <c r="J52" s="194"/>
      <c r="K52" s="100"/>
      <c r="L52" s="194"/>
      <c r="M52" s="194"/>
      <c r="N52" s="194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</row>
    <row r="53" spans="1:26" ht="15.75" customHeight="1">
      <c r="A53" s="134"/>
      <c r="B53" s="193"/>
      <c r="C53" s="193"/>
      <c r="D53" s="193"/>
      <c r="E53" s="30"/>
      <c r="F53" s="193"/>
      <c r="G53" s="193"/>
      <c r="H53" s="194"/>
      <c r="I53" s="194"/>
      <c r="J53" s="194"/>
      <c r="K53" s="100"/>
      <c r="L53" s="194"/>
      <c r="M53" s="194"/>
      <c r="N53" s="194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</row>
    <row r="54" spans="1:26" ht="15.75" customHeight="1">
      <c r="A54" s="134"/>
      <c r="B54" s="193"/>
      <c r="C54" s="193"/>
      <c r="D54" s="193"/>
      <c r="E54" s="30"/>
      <c r="F54" s="193"/>
      <c r="G54" s="193"/>
      <c r="H54" s="194"/>
      <c r="I54" s="194"/>
      <c r="J54" s="194"/>
      <c r="K54" s="100"/>
      <c r="L54" s="194"/>
      <c r="M54" s="194"/>
      <c r="N54" s="194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</row>
    <row r="55" spans="1:26" ht="15.75" customHeight="1">
      <c r="A55" s="134"/>
      <c r="B55" s="193"/>
      <c r="C55" s="193"/>
      <c r="D55" s="193"/>
      <c r="E55" s="30"/>
      <c r="F55" s="193"/>
      <c r="G55" s="193"/>
      <c r="H55" s="194"/>
      <c r="I55" s="194"/>
      <c r="J55" s="194"/>
      <c r="K55" s="100"/>
      <c r="L55" s="194"/>
      <c r="M55" s="194"/>
      <c r="N55" s="194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</row>
    <row r="56" spans="1:26" ht="15.75" customHeight="1">
      <c r="A56" s="191" t="s">
        <v>656</v>
      </c>
      <c r="B56" s="193"/>
      <c r="C56" s="193"/>
      <c r="D56" s="193"/>
      <c r="E56" s="199"/>
      <c r="F56" s="193"/>
      <c r="G56" s="193"/>
      <c r="H56" s="194"/>
      <c r="I56" s="194"/>
      <c r="J56" s="194"/>
      <c r="K56" s="100"/>
      <c r="L56" s="194"/>
      <c r="M56" s="194"/>
      <c r="N56" s="194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</row>
    <row r="57" spans="1:26" ht="15.75" customHeight="1">
      <c r="A57" s="193"/>
      <c r="B57" s="193"/>
      <c r="C57" s="193"/>
      <c r="D57" s="193"/>
      <c r="E57" s="193"/>
      <c r="F57" s="193"/>
      <c r="G57" s="193"/>
      <c r="H57" s="194"/>
      <c r="I57" s="194"/>
      <c r="J57" s="194"/>
      <c r="K57" s="100"/>
      <c r="L57" s="194"/>
      <c r="M57" s="194"/>
      <c r="N57" s="194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</row>
    <row r="58" spans="1:26" ht="15.75" customHeight="1">
      <c r="A58" s="193"/>
      <c r="B58" s="193"/>
      <c r="C58" s="193"/>
      <c r="D58" s="193"/>
      <c r="E58" s="193"/>
      <c r="F58" s="193"/>
      <c r="G58" s="193"/>
      <c r="H58" s="194"/>
      <c r="I58" s="194"/>
      <c r="J58" s="194"/>
      <c r="K58" s="100"/>
      <c r="L58" s="194"/>
      <c r="M58" s="194"/>
      <c r="N58" s="194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</row>
    <row r="59" spans="1:26" ht="15.75" customHeight="1">
      <c r="A59" s="193"/>
      <c r="B59" s="193"/>
      <c r="C59" s="193"/>
      <c r="D59" s="193"/>
      <c r="E59" s="193"/>
      <c r="F59" s="193"/>
      <c r="G59" s="193"/>
      <c r="H59" s="194"/>
      <c r="I59" s="194"/>
      <c r="J59" s="194"/>
      <c r="K59" s="100"/>
      <c r="L59" s="194"/>
      <c r="M59" s="194"/>
      <c r="N59" s="194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</row>
    <row r="60" spans="1:26" ht="15.75" customHeight="1">
      <c r="A60" s="193"/>
      <c r="B60" s="193"/>
      <c r="C60" s="193"/>
      <c r="D60" s="193"/>
      <c r="E60" s="193"/>
      <c r="F60" s="193"/>
      <c r="G60" s="193"/>
      <c r="H60" s="194"/>
      <c r="I60" s="194"/>
      <c r="J60" s="194"/>
      <c r="K60" s="100"/>
      <c r="L60" s="194"/>
      <c r="M60" s="194"/>
      <c r="N60" s="194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</row>
    <row r="61" spans="1:26" ht="15.75" customHeight="1">
      <c r="A61" s="193"/>
      <c r="B61" s="193"/>
      <c r="C61" s="193"/>
      <c r="D61" s="193"/>
      <c r="E61" s="193"/>
      <c r="F61" s="193"/>
      <c r="G61" s="193"/>
      <c r="H61" s="194"/>
      <c r="I61" s="194"/>
      <c r="J61" s="194"/>
      <c r="K61" s="100"/>
      <c r="L61" s="194"/>
      <c r="M61" s="194"/>
      <c r="N61" s="194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</row>
    <row r="62" spans="1:26" ht="15.75" customHeight="1">
      <c r="A62" s="193"/>
      <c r="B62" s="193"/>
      <c r="C62" s="193"/>
      <c r="D62" s="193"/>
      <c r="E62" s="193"/>
      <c r="F62" s="193"/>
      <c r="G62" s="193"/>
      <c r="H62" s="194"/>
      <c r="I62" s="194"/>
      <c r="J62" s="194"/>
      <c r="K62" s="100"/>
      <c r="L62" s="194"/>
      <c r="M62" s="194"/>
      <c r="N62" s="194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</row>
    <row r="63" spans="1:26" ht="15.75" customHeight="1">
      <c r="A63" s="193"/>
      <c r="B63" s="193"/>
      <c r="C63" s="193"/>
      <c r="D63" s="193"/>
      <c r="E63" s="193"/>
      <c r="F63" s="193"/>
      <c r="G63" s="193"/>
      <c r="H63" s="194"/>
      <c r="I63" s="194"/>
      <c r="J63" s="194"/>
      <c r="K63" s="100"/>
      <c r="L63" s="194"/>
      <c r="M63" s="194"/>
      <c r="N63" s="194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</row>
    <row r="64" spans="1:26" ht="15.75" customHeight="1">
      <c r="A64" s="193"/>
      <c r="B64" s="193"/>
      <c r="C64" s="193"/>
      <c r="D64" s="193"/>
      <c r="E64" s="193"/>
      <c r="F64" s="193"/>
      <c r="G64" s="193"/>
      <c r="H64" s="194"/>
      <c r="I64" s="194"/>
      <c r="J64" s="194"/>
      <c r="K64" s="100"/>
      <c r="L64" s="194"/>
      <c r="M64" s="194"/>
      <c r="N64" s="194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</row>
    <row r="65" spans="1:26" ht="15.75" customHeight="1">
      <c r="A65" s="193"/>
      <c r="B65" s="193"/>
      <c r="C65" s="193"/>
      <c r="D65" s="193"/>
      <c r="E65" s="193"/>
      <c r="F65" s="193"/>
      <c r="G65" s="193"/>
      <c r="H65" s="194"/>
      <c r="I65" s="194"/>
      <c r="J65" s="194"/>
      <c r="K65" s="100"/>
      <c r="L65" s="194"/>
      <c r="M65" s="194"/>
      <c r="N65" s="194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</row>
    <row r="66" spans="1:26" ht="15.75" customHeight="1">
      <c r="A66" s="193"/>
      <c r="B66" s="193"/>
      <c r="C66" s="193"/>
      <c r="D66" s="193"/>
      <c r="E66" s="193"/>
      <c r="F66" s="193"/>
      <c r="G66" s="193"/>
      <c r="H66" s="194"/>
      <c r="I66" s="194"/>
      <c r="J66" s="194"/>
      <c r="K66" s="100"/>
      <c r="L66" s="194"/>
      <c r="M66" s="194"/>
      <c r="N66" s="194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</row>
    <row r="67" spans="1:26" ht="15.75" customHeight="1">
      <c r="A67" s="193"/>
      <c r="B67" s="193"/>
      <c r="C67" s="193"/>
      <c r="D67" s="193"/>
      <c r="E67" s="193"/>
      <c r="F67" s="193"/>
      <c r="G67" s="193"/>
      <c r="H67" s="194"/>
      <c r="I67" s="194"/>
      <c r="J67" s="194"/>
      <c r="K67" s="100"/>
      <c r="L67" s="194"/>
      <c r="M67" s="194"/>
      <c r="N67" s="194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</row>
    <row r="68" spans="1:26" ht="15.75" customHeight="1">
      <c r="A68" s="193"/>
      <c r="B68" s="193"/>
      <c r="C68" s="193"/>
      <c r="D68" s="193"/>
      <c r="E68" s="193"/>
      <c r="F68" s="193"/>
      <c r="G68" s="193"/>
      <c r="H68" s="194"/>
      <c r="I68" s="194"/>
      <c r="J68" s="194"/>
      <c r="K68" s="100"/>
      <c r="L68" s="194"/>
      <c r="M68" s="194"/>
      <c r="N68" s="194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</row>
    <row r="69" spans="1:26" ht="15.75" customHeight="1">
      <c r="A69" s="193"/>
      <c r="B69" s="193"/>
      <c r="C69" s="193"/>
      <c r="D69" s="193"/>
      <c r="E69" s="193"/>
      <c r="F69" s="193"/>
      <c r="G69" s="193"/>
      <c r="H69" s="194"/>
      <c r="I69" s="194"/>
      <c r="J69" s="194"/>
      <c r="K69" s="100"/>
      <c r="L69" s="194"/>
      <c r="M69" s="194"/>
      <c r="N69" s="194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</row>
    <row r="70" spans="1:26" ht="15.75" customHeight="1">
      <c r="A70" s="193"/>
      <c r="B70" s="193"/>
      <c r="C70" s="193"/>
      <c r="D70" s="193"/>
      <c r="E70" s="193"/>
      <c r="F70" s="193"/>
      <c r="G70" s="193"/>
      <c r="H70" s="194"/>
      <c r="I70" s="194"/>
      <c r="J70" s="194"/>
      <c r="K70" s="100"/>
      <c r="L70" s="194"/>
      <c r="M70" s="194"/>
      <c r="N70" s="194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</row>
    <row r="71" spans="1:26" ht="15.75" customHeight="1">
      <c r="A71" s="193"/>
      <c r="B71" s="193"/>
      <c r="C71" s="193"/>
      <c r="D71" s="193"/>
      <c r="E71" s="193"/>
      <c r="F71" s="193"/>
      <c r="G71" s="193"/>
      <c r="H71" s="194"/>
      <c r="I71" s="194"/>
      <c r="J71" s="194"/>
      <c r="K71" s="100"/>
      <c r="L71" s="194"/>
      <c r="M71" s="194"/>
      <c r="N71" s="194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</row>
    <row r="72" spans="1:26" ht="15.75" customHeight="1">
      <c r="A72" s="193"/>
      <c r="B72" s="193"/>
      <c r="C72" s="193"/>
      <c r="D72" s="193"/>
      <c r="E72" s="193"/>
      <c r="F72" s="193"/>
      <c r="G72" s="193"/>
      <c r="H72" s="194"/>
      <c r="I72" s="194"/>
      <c r="J72" s="194"/>
      <c r="K72" s="100"/>
      <c r="L72" s="194"/>
      <c r="M72" s="194"/>
      <c r="N72" s="194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</row>
    <row r="73" spans="1:26" ht="15.75" customHeight="1">
      <c r="A73" s="193"/>
      <c r="B73" s="193"/>
      <c r="C73" s="193"/>
      <c r="D73" s="193"/>
      <c r="E73" s="193"/>
      <c r="F73" s="193"/>
      <c r="G73" s="193"/>
      <c r="H73" s="194"/>
      <c r="I73" s="194"/>
      <c r="J73" s="194"/>
      <c r="K73" s="100"/>
      <c r="L73" s="194"/>
      <c r="M73" s="194"/>
      <c r="N73" s="194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</row>
    <row r="74" spans="1:26" ht="15.75" customHeight="1">
      <c r="A74" s="193"/>
      <c r="B74" s="193"/>
      <c r="C74" s="193"/>
      <c r="D74" s="193"/>
      <c r="E74" s="193"/>
      <c r="F74" s="193"/>
      <c r="G74" s="193"/>
      <c r="H74" s="194"/>
      <c r="I74" s="194"/>
      <c r="J74" s="194"/>
      <c r="K74" s="100"/>
      <c r="L74" s="194"/>
      <c r="M74" s="194"/>
      <c r="N74" s="194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</row>
    <row r="75" spans="1:26" ht="15.75" customHeight="1">
      <c r="A75" s="193"/>
      <c r="B75" s="193"/>
      <c r="C75" s="193"/>
      <c r="D75" s="193"/>
      <c r="E75" s="193"/>
      <c r="F75" s="193"/>
      <c r="G75" s="193"/>
      <c r="H75" s="194"/>
      <c r="I75" s="194"/>
      <c r="J75" s="194"/>
      <c r="K75" s="100"/>
      <c r="L75" s="194"/>
      <c r="M75" s="194"/>
      <c r="N75" s="194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</row>
    <row r="76" spans="1:26" ht="15.75" customHeight="1">
      <c r="A76" s="193"/>
      <c r="B76" s="193"/>
      <c r="C76" s="193"/>
      <c r="D76" s="193"/>
      <c r="E76" s="193"/>
      <c r="F76" s="193"/>
      <c r="G76" s="193"/>
      <c r="H76" s="194"/>
      <c r="I76" s="194"/>
      <c r="J76" s="194"/>
      <c r="K76" s="100"/>
      <c r="L76" s="194"/>
      <c r="M76" s="194"/>
      <c r="N76" s="194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</row>
    <row r="77" spans="1:26" ht="15.75" customHeight="1">
      <c r="A77" s="193"/>
      <c r="B77" s="193"/>
      <c r="C77" s="193"/>
      <c r="D77" s="193"/>
      <c r="E77" s="193"/>
      <c r="F77" s="193"/>
      <c r="G77" s="193"/>
      <c r="H77" s="194"/>
      <c r="I77" s="194"/>
      <c r="J77" s="194"/>
      <c r="K77" s="100"/>
      <c r="L77" s="194"/>
      <c r="M77" s="194"/>
      <c r="N77" s="194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</row>
    <row r="78" spans="1:26" ht="15.75" customHeight="1">
      <c r="A78" s="193"/>
      <c r="B78" s="193"/>
      <c r="C78" s="193"/>
      <c r="D78" s="193"/>
      <c r="E78" s="193"/>
      <c r="F78" s="193"/>
      <c r="G78" s="193"/>
      <c r="H78" s="194"/>
      <c r="I78" s="194"/>
      <c r="J78" s="194"/>
      <c r="K78" s="100"/>
      <c r="L78" s="194"/>
      <c r="M78" s="194"/>
      <c r="N78" s="194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</row>
    <row r="79" spans="1:26" ht="15.75" customHeight="1">
      <c r="A79" s="193"/>
      <c r="B79" s="193"/>
      <c r="C79" s="193"/>
      <c r="D79" s="193"/>
      <c r="E79" s="193"/>
      <c r="F79" s="193"/>
      <c r="G79" s="193"/>
      <c r="H79" s="194"/>
      <c r="I79" s="194"/>
      <c r="J79" s="194"/>
      <c r="K79" s="100"/>
      <c r="L79" s="194"/>
      <c r="M79" s="194"/>
      <c r="N79" s="194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</row>
    <row r="80" spans="1:26" ht="15.75" customHeight="1">
      <c r="A80" s="193"/>
      <c r="B80" s="193"/>
      <c r="C80" s="193"/>
      <c r="D80" s="193"/>
      <c r="E80" s="193"/>
      <c r="F80" s="193"/>
      <c r="G80" s="193"/>
      <c r="H80" s="194"/>
      <c r="I80" s="194"/>
      <c r="J80" s="194"/>
      <c r="K80" s="100"/>
      <c r="L80" s="194"/>
      <c r="M80" s="194"/>
      <c r="N80" s="194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</row>
    <row r="81" spans="1:26" ht="15.75" customHeight="1">
      <c r="A81" s="193"/>
      <c r="B81" s="193"/>
      <c r="C81" s="193"/>
      <c r="D81" s="193"/>
      <c r="E81" s="193"/>
      <c r="F81" s="193"/>
      <c r="G81" s="193"/>
      <c r="H81" s="194"/>
      <c r="I81" s="194"/>
      <c r="J81" s="194"/>
      <c r="K81" s="100"/>
      <c r="L81" s="194"/>
      <c r="M81" s="194"/>
      <c r="N81" s="194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</row>
    <row r="82" spans="1:26" ht="15.75" customHeight="1">
      <c r="A82" s="193"/>
      <c r="B82" s="193"/>
      <c r="C82" s="193"/>
      <c r="D82" s="193"/>
      <c r="E82" s="193"/>
      <c r="F82" s="193"/>
      <c r="G82" s="193"/>
      <c r="H82" s="194"/>
      <c r="I82" s="194"/>
      <c r="J82" s="194"/>
      <c r="K82" s="100"/>
      <c r="L82" s="194"/>
      <c r="M82" s="194"/>
      <c r="N82" s="194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</row>
    <row r="83" spans="1:26" ht="15.75" customHeight="1">
      <c r="A83" s="193"/>
      <c r="B83" s="193"/>
      <c r="C83" s="193"/>
      <c r="D83" s="193"/>
      <c r="E83" s="193"/>
      <c r="F83" s="193"/>
      <c r="G83" s="193"/>
      <c r="H83" s="194"/>
      <c r="I83" s="194"/>
      <c r="J83" s="194"/>
      <c r="K83" s="100"/>
      <c r="L83" s="194"/>
      <c r="M83" s="194"/>
      <c r="N83" s="194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</row>
    <row r="84" spans="1:26" ht="15.75" customHeight="1">
      <c r="A84" s="193"/>
      <c r="B84" s="193"/>
      <c r="C84" s="193"/>
      <c r="D84" s="193"/>
      <c r="E84" s="193"/>
      <c r="F84" s="193"/>
      <c r="G84" s="193"/>
      <c r="H84" s="194"/>
      <c r="I84" s="194"/>
      <c r="J84" s="194"/>
      <c r="K84" s="100"/>
      <c r="L84" s="194"/>
      <c r="M84" s="194"/>
      <c r="N84" s="194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</row>
    <row r="85" spans="1:26" ht="15.75" customHeight="1">
      <c r="A85" s="193"/>
      <c r="B85" s="193"/>
      <c r="C85" s="193"/>
      <c r="D85" s="193"/>
      <c r="E85" s="193"/>
      <c r="F85" s="193"/>
      <c r="G85" s="193"/>
      <c r="H85" s="194"/>
      <c r="I85" s="194"/>
      <c r="J85" s="194"/>
      <c r="K85" s="100"/>
      <c r="L85" s="194"/>
      <c r="M85" s="194"/>
      <c r="N85" s="194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</row>
    <row r="86" spans="1:26" ht="15.75" customHeight="1">
      <c r="A86" s="193"/>
      <c r="B86" s="193"/>
      <c r="C86" s="193"/>
      <c r="D86" s="193"/>
      <c r="E86" s="193"/>
      <c r="F86" s="193"/>
      <c r="G86" s="193"/>
      <c r="H86" s="194"/>
      <c r="I86" s="194"/>
      <c r="J86" s="194"/>
      <c r="K86" s="100"/>
      <c r="L86" s="194"/>
      <c r="M86" s="194"/>
      <c r="N86" s="194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</row>
    <row r="87" spans="1:26" ht="15.75" customHeight="1">
      <c r="A87" s="193"/>
      <c r="B87" s="193"/>
      <c r="C87" s="193"/>
      <c r="D87" s="193"/>
      <c r="E87" s="193"/>
      <c r="F87" s="193"/>
      <c r="G87" s="193"/>
      <c r="H87" s="194"/>
      <c r="I87" s="194"/>
      <c r="J87" s="194"/>
      <c r="K87" s="100"/>
      <c r="L87" s="194"/>
      <c r="M87" s="194"/>
      <c r="N87" s="194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</row>
    <row r="88" spans="1:26" ht="15.75" customHeight="1">
      <c r="A88" s="193"/>
      <c r="B88" s="193"/>
      <c r="C88" s="193"/>
      <c r="D88" s="193"/>
      <c r="E88" s="193"/>
      <c r="F88" s="193"/>
      <c r="G88" s="193"/>
      <c r="H88" s="194"/>
      <c r="I88" s="194"/>
      <c r="J88" s="194"/>
      <c r="K88" s="100"/>
      <c r="L88" s="194"/>
      <c r="M88" s="194"/>
      <c r="N88" s="194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</row>
    <row r="89" spans="1:26" ht="15.75" customHeight="1">
      <c r="A89" s="193"/>
      <c r="B89" s="193"/>
      <c r="C89" s="193"/>
      <c r="D89" s="193"/>
      <c r="E89" s="193"/>
      <c r="F89" s="193"/>
      <c r="G89" s="193"/>
      <c r="H89" s="194"/>
      <c r="I89" s="194"/>
      <c r="J89" s="194"/>
      <c r="K89" s="100"/>
      <c r="L89" s="194"/>
      <c r="M89" s="194"/>
      <c r="N89" s="194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</row>
    <row r="90" spans="1:26" ht="15.75" customHeight="1">
      <c r="A90" s="193"/>
      <c r="B90" s="193"/>
      <c r="C90" s="193"/>
      <c r="D90" s="193"/>
      <c r="E90" s="193"/>
      <c r="F90" s="193"/>
      <c r="G90" s="193"/>
      <c r="H90" s="194"/>
      <c r="I90" s="194"/>
      <c r="J90" s="194"/>
      <c r="K90" s="100"/>
      <c r="L90" s="194"/>
      <c r="M90" s="194"/>
      <c r="N90" s="194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</row>
    <row r="91" spans="1:26" ht="15.75" customHeight="1">
      <c r="A91" s="193"/>
      <c r="B91" s="193"/>
      <c r="C91" s="193"/>
      <c r="D91" s="193"/>
      <c r="E91" s="193"/>
      <c r="F91" s="193"/>
      <c r="G91" s="193"/>
      <c r="H91" s="194"/>
      <c r="I91" s="194"/>
      <c r="J91" s="194"/>
      <c r="K91" s="100"/>
      <c r="L91" s="194"/>
      <c r="M91" s="194"/>
      <c r="N91" s="194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</row>
    <row r="92" spans="1:26" ht="15.75" customHeight="1">
      <c r="A92" s="193"/>
      <c r="B92" s="193"/>
      <c r="C92" s="193"/>
      <c r="D92" s="193"/>
      <c r="E92" s="193"/>
      <c r="F92" s="193"/>
      <c r="G92" s="193"/>
      <c r="H92" s="194"/>
      <c r="I92" s="194"/>
      <c r="J92" s="194"/>
      <c r="K92" s="100"/>
      <c r="L92" s="194"/>
      <c r="M92" s="194"/>
      <c r="N92" s="194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</row>
    <row r="93" spans="1:26" ht="15.75" customHeight="1">
      <c r="A93" s="193"/>
      <c r="B93" s="193"/>
      <c r="C93" s="193"/>
      <c r="D93" s="193"/>
      <c r="E93" s="193"/>
      <c r="F93" s="193"/>
      <c r="G93" s="193"/>
      <c r="H93" s="194"/>
      <c r="I93" s="194"/>
      <c r="J93" s="194"/>
      <c r="K93" s="100"/>
      <c r="L93" s="194"/>
      <c r="M93" s="194"/>
      <c r="N93" s="194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</row>
    <row r="94" spans="1:26" ht="15.75" customHeight="1">
      <c r="A94" s="193"/>
      <c r="B94" s="193"/>
      <c r="C94" s="193"/>
      <c r="D94" s="193"/>
      <c r="E94" s="193"/>
      <c r="F94" s="193"/>
      <c r="G94" s="193"/>
      <c r="H94" s="194"/>
      <c r="I94" s="194"/>
      <c r="J94" s="194"/>
      <c r="K94" s="100"/>
      <c r="L94" s="194"/>
      <c r="M94" s="194"/>
      <c r="N94" s="194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</row>
    <row r="95" spans="1:26" ht="15.75" customHeight="1">
      <c r="A95" s="193"/>
      <c r="B95" s="193"/>
      <c r="C95" s="193"/>
      <c r="D95" s="193"/>
      <c r="E95" s="193"/>
      <c r="F95" s="193"/>
      <c r="G95" s="193"/>
      <c r="H95" s="194"/>
      <c r="I95" s="194"/>
      <c r="J95" s="194"/>
      <c r="K95" s="100"/>
      <c r="L95" s="194"/>
      <c r="M95" s="194"/>
      <c r="N95" s="194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</row>
    <row r="96" spans="1:26" ht="15.75" customHeight="1">
      <c r="A96" s="193"/>
      <c r="B96" s="193"/>
      <c r="C96" s="193"/>
      <c r="D96" s="193"/>
      <c r="E96" s="193"/>
      <c r="F96" s="193"/>
      <c r="G96" s="193"/>
      <c r="H96" s="194"/>
      <c r="I96" s="194"/>
      <c r="J96" s="194"/>
      <c r="K96" s="100"/>
      <c r="L96" s="194"/>
      <c r="M96" s="194"/>
      <c r="N96" s="194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</row>
    <row r="97" spans="1:26" ht="15.75" customHeight="1">
      <c r="A97" s="193"/>
      <c r="B97" s="193"/>
      <c r="C97" s="193"/>
      <c r="D97" s="193"/>
      <c r="E97" s="193"/>
      <c r="F97" s="193"/>
      <c r="G97" s="193"/>
      <c r="H97" s="194"/>
      <c r="I97" s="194"/>
      <c r="J97" s="194"/>
      <c r="K97" s="100"/>
      <c r="L97" s="194"/>
      <c r="M97" s="194"/>
      <c r="N97" s="194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</row>
    <row r="98" spans="1:26" ht="15.75" customHeight="1">
      <c r="A98" s="193"/>
      <c r="B98" s="193"/>
      <c r="C98" s="193"/>
      <c r="D98" s="193"/>
      <c r="E98" s="193"/>
      <c r="F98" s="193"/>
      <c r="G98" s="193"/>
      <c r="H98" s="194"/>
      <c r="I98" s="194"/>
      <c r="J98" s="194"/>
      <c r="K98" s="100"/>
      <c r="L98" s="194"/>
      <c r="M98" s="194"/>
      <c r="N98" s="194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</row>
    <row r="99" spans="1:26" ht="15.75" customHeight="1">
      <c r="A99" s="193"/>
      <c r="B99" s="193"/>
      <c r="C99" s="193"/>
      <c r="D99" s="193"/>
      <c r="E99" s="193"/>
      <c r="F99" s="193"/>
      <c r="G99" s="193"/>
      <c r="H99" s="194"/>
      <c r="I99" s="194"/>
      <c r="J99" s="194"/>
      <c r="K99" s="100"/>
      <c r="L99" s="194"/>
      <c r="M99" s="194"/>
      <c r="N99" s="194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</row>
    <row r="100" spans="1:26" ht="15.75" customHeight="1">
      <c r="A100" s="193"/>
      <c r="B100" s="193"/>
      <c r="C100" s="193"/>
      <c r="D100" s="193"/>
      <c r="E100" s="193"/>
      <c r="F100" s="193"/>
      <c r="G100" s="193"/>
      <c r="H100" s="194"/>
      <c r="I100" s="194"/>
      <c r="J100" s="194"/>
      <c r="K100" s="100"/>
      <c r="L100" s="194"/>
      <c r="M100" s="194"/>
      <c r="N100" s="194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</row>
    <row r="101" spans="1:26" ht="15.75" customHeight="1">
      <c r="A101" s="193"/>
      <c r="B101" s="193"/>
      <c r="C101" s="193"/>
      <c r="D101" s="193"/>
      <c r="E101" s="193"/>
      <c r="F101" s="193"/>
      <c r="G101" s="193"/>
      <c r="H101" s="194"/>
      <c r="I101" s="194"/>
      <c r="J101" s="194"/>
      <c r="K101" s="100"/>
      <c r="L101" s="194"/>
      <c r="M101" s="194"/>
      <c r="N101" s="194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</row>
    <row r="102" spans="1:26" ht="15.75" customHeight="1">
      <c r="A102" s="193"/>
      <c r="B102" s="193"/>
      <c r="C102" s="193"/>
      <c r="D102" s="193"/>
      <c r="E102" s="193"/>
      <c r="F102" s="193"/>
      <c r="G102" s="193"/>
      <c r="H102" s="194"/>
      <c r="I102" s="194"/>
      <c r="J102" s="194"/>
      <c r="K102" s="100"/>
      <c r="L102" s="194"/>
      <c r="M102" s="194"/>
      <c r="N102" s="194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</row>
    <row r="103" spans="1:26" ht="15.75" customHeight="1">
      <c r="A103" s="193"/>
      <c r="B103" s="193"/>
      <c r="C103" s="193"/>
      <c r="D103" s="193"/>
      <c r="E103" s="193"/>
      <c r="F103" s="193"/>
      <c r="G103" s="193"/>
      <c r="H103" s="194"/>
      <c r="I103" s="194"/>
      <c r="J103" s="194"/>
      <c r="K103" s="100"/>
      <c r="L103" s="194"/>
      <c r="M103" s="194"/>
      <c r="N103" s="194"/>
      <c r="O103" s="193"/>
      <c r="P103" s="193"/>
      <c r="Q103" s="193"/>
      <c r="R103" s="193"/>
      <c r="S103" s="193"/>
      <c r="T103" s="193"/>
      <c r="U103" s="193"/>
      <c r="V103" s="193"/>
      <c r="W103" s="193"/>
      <c r="X103" s="193"/>
      <c r="Y103" s="193"/>
      <c r="Z103" s="193"/>
    </row>
    <row r="104" spans="1:26" ht="15.75" customHeight="1">
      <c r="A104" s="193"/>
      <c r="B104" s="193"/>
      <c r="C104" s="193"/>
      <c r="D104" s="193"/>
      <c r="E104" s="193"/>
      <c r="F104" s="193"/>
      <c r="G104" s="193"/>
      <c r="H104" s="194"/>
      <c r="I104" s="194"/>
      <c r="J104" s="194"/>
      <c r="K104" s="100"/>
      <c r="L104" s="194"/>
      <c r="M104" s="194"/>
      <c r="N104" s="194"/>
      <c r="O104" s="193"/>
      <c r="P104" s="193"/>
      <c r="Q104" s="193"/>
      <c r="R104" s="193"/>
      <c r="S104" s="193"/>
      <c r="T104" s="193"/>
      <c r="U104" s="193"/>
      <c r="V104" s="193"/>
      <c r="W104" s="193"/>
      <c r="X104" s="193"/>
      <c r="Y104" s="193"/>
      <c r="Z104" s="193"/>
    </row>
    <row r="105" spans="1:26" ht="15.75" customHeight="1">
      <c r="A105" s="193"/>
      <c r="B105" s="193"/>
      <c r="C105" s="193"/>
      <c r="D105" s="193"/>
      <c r="E105" s="193"/>
      <c r="F105" s="193"/>
      <c r="G105" s="193"/>
      <c r="H105" s="194"/>
      <c r="I105" s="194"/>
      <c r="J105" s="194"/>
      <c r="K105" s="100"/>
      <c r="L105" s="194"/>
      <c r="M105" s="194"/>
      <c r="N105" s="194"/>
      <c r="O105" s="193"/>
      <c r="P105" s="193"/>
      <c r="Q105" s="193"/>
      <c r="R105" s="193"/>
      <c r="S105" s="193"/>
      <c r="T105" s="193"/>
      <c r="U105" s="193"/>
      <c r="V105" s="193"/>
      <c r="W105" s="193"/>
      <c r="X105" s="193"/>
      <c r="Y105" s="193"/>
      <c r="Z105" s="193"/>
    </row>
    <row r="106" spans="1:26" ht="15.75" customHeight="1">
      <c r="A106" s="193"/>
      <c r="B106" s="193"/>
      <c r="C106" s="193"/>
      <c r="D106" s="193"/>
      <c r="E106" s="193"/>
      <c r="F106" s="193"/>
      <c r="G106" s="193"/>
      <c r="H106" s="194"/>
      <c r="I106" s="194"/>
      <c r="J106" s="194"/>
      <c r="K106" s="100"/>
      <c r="L106" s="194"/>
      <c r="M106" s="194"/>
      <c r="N106" s="194"/>
      <c r="O106" s="193"/>
      <c r="P106" s="193"/>
      <c r="Q106" s="193"/>
      <c r="R106" s="193"/>
      <c r="S106" s="193"/>
      <c r="T106" s="193"/>
      <c r="U106" s="193"/>
      <c r="V106" s="193"/>
      <c r="W106" s="193"/>
      <c r="X106" s="193"/>
      <c r="Y106" s="193"/>
      <c r="Z106" s="193"/>
    </row>
    <row r="107" spans="1:26" ht="15.75" customHeight="1">
      <c r="A107" s="193"/>
      <c r="B107" s="193"/>
      <c r="C107" s="193"/>
      <c r="D107" s="193"/>
      <c r="E107" s="193"/>
      <c r="F107" s="193"/>
      <c r="G107" s="193"/>
      <c r="H107" s="194"/>
      <c r="I107" s="194"/>
      <c r="J107" s="194"/>
      <c r="K107" s="100"/>
      <c r="L107" s="194"/>
      <c r="M107" s="194"/>
      <c r="N107" s="194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</row>
    <row r="108" spans="1:26" ht="15.75" customHeight="1">
      <c r="A108" s="193"/>
      <c r="B108" s="193"/>
      <c r="C108" s="193"/>
      <c r="D108" s="193"/>
      <c r="E108" s="193"/>
      <c r="F108" s="193"/>
      <c r="G108" s="193"/>
      <c r="H108" s="194"/>
      <c r="I108" s="194"/>
      <c r="J108" s="194"/>
      <c r="K108" s="100"/>
      <c r="L108" s="194"/>
      <c r="M108" s="194"/>
      <c r="N108" s="194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Z108" s="193"/>
    </row>
    <row r="109" spans="1:26" ht="15.75" customHeight="1">
      <c r="A109" s="193"/>
      <c r="B109" s="193"/>
      <c r="C109" s="193"/>
      <c r="D109" s="193"/>
      <c r="E109" s="193"/>
      <c r="F109" s="193"/>
      <c r="G109" s="193"/>
      <c r="H109" s="194"/>
      <c r="I109" s="194"/>
      <c r="J109" s="194"/>
      <c r="K109" s="100"/>
      <c r="L109" s="194"/>
      <c r="M109" s="194"/>
      <c r="N109" s="194"/>
      <c r="O109" s="193"/>
      <c r="P109" s="193"/>
      <c r="Q109" s="193"/>
      <c r="R109" s="193"/>
      <c r="S109" s="193"/>
      <c r="T109" s="193"/>
      <c r="U109" s="193"/>
      <c r="V109" s="193"/>
      <c r="W109" s="193"/>
      <c r="X109" s="193"/>
      <c r="Y109" s="193"/>
      <c r="Z109" s="193"/>
    </row>
    <row r="110" spans="1:26" ht="15.75" customHeight="1">
      <c r="A110" s="193"/>
      <c r="B110" s="193"/>
      <c r="C110" s="193"/>
      <c r="D110" s="193"/>
      <c r="E110" s="193"/>
      <c r="F110" s="193"/>
      <c r="G110" s="193"/>
      <c r="H110" s="194"/>
      <c r="I110" s="194"/>
      <c r="J110" s="194"/>
      <c r="K110" s="100"/>
      <c r="L110" s="194"/>
      <c r="M110" s="194"/>
      <c r="N110" s="194"/>
      <c r="O110" s="193"/>
      <c r="P110" s="193"/>
      <c r="Q110" s="193"/>
      <c r="R110" s="193"/>
      <c r="S110" s="193"/>
      <c r="T110" s="193"/>
      <c r="U110" s="193"/>
      <c r="V110" s="193"/>
      <c r="W110" s="193"/>
      <c r="X110" s="193"/>
      <c r="Y110" s="193"/>
      <c r="Z110" s="193"/>
    </row>
    <row r="111" spans="1:26" ht="15.75" customHeight="1">
      <c r="A111" s="193"/>
      <c r="B111" s="193"/>
      <c r="C111" s="193"/>
      <c r="D111" s="193"/>
      <c r="E111" s="193"/>
      <c r="F111" s="193"/>
      <c r="G111" s="193"/>
      <c r="H111" s="194"/>
      <c r="I111" s="194"/>
      <c r="J111" s="194"/>
      <c r="K111" s="100"/>
      <c r="L111" s="194"/>
      <c r="M111" s="194"/>
      <c r="N111" s="194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</row>
    <row r="112" spans="1:26" ht="15.75" customHeight="1">
      <c r="A112" s="193"/>
      <c r="B112" s="193"/>
      <c r="C112" s="193"/>
      <c r="D112" s="193"/>
      <c r="E112" s="193"/>
      <c r="F112" s="193"/>
      <c r="G112" s="193"/>
      <c r="H112" s="194"/>
      <c r="I112" s="194"/>
      <c r="J112" s="194"/>
      <c r="K112" s="100"/>
      <c r="L112" s="194"/>
      <c r="M112" s="194"/>
      <c r="N112" s="194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</row>
    <row r="113" spans="1:26" ht="15.75" customHeight="1">
      <c r="A113" s="193"/>
      <c r="B113" s="193"/>
      <c r="C113" s="193"/>
      <c r="D113" s="193"/>
      <c r="E113" s="193"/>
      <c r="F113" s="193"/>
      <c r="G113" s="193"/>
      <c r="H113" s="194"/>
      <c r="I113" s="194"/>
      <c r="J113" s="194"/>
      <c r="K113" s="100"/>
      <c r="L113" s="194"/>
      <c r="M113" s="194"/>
      <c r="N113" s="194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</row>
    <row r="114" spans="1:26" ht="15.75" customHeight="1">
      <c r="A114" s="193"/>
      <c r="B114" s="193"/>
      <c r="C114" s="193"/>
      <c r="D114" s="193"/>
      <c r="E114" s="193"/>
      <c r="F114" s="193"/>
      <c r="G114" s="193"/>
      <c r="H114" s="194"/>
      <c r="I114" s="194"/>
      <c r="J114" s="194"/>
      <c r="K114" s="100"/>
      <c r="L114" s="194"/>
      <c r="M114" s="194"/>
      <c r="N114" s="194"/>
      <c r="O114" s="193"/>
      <c r="P114" s="193"/>
      <c r="Q114" s="193"/>
      <c r="R114" s="193"/>
      <c r="S114" s="193"/>
      <c r="T114" s="193"/>
      <c r="U114" s="193"/>
      <c r="V114" s="193"/>
      <c r="W114" s="193"/>
      <c r="X114" s="193"/>
      <c r="Y114" s="193"/>
      <c r="Z114" s="193"/>
    </row>
    <row r="115" spans="1:26" ht="15.75" customHeight="1">
      <c r="A115" s="193"/>
      <c r="B115" s="193"/>
      <c r="C115" s="193"/>
      <c r="D115" s="193"/>
      <c r="E115" s="193"/>
      <c r="F115" s="193"/>
      <c r="G115" s="193"/>
      <c r="H115" s="194"/>
      <c r="I115" s="194"/>
      <c r="J115" s="194"/>
      <c r="K115" s="100"/>
      <c r="L115" s="194"/>
      <c r="M115" s="194"/>
      <c r="N115" s="194"/>
      <c r="O115" s="193"/>
      <c r="P115" s="193"/>
      <c r="Q115" s="193"/>
      <c r="R115" s="193"/>
      <c r="S115" s="193"/>
      <c r="T115" s="193"/>
      <c r="U115" s="193"/>
      <c r="V115" s="193"/>
      <c r="W115" s="193"/>
      <c r="X115" s="193"/>
      <c r="Y115" s="193"/>
      <c r="Z115" s="193"/>
    </row>
    <row r="116" spans="1:26" ht="15.75" customHeight="1">
      <c r="A116" s="193"/>
      <c r="B116" s="193"/>
      <c r="C116" s="193"/>
      <c r="D116" s="193"/>
      <c r="E116" s="193"/>
      <c r="F116" s="193"/>
      <c r="G116" s="193"/>
      <c r="H116" s="194"/>
      <c r="I116" s="194"/>
      <c r="J116" s="194"/>
      <c r="K116" s="100"/>
      <c r="L116" s="194"/>
      <c r="M116" s="194"/>
      <c r="N116" s="194"/>
      <c r="O116" s="193"/>
      <c r="P116" s="193"/>
      <c r="Q116" s="193"/>
      <c r="R116" s="193"/>
      <c r="S116" s="193"/>
      <c r="T116" s="193"/>
      <c r="U116" s="193"/>
      <c r="V116" s="193"/>
      <c r="W116" s="193"/>
      <c r="X116" s="193"/>
      <c r="Y116" s="193"/>
      <c r="Z116" s="193"/>
    </row>
    <row r="117" spans="1:26" ht="15.75" customHeight="1">
      <c r="A117" s="193"/>
      <c r="B117" s="193"/>
      <c r="C117" s="193"/>
      <c r="D117" s="193"/>
      <c r="E117" s="193"/>
      <c r="F117" s="193"/>
      <c r="G117" s="193"/>
      <c r="H117" s="194"/>
      <c r="I117" s="194"/>
      <c r="J117" s="194"/>
      <c r="K117" s="100"/>
      <c r="L117" s="194"/>
      <c r="M117" s="194"/>
      <c r="N117" s="194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</row>
    <row r="118" spans="1:26" ht="15.75" customHeight="1">
      <c r="A118" s="193"/>
      <c r="B118" s="193"/>
      <c r="C118" s="193"/>
      <c r="D118" s="193"/>
      <c r="E118" s="193"/>
      <c r="F118" s="193"/>
      <c r="G118" s="193"/>
      <c r="H118" s="194"/>
      <c r="I118" s="194"/>
      <c r="J118" s="194"/>
      <c r="K118" s="100"/>
      <c r="L118" s="194"/>
      <c r="M118" s="194"/>
      <c r="N118" s="194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</row>
    <row r="119" spans="1:26" ht="15.75" customHeight="1">
      <c r="A119" s="193"/>
      <c r="B119" s="193"/>
      <c r="C119" s="193"/>
      <c r="D119" s="193"/>
      <c r="E119" s="193"/>
      <c r="F119" s="193"/>
      <c r="G119" s="193"/>
      <c r="H119" s="194"/>
      <c r="I119" s="194"/>
      <c r="J119" s="194"/>
      <c r="K119" s="100"/>
      <c r="L119" s="194"/>
      <c r="M119" s="194"/>
      <c r="N119" s="194"/>
      <c r="O119" s="193"/>
      <c r="P119" s="193"/>
      <c r="Q119" s="193"/>
      <c r="R119" s="193"/>
      <c r="S119" s="193"/>
      <c r="T119" s="193"/>
      <c r="U119" s="193"/>
      <c r="V119" s="193"/>
      <c r="W119" s="193"/>
      <c r="X119" s="193"/>
      <c r="Y119" s="193"/>
      <c r="Z119" s="193"/>
    </row>
    <row r="120" spans="1:26" ht="15.75" customHeight="1">
      <c r="A120" s="193"/>
      <c r="B120" s="193"/>
      <c r="C120" s="193"/>
      <c r="D120" s="193"/>
      <c r="E120" s="193"/>
      <c r="F120" s="193"/>
      <c r="G120" s="193"/>
      <c r="H120" s="194"/>
      <c r="I120" s="194"/>
      <c r="J120" s="194"/>
      <c r="K120" s="100"/>
      <c r="L120" s="194"/>
      <c r="M120" s="194"/>
      <c r="N120" s="194"/>
      <c r="O120" s="193"/>
      <c r="P120" s="193"/>
      <c r="Q120" s="193"/>
      <c r="R120" s="193"/>
      <c r="S120" s="193"/>
      <c r="T120" s="193"/>
      <c r="U120" s="193"/>
      <c r="V120" s="193"/>
      <c r="W120" s="193"/>
      <c r="X120" s="193"/>
      <c r="Y120" s="193"/>
      <c r="Z120" s="193"/>
    </row>
    <row r="121" spans="1:26" ht="15.75" customHeight="1">
      <c r="A121" s="193"/>
      <c r="B121" s="193"/>
      <c r="C121" s="193"/>
      <c r="D121" s="193"/>
      <c r="E121" s="193"/>
      <c r="F121" s="193"/>
      <c r="G121" s="193"/>
      <c r="H121" s="194"/>
      <c r="I121" s="194"/>
      <c r="J121" s="194"/>
      <c r="K121" s="100"/>
      <c r="L121" s="194"/>
      <c r="M121" s="194"/>
      <c r="N121" s="194"/>
      <c r="O121" s="193"/>
      <c r="P121" s="193"/>
      <c r="Q121" s="193"/>
      <c r="R121" s="193"/>
      <c r="S121" s="193"/>
      <c r="T121" s="193"/>
      <c r="U121" s="193"/>
      <c r="V121" s="193"/>
      <c r="W121" s="193"/>
      <c r="X121" s="193"/>
      <c r="Y121" s="193"/>
      <c r="Z121" s="193"/>
    </row>
    <row r="122" spans="1:26" ht="15.75" customHeight="1">
      <c r="A122" s="193"/>
      <c r="B122" s="193"/>
      <c r="C122" s="193"/>
      <c r="D122" s="193"/>
      <c r="E122" s="193"/>
      <c r="F122" s="193"/>
      <c r="G122" s="193"/>
      <c r="H122" s="194"/>
      <c r="I122" s="194"/>
      <c r="J122" s="194"/>
      <c r="K122" s="100"/>
      <c r="L122" s="194"/>
      <c r="M122" s="194"/>
      <c r="N122" s="194"/>
      <c r="O122" s="193"/>
      <c r="P122" s="193"/>
      <c r="Q122" s="193"/>
      <c r="R122" s="193"/>
      <c r="S122" s="193"/>
      <c r="T122" s="193"/>
      <c r="U122" s="193"/>
      <c r="V122" s="193"/>
      <c r="W122" s="193"/>
      <c r="X122" s="193"/>
      <c r="Y122" s="193"/>
      <c r="Z122" s="193"/>
    </row>
    <row r="123" spans="1:26" ht="15.75" customHeight="1">
      <c r="A123" s="193"/>
      <c r="B123" s="193"/>
      <c r="C123" s="193"/>
      <c r="D123" s="193"/>
      <c r="E123" s="193"/>
      <c r="F123" s="193"/>
      <c r="G123" s="193"/>
      <c r="H123" s="194"/>
      <c r="I123" s="194"/>
      <c r="J123" s="194"/>
      <c r="K123" s="100"/>
      <c r="L123" s="194"/>
      <c r="M123" s="194"/>
      <c r="N123" s="194"/>
      <c r="O123" s="193"/>
      <c r="P123" s="193"/>
      <c r="Q123" s="193"/>
      <c r="R123" s="193"/>
      <c r="S123" s="193"/>
      <c r="T123" s="193"/>
      <c r="U123" s="193"/>
      <c r="V123" s="193"/>
      <c r="W123" s="193"/>
      <c r="X123" s="193"/>
      <c r="Y123" s="193"/>
      <c r="Z123" s="193"/>
    </row>
    <row r="124" spans="1:26" ht="15.75" customHeight="1">
      <c r="A124" s="193"/>
      <c r="B124" s="193"/>
      <c r="C124" s="193"/>
      <c r="D124" s="193"/>
      <c r="E124" s="193"/>
      <c r="F124" s="193"/>
      <c r="G124" s="193"/>
      <c r="H124" s="194"/>
      <c r="I124" s="194"/>
      <c r="J124" s="194"/>
      <c r="K124" s="100"/>
      <c r="L124" s="194"/>
      <c r="M124" s="194"/>
      <c r="N124" s="194"/>
      <c r="O124" s="193"/>
      <c r="P124" s="193"/>
      <c r="Q124" s="193"/>
      <c r="R124" s="193"/>
      <c r="S124" s="193"/>
      <c r="T124" s="193"/>
      <c r="U124" s="193"/>
      <c r="V124" s="193"/>
      <c r="W124" s="193"/>
      <c r="X124" s="193"/>
      <c r="Y124" s="193"/>
      <c r="Z124" s="193"/>
    </row>
    <row r="125" spans="1:26" ht="15.75" customHeight="1">
      <c r="A125" s="193"/>
      <c r="B125" s="193"/>
      <c r="C125" s="193"/>
      <c r="D125" s="193"/>
      <c r="E125" s="193"/>
      <c r="F125" s="193"/>
      <c r="G125" s="193"/>
      <c r="H125" s="194"/>
      <c r="I125" s="194"/>
      <c r="J125" s="194"/>
      <c r="K125" s="100"/>
      <c r="L125" s="194"/>
      <c r="M125" s="194"/>
      <c r="N125" s="194"/>
      <c r="O125" s="193"/>
      <c r="P125" s="193"/>
      <c r="Q125" s="193"/>
      <c r="R125" s="193"/>
      <c r="S125" s="193"/>
      <c r="T125" s="193"/>
      <c r="U125" s="193"/>
      <c r="V125" s="193"/>
      <c r="W125" s="193"/>
      <c r="X125" s="193"/>
      <c r="Y125" s="193"/>
      <c r="Z125" s="193"/>
    </row>
    <row r="126" spans="1:26" ht="15.75" customHeight="1">
      <c r="A126" s="193"/>
      <c r="B126" s="193"/>
      <c r="C126" s="193"/>
      <c r="D126" s="193"/>
      <c r="E126" s="193"/>
      <c r="F126" s="193"/>
      <c r="G126" s="193"/>
      <c r="H126" s="194"/>
      <c r="I126" s="194"/>
      <c r="J126" s="194"/>
      <c r="K126" s="100"/>
      <c r="L126" s="194"/>
      <c r="M126" s="194"/>
      <c r="N126" s="194"/>
      <c r="O126" s="193"/>
      <c r="P126" s="193"/>
      <c r="Q126" s="193"/>
      <c r="R126" s="193"/>
      <c r="S126" s="193"/>
      <c r="T126" s="193"/>
      <c r="U126" s="193"/>
      <c r="V126" s="193"/>
      <c r="W126" s="193"/>
      <c r="X126" s="193"/>
      <c r="Y126" s="193"/>
      <c r="Z126" s="193"/>
    </row>
    <row r="127" spans="1:26" ht="15.75" customHeight="1">
      <c r="A127" s="193"/>
      <c r="B127" s="193"/>
      <c r="C127" s="193"/>
      <c r="D127" s="193"/>
      <c r="E127" s="193"/>
      <c r="F127" s="193"/>
      <c r="G127" s="193"/>
      <c r="H127" s="194"/>
      <c r="I127" s="194"/>
      <c r="J127" s="194"/>
      <c r="K127" s="100"/>
      <c r="L127" s="194"/>
      <c r="M127" s="194"/>
      <c r="N127" s="194"/>
      <c r="O127" s="193"/>
      <c r="P127" s="193"/>
      <c r="Q127" s="193"/>
      <c r="R127" s="193"/>
      <c r="S127" s="193"/>
      <c r="T127" s="193"/>
      <c r="U127" s="193"/>
      <c r="V127" s="193"/>
      <c r="W127" s="193"/>
      <c r="X127" s="193"/>
      <c r="Y127" s="193"/>
      <c r="Z127" s="193"/>
    </row>
    <row r="128" spans="1:26" ht="15.75" customHeight="1">
      <c r="A128" s="193"/>
      <c r="B128" s="193"/>
      <c r="C128" s="193"/>
      <c r="D128" s="193"/>
      <c r="E128" s="193"/>
      <c r="F128" s="193"/>
      <c r="G128" s="193"/>
      <c r="H128" s="194"/>
      <c r="I128" s="194"/>
      <c r="J128" s="194"/>
      <c r="K128" s="100"/>
      <c r="L128" s="194"/>
      <c r="M128" s="194"/>
      <c r="N128" s="194"/>
      <c r="O128" s="193"/>
      <c r="P128" s="193"/>
      <c r="Q128" s="193"/>
      <c r="R128" s="193"/>
      <c r="S128" s="193"/>
      <c r="T128" s="193"/>
      <c r="U128" s="193"/>
      <c r="V128" s="193"/>
      <c r="W128" s="193"/>
      <c r="X128" s="193"/>
      <c r="Y128" s="193"/>
      <c r="Z128" s="193"/>
    </row>
    <row r="129" spans="1:26" ht="15.75" customHeight="1">
      <c r="A129" s="193"/>
      <c r="B129" s="193"/>
      <c r="C129" s="193"/>
      <c r="D129" s="193"/>
      <c r="E129" s="193"/>
      <c r="F129" s="193"/>
      <c r="G129" s="193"/>
      <c r="H129" s="194"/>
      <c r="I129" s="194"/>
      <c r="J129" s="194"/>
      <c r="K129" s="100"/>
      <c r="L129" s="194"/>
      <c r="M129" s="194"/>
      <c r="N129" s="194"/>
      <c r="O129" s="193"/>
      <c r="P129" s="193"/>
      <c r="Q129" s="193"/>
      <c r="R129" s="193"/>
      <c r="S129" s="193"/>
      <c r="T129" s="193"/>
      <c r="U129" s="193"/>
      <c r="V129" s="193"/>
      <c r="W129" s="193"/>
      <c r="X129" s="193"/>
      <c r="Y129" s="193"/>
      <c r="Z129" s="193"/>
    </row>
    <row r="130" spans="1:26" ht="15.75" customHeight="1">
      <c r="A130" s="193"/>
      <c r="B130" s="193"/>
      <c r="C130" s="193"/>
      <c r="D130" s="193"/>
      <c r="E130" s="193"/>
      <c r="F130" s="193"/>
      <c r="G130" s="193"/>
      <c r="H130" s="194"/>
      <c r="I130" s="194"/>
      <c r="J130" s="194"/>
      <c r="K130" s="100"/>
      <c r="L130" s="194"/>
      <c r="M130" s="194"/>
      <c r="N130" s="194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</row>
    <row r="131" spans="1:26" ht="15.75" customHeight="1">
      <c r="A131" s="193"/>
      <c r="B131" s="193"/>
      <c r="C131" s="193"/>
      <c r="D131" s="193"/>
      <c r="E131" s="193"/>
      <c r="F131" s="193"/>
      <c r="G131" s="193"/>
      <c r="H131" s="194"/>
      <c r="I131" s="194"/>
      <c r="J131" s="194"/>
      <c r="K131" s="100"/>
      <c r="L131" s="194"/>
      <c r="M131" s="194"/>
      <c r="N131" s="194"/>
      <c r="O131" s="193"/>
      <c r="P131" s="193"/>
      <c r="Q131" s="193"/>
      <c r="R131" s="193"/>
      <c r="S131" s="193"/>
      <c r="T131" s="193"/>
      <c r="U131" s="193"/>
      <c r="V131" s="193"/>
      <c r="W131" s="193"/>
      <c r="X131" s="193"/>
      <c r="Y131" s="193"/>
      <c r="Z131" s="193"/>
    </row>
    <row r="132" spans="1:26" ht="15.75" customHeight="1">
      <c r="A132" s="193"/>
      <c r="B132" s="193"/>
      <c r="C132" s="193"/>
      <c r="D132" s="193"/>
      <c r="E132" s="193"/>
      <c r="F132" s="193"/>
      <c r="G132" s="193"/>
      <c r="H132" s="194"/>
      <c r="I132" s="194"/>
      <c r="J132" s="194"/>
      <c r="K132" s="100"/>
      <c r="L132" s="194"/>
      <c r="M132" s="194"/>
      <c r="N132" s="194"/>
      <c r="O132" s="193"/>
      <c r="P132" s="193"/>
      <c r="Q132" s="193"/>
      <c r="R132" s="193"/>
      <c r="S132" s="193"/>
      <c r="T132" s="193"/>
      <c r="U132" s="193"/>
      <c r="V132" s="193"/>
      <c r="W132" s="193"/>
      <c r="X132" s="193"/>
      <c r="Y132" s="193"/>
      <c r="Z132" s="193"/>
    </row>
    <row r="133" spans="1:26" ht="15.75" customHeight="1">
      <c r="A133" s="193"/>
      <c r="B133" s="193"/>
      <c r="C133" s="193"/>
      <c r="D133" s="193"/>
      <c r="E133" s="193"/>
      <c r="F133" s="193"/>
      <c r="G133" s="193"/>
      <c r="H133" s="194"/>
      <c r="I133" s="194"/>
      <c r="J133" s="194"/>
      <c r="K133" s="100"/>
      <c r="L133" s="194"/>
      <c r="M133" s="194"/>
      <c r="N133" s="194"/>
      <c r="O133" s="193"/>
      <c r="P133" s="193"/>
      <c r="Q133" s="193"/>
      <c r="R133" s="193"/>
      <c r="S133" s="193"/>
      <c r="T133" s="193"/>
      <c r="U133" s="193"/>
      <c r="V133" s="193"/>
      <c r="W133" s="193"/>
      <c r="X133" s="193"/>
      <c r="Y133" s="193"/>
      <c r="Z133" s="193"/>
    </row>
    <row r="134" spans="1:26" ht="15.75" customHeight="1">
      <c r="A134" s="193"/>
      <c r="B134" s="193"/>
      <c r="C134" s="193"/>
      <c r="D134" s="193"/>
      <c r="E134" s="193"/>
      <c r="F134" s="193"/>
      <c r="G134" s="193"/>
      <c r="H134" s="194"/>
      <c r="I134" s="194"/>
      <c r="J134" s="194"/>
      <c r="K134" s="100"/>
      <c r="L134" s="194"/>
      <c r="M134" s="194"/>
      <c r="N134" s="194"/>
      <c r="O134" s="193"/>
      <c r="P134" s="193"/>
      <c r="Q134" s="193"/>
      <c r="R134" s="193"/>
      <c r="S134" s="193"/>
      <c r="T134" s="193"/>
      <c r="U134" s="193"/>
      <c r="V134" s="193"/>
      <c r="W134" s="193"/>
      <c r="X134" s="193"/>
      <c r="Y134" s="193"/>
      <c r="Z134" s="193"/>
    </row>
    <row r="135" spans="1:26" ht="15.75" customHeight="1">
      <c r="A135" s="193"/>
      <c r="B135" s="193"/>
      <c r="C135" s="193"/>
      <c r="D135" s="193"/>
      <c r="E135" s="193"/>
      <c r="F135" s="193"/>
      <c r="G135" s="193"/>
      <c r="H135" s="194"/>
      <c r="I135" s="194"/>
      <c r="J135" s="194"/>
      <c r="K135" s="100"/>
      <c r="L135" s="194"/>
      <c r="M135" s="194"/>
      <c r="N135" s="194"/>
      <c r="O135" s="193"/>
      <c r="P135" s="193"/>
      <c r="Q135" s="193"/>
      <c r="R135" s="193"/>
      <c r="S135" s="193"/>
      <c r="T135" s="193"/>
      <c r="U135" s="193"/>
      <c r="V135" s="193"/>
      <c r="W135" s="193"/>
      <c r="X135" s="193"/>
      <c r="Y135" s="193"/>
      <c r="Z135" s="193"/>
    </row>
    <row r="136" spans="1:26" ht="15.75" customHeight="1">
      <c r="A136" s="193"/>
      <c r="B136" s="193"/>
      <c r="C136" s="193"/>
      <c r="D136" s="193"/>
      <c r="E136" s="193"/>
      <c r="F136" s="193"/>
      <c r="G136" s="193"/>
      <c r="H136" s="194"/>
      <c r="I136" s="194"/>
      <c r="J136" s="194"/>
      <c r="K136" s="100"/>
      <c r="L136" s="194"/>
      <c r="M136" s="194"/>
      <c r="N136" s="194"/>
      <c r="O136" s="193"/>
      <c r="P136" s="193"/>
      <c r="Q136" s="193"/>
      <c r="R136" s="193"/>
      <c r="S136" s="193"/>
      <c r="T136" s="193"/>
      <c r="U136" s="193"/>
      <c r="V136" s="193"/>
      <c r="W136" s="193"/>
      <c r="X136" s="193"/>
      <c r="Y136" s="193"/>
      <c r="Z136" s="193"/>
    </row>
    <row r="137" spans="1:26" ht="15.75" customHeight="1">
      <c r="A137" s="193"/>
      <c r="B137" s="193"/>
      <c r="C137" s="193"/>
      <c r="D137" s="193"/>
      <c r="E137" s="193"/>
      <c r="F137" s="193"/>
      <c r="G137" s="193"/>
      <c r="H137" s="194"/>
      <c r="I137" s="194"/>
      <c r="J137" s="194"/>
      <c r="K137" s="100"/>
      <c r="L137" s="194"/>
      <c r="M137" s="194"/>
      <c r="N137" s="194"/>
      <c r="O137" s="193"/>
      <c r="P137" s="193"/>
      <c r="Q137" s="193"/>
      <c r="R137" s="193"/>
      <c r="S137" s="193"/>
      <c r="T137" s="193"/>
      <c r="U137" s="193"/>
      <c r="V137" s="193"/>
      <c r="W137" s="193"/>
      <c r="X137" s="193"/>
      <c r="Y137" s="193"/>
      <c r="Z137" s="193"/>
    </row>
    <row r="138" spans="1:26" ht="15.75" customHeight="1">
      <c r="A138" s="193"/>
      <c r="B138" s="193"/>
      <c r="C138" s="193"/>
      <c r="D138" s="193"/>
      <c r="E138" s="193"/>
      <c r="F138" s="193"/>
      <c r="G138" s="193"/>
      <c r="H138" s="194"/>
      <c r="I138" s="194"/>
      <c r="J138" s="194"/>
      <c r="K138" s="100"/>
      <c r="L138" s="194"/>
      <c r="M138" s="194"/>
      <c r="N138" s="194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</row>
    <row r="139" spans="1:26" ht="15.75" customHeight="1">
      <c r="A139" s="193"/>
      <c r="B139" s="193"/>
      <c r="C139" s="193"/>
      <c r="D139" s="193"/>
      <c r="E139" s="193"/>
      <c r="F139" s="193"/>
      <c r="G139" s="193"/>
      <c r="H139" s="194"/>
      <c r="I139" s="194"/>
      <c r="J139" s="194"/>
      <c r="K139" s="100"/>
      <c r="L139" s="194"/>
      <c r="M139" s="194"/>
      <c r="N139" s="194"/>
      <c r="O139" s="193"/>
      <c r="P139" s="193"/>
      <c r="Q139" s="193"/>
      <c r="R139" s="193"/>
      <c r="S139" s="193"/>
      <c r="T139" s="193"/>
      <c r="U139" s="193"/>
      <c r="V139" s="193"/>
      <c r="W139" s="193"/>
      <c r="X139" s="193"/>
      <c r="Y139" s="193"/>
      <c r="Z139" s="193"/>
    </row>
    <row r="140" spans="1:26" ht="15.75" customHeight="1">
      <c r="A140" s="193"/>
      <c r="B140" s="193"/>
      <c r="C140" s="193"/>
      <c r="D140" s="193"/>
      <c r="E140" s="193"/>
      <c r="F140" s="193"/>
      <c r="G140" s="193"/>
      <c r="H140" s="194"/>
      <c r="I140" s="194"/>
      <c r="J140" s="194"/>
      <c r="K140" s="100"/>
      <c r="L140" s="194"/>
      <c r="M140" s="194"/>
      <c r="N140" s="194"/>
      <c r="O140" s="193"/>
      <c r="P140" s="193"/>
      <c r="Q140" s="193"/>
      <c r="R140" s="193"/>
      <c r="S140" s="193"/>
      <c r="T140" s="193"/>
      <c r="U140" s="193"/>
      <c r="V140" s="193"/>
      <c r="W140" s="193"/>
      <c r="X140" s="193"/>
      <c r="Y140" s="193"/>
      <c r="Z140" s="193"/>
    </row>
    <row r="141" spans="1:26" ht="15.75" customHeight="1">
      <c r="A141" s="193"/>
      <c r="B141" s="193"/>
      <c r="C141" s="193"/>
      <c r="D141" s="193"/>
      <c r="E141" s="193"/>
      <c r="F141" s="193"/>
      <c r="G141" s="193"/>
      <c r="H141" s="194"/>
      <c r="I141" s="194"/>
      <c r="J141" s="194"/>
      <c r="K141" s="100"/>
      <c r="L141" s="194"/>
      <c r="M141" s="194"/>
      <c r="N141" s="194"/>
      <c r="O141" s="193"/>
      <c r="P141" s="193"/>
      <c r="Q141" s="193"/>
      <c r="R141" s="193"/>
      <c r="S141" s="193"/>
      <c r="T141" s="193"/>
      <c r="U141" s="193"/>
      <c r="V141" s="193"/>
      <c r="W141" s="193"/>
      <c r="X141" s="193"/>
      <c r="Y141" s="193"/>
      <c r="Z141" s="193"/>
    </row>
    <row r="142" spans="1:26" ht="15.75" customHeight="1">
      <c r="A142" s="193"/>
      <c r="B142" s="193"/>
      <c r="C142" s="193"/>
      <c r="D142" s="193"/>
      <c r="E142" s="193"/>
      <c r="F142" s="193"/>
      <c r="G142" s="193"/>
      <c r="H142" s="194"/>
      <c r="I142" s="194"/>
      <c r="J142" s="194"/>
      <c r="K142" s="100"/>
      <c r="L142" s="194"/>
      <c r="M142" s="194"/>
      <c r="N142" s="194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193"/>
      <c r="Z142" s="193"/>
    </row>
    <row r="143" spans="1:26" ht="15.75" customHeight="1">
      <c r="A143" s="193"/>
      <c r="B143" s="193"/>
      <c r="C143" s="193"/>
      <c r="D143" s="193"/>
      <c r="E143" s="193"/>
      <c r="F143" s="193"/>
      <c r="G143" s="193"/>
      <c r="H143" s="194"/>
      <c r="I143" s="194"/>
      <c r="J143" s="194"/>
      <c r="K143" s="100"/>
      <c r="L143" s="194"/>
      <c r="M143" s="194"/>
      <c r="N143" s="194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193"/>
      <c r="Z143" s="193"/>
    </row>
    <row r="144" spans="1:26" ht="15.75" customHeight="1">
      <c r="A144" s="193"/>
      <c r="B144" s="193"/>
      <c r="C144" s="193"/>
      <c r="D144" s="193"/>
      <c r="E144" s="193"/>
      <c r="F144" s="193"/>
      <c r="G144" s="193"/>
      <c r="H144" s="194"/>
      <c r="I144" s="194"/>
      <c r="J144" s="194"/>
      <c r="K144" s="100"/>
      <c r="L144" s="194"/>
      <c r="M144" s="194"/>
      <c r="N144" s="194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193"/>
      <c r="Z144" s="193"/>
    </row>
    <row r="145" spans="1:26" ht="15.75" customHeight="1">
      <c r="A145" s="193"/>
      <c r="B145" s="193"/>
      <c r="C145" s="193"/>
      <c r="D145" s="193"/>
      <c r="E145" s="193"/>
      <c r="F145" s="193"/>
      <c r="G145" s="193"/>
      <c r="H145" s="194"/>
      <c r="I145" s="194"/>
      <c r="J145" s="194"/>
      <c r="K145" s="100"/>
      <c r="L145" s="194"/>
      <c r="M145" s="194"/>
      <c r="N145" s="194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193"/>
      <c r="Z145" s="193"/>
    </row>
    <row r="146" spans="1:26" ht="15.75" customHeight="1">
      <c r="A146" s="193"/>
      <c r="B146" s="193"/>
      <c r="C146" s="193"/>
      <c r="D146" s="193"/>
      <c r="E146" s="193"/>
      <c r="F146" s="193"/>
      <c r="G146" s="193"/>
      <c r="H146" s="194"/>
      <c r="I146" s="194"/>
      <c r="J146" s="194"/>
      <c r="K146" s="100"/>
      <c r="L146" s="194"/>
      <c r="M146" s="194"/>
      <c r="N146" s="194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193"/>
      <c r="Z146" s="193"/>
    </row>
    <row r="147" spans="1:26" ht="15.75" customHeight="1">
      <c r="A147" s="193"/>
      <c r="B147" s="193"/>
      <c r="C147" s="193"/>
      <c r="D147" s="193"/>
      <c r="E147" s="193"/>
      <c r="F147" s="193"/>
      <c r="G147" s="193"/>
      <c r="H147" s="194"/>
      <c r="I147" s="194"/>
      <c r="J147" s="194"/>
      <c r="K147" s="100"/>
      <c r="L147" s="194"/>
      <c r="M147" s="194"/>
      <c r="N147" s="194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193"/>
      <c r="Z147" s="193"/>
    </row>
    <row r="148" spans="1:26" ht="15.75" customHeight="1">
      <c r="A148" s="193"/>
      <c r="B148" s="193"/>
      <c r="C148" s="193"/>
      <c r="D148" s="193"/>
      <c r="E148" s="193"/>
      <c r="F148" s="193"/>
      <c r="G148" s="193"/>
      <c r="H148" s="194"/>
      <c r="I148" s="194"/>
      <c r="J148" s="194"/>
      <c r="K148" s="100"/>
      <c r="L148" s="194"/>
      <c r="M148" s="194"/>
      <c r="N148" s="194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</row>
    <row r="149" spans="1:26" ht="15.75" customHeight="1">
      <c r="A149" s="193"/>
      <c r="B149" s="193"/>
      <c r="C149" s="193"/>
      <c r="D149" s="193"/>
      <c r="E149" s="193"/>
      <c r="F149" s="193"/>
      <c r="G149" s="193"/>
      <c r="H149" s="194"/>
      <c r="I149" s="194"/>
      <c r="J149" s="194"/>
      <c r="K149" s="100"/>
      <c r="L149" s="194"/>
      <c r="M149" s="194"/>
      <c r="N149" s="194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</row>
    <row r="150" spans="1:26" ht="15.75" customHeight="1">
      <c r="A150" s="193"/>
      <c r="B150" s="193"/>
      <c r="C150" s="193"/>
      <c r="D150" s="193"/>
      <c r="E150" s="193"/>
      <c r="F150" s="193"/>
      <c r="G150" s="193"/>
      <c r="H150" s="194"/>
      <c r="I150" s="194"/>
      <c r="J150" s="194"/>
      <c r="K150" s="100"/>
      <c r="L150" s="194"/>
      <c r="M150" s="194"/>
      <c r="N150" s="194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</row>
    <row r="151" spans="1:26" ht="15.75" customHeight="1">
      <c r="A151" s="193"/>
      <c r="B151" s="193"/>
      <c r="C151" s="193"/>
      <c r="D151" s="193"/>
      <c r="E151" s="193"/>
      <c r="F151" s="193"/>
      <c r="G151" s="193"/>
      <c r="H151" s="194"/>
      <c r="I151" s="194"/>
      <c r="J151" s="194"/>
      <c r="K151" s="100"/>
      <c r="L151" s="194"/>
      <c r="M151" s="194"/>
      <c r="N151" s="194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193"/>
    </row>
    <row r="152" spans="1:26" ht="15.75" customHeight="1">
      <c r="A152" s="193"/>
      <c r="B152" s="193"/>
      <c r="C152" s="193"/>
      <c r="D152" s="193"/>
      <c r="E152" s="193"/>
      <c r="F152" s="193"/>
      <c r="G152" s="193"/>
      <c r="H152" s="194"/>
      <c r="I152" s="194"/>
      <c r="J152" s="194"/>
      <c r="K152" s="100"/>
      <c r="L152" s="194"/>
      <c r="M152" s="194"/>
      <c r="N152" s="194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</row>
    <row r="153" spans="1:26" ht="15.75" customHeight="1">
      <c r="A153" s="193"/>
      <c r="B153" s="193"/>
      <c r="C153" s="193"/>
      <c r="D153" s="193"/>
      <c r="E153" s="193"/>
      <c r="F153" s="193"/>
      <c r="G153" s="193"/>
      <c r="H153" s="194"/>
      <c r="I153" s="194"/>
      <c r="J153" s="194"/>
      <c r="K153" s="100"/>
      <c r="L153" s="194"/>
      <c r="M153" s="194"/>
      <c r="N153" s="194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</row>
    <row r="154" spans="1:26" ht="15.75" customHeight="1">
      <c r="A154" s="193"/>
      <c r="B154" s="193"/>
      <c r="C154" s="193"/>
      <c r="D154" s="193"/>
      <c r="E154" s="193"/>
      <c r="F154" s="193"/>
      <c r="G154" s="193"/>
      <c r="H154" s="194"/>
      <c r="I154" s="194"/>
      <c r="J154" s="194"/>
      <c r="K154" s="100"/>
      <c r="L154" s="194"/>
      <c r="M154" s="194"/>
      <c r="N154" s="194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</row>
    <row r="155" spans="1:26" ht="15.75" customHeight="1">
      <c r="A155" s="193"/>
      <c r="B155" s="193"/>
      <c r="C155" s="193"/>
      <c r="D155" s="193"/>
      <c r="E155" s="193"/>
      <c r="F155" s="193"/>
      <c r="G155" s="193"/>
      <c r="H155" s="194"/>
      <c r="I155" s="194"/>
      <c r="J155" s="194"/>
      <c r="K155" s="100"/>
      <c r="L155" s="194"/>
      <c r="M155" s="194"/>
      <c r="N155" s="194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</row>
    <row r="156" spans="1:26" ht="15.75" customHeight="1">
      <c r="A156" s="193"/>
      <c r="B156" s="193"/>
      <c r="C156" s="193"/>
      <c r="D156" s="193"/>
      <c r="E156" s="193"/>
      <c r="F156" s="193"/>
      <c r="G156" s="193"/>
      <c r="H156" s="194"/>
      <c r="I156" s="194"/>
      <c r="J156" s="194"/>
      <c r="K156" s="100"/>
      <c r="L156" s="194"/>
      <c r="M156" s="194"/>
      <c r="N156" s="194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193"/>
      <c r="Z156" s="193"/>
    </row>
    <row r="157" spans="1:26" ht="15.75" customHeight="1">
      <c r="A157" s="193"/>
      <c r="B157" s="193"/>
      <c r="C157" s="193"/>
      <c r="D157" s="193"/>
      <c r="E157" s="193"/>
      <c r="F157" s="193"/>
      <c r="G157" s="193"/>
      <c r="H157" s="194"/>
      <c r="I157" s="194"/>
      <c r="J157" s="194"/>
      <c r="K157" s="100"/>
      <c r="L157" s="194"/>
      <c r="M157" s="194"/>
      <c r="N157" s="194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193"/>
      <c r="Z157" s="193"/>
    </row>
    <row r="158" spans="1:26" ht="15.75" customHeight="1">
      <c r="A158" s="193"/>
      <c r="B158" s="193"/>
      <c r="C158" s="193"/>
      <c r="D158" s="193"/>
      <c r="E158" s="193"/>
      <c r="F158" s="193"/>
      <c r="G158" s="193"/>
      <c r="H158" s="194"/>
      <c r="I158" s="194"/>
      <c r="J158" s="194"/>
      <c r="K158" s="100"/>
      <c r="L158" s="194"/>
      <c r="M158" s="194"/>
      <c r="N158" s="194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193"/>
      <c r="Z158" s="193"/>
    </row>
    <row r="159" spans="1:26" ht="15.75" customHeight="1">
      <c r="A159" s="193"/>
      <c r="B159" s="193"/>
      <c r="C159" s="193"/>
      <c r="D159" s="193"/>
      <c r="E159" s="193"/>
      <c r="F159" s="193"/>
      <c r="G159" s="193"/>
      <c r="H159" s="194"/>
      <c r="I159" s="194"/>
      <c r="J159" s="194"/>
      <c r="K159" s="100"/>
      <c r="L159" s="194"/>
      <c r="M159" s="194"/>
      <c r="N159" s="194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</row>
    <row r="160" spans="1:26" ht="15.75" customHeight="1">
      <c r="A160" s="193"/>
      <c r="B160" s="193"/>
      <c r="C160" s="193"/>
      <c r="D160" s="193"/>
      <c r="E160" s="193"/>
      <c r="F160" s="193"/>
      <c r="G160" s="193"/>
      <c r="H160" s="194"/>
      <c r="I160" s="194"/>
      <c r="J160" s="194"/>
      <c r="K160" s="100"/>
      <c r="L160" s="194"/>
      <c r="M160" s="194"/>
      <c r="N160" s="194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193"/>
      <c r="Z160" s="193"/>
    </row>
    <row r="161" spans="1:26" ht="15.75" customHeight="1">
      <c r="A161" s="193"/>
      <c r="B161" s="193"/>
      <c r="C161" s="193"/>
      <c r="D161" s="193"/>
      <c r="E161" s="193"/>
      <c r="F161" s="193"/>
      <c r="G161" s="193"/>
      <c r="H161" s="194"/>
      <c r="I161" s="194"/>
      <c r="J161" s="194"/>
      <c r="K161" s="100"/>
      <c r="L161" s="194"/>
      <c r="M161" s="194"/>
      <c r="N161" s="194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193"/>
      <c r="Z161" s="193"/>
    </row>
    <row r="162" spans="1:26" ht="15.75" customHeight="1">
      <c r="A162" s="193"/>
      <c r="B162" s="193"/>
      <c r="C162" s="193"/>
      <c r="D162" s="193"/>
      <c r="E162" s="193"/>
      <c r="F162" s="193"/>
      <c r="G162" s="193"/>
      <c r="H162" s="194"/>
      <c r="I162" s="194"/>
      <c r="J162" s="194"/>
      <c r="K162" s="100"/>
      <c r="L162" s="194"/>
      <c r="M162" s="194"/>
      <c r="N162" s="194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193"/>
      <c r="Z162" s="193"/>
    </row>
    <row r="163" spans="1:26" ht="15.75" customHeight="1">
      <c r="A163" s="193"/>
      <c r="B163" s="193"/>
      <c r="C163" s="193"/>
      <c r="D163" s="193"/>
      <c r="E163" s="193"/>
      <c r="F163" s="193"/>
      <c r="G163" s="193"/>
      <c r="H163" s="194"/>
      <c r="I163" s="194"/>
      <c r="J163" s="194"/>
      <c r="K163" s="100"/>
      <c r="L163" s="194"/>
      <c r="M163" s="194"/>
      <c r="N163" s="194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</row>
    <row r="164" spans="1:26" ht="15.75" customHeight="1">
      <c r="A164" s="193"/>
      <c r="B164" s="193"/>
      <c r="C164" s="193"/>
      <c r="D164" s="193"/>
      <c r="E164" s="193"/>
      <c r="F164" s="193"/>
      <c r="G164" s="193"/>
      <c r="H164" s="194"/>
      <c r="I164" s="194"/>
      <c r="J164" s="194"/>
      <c r="K164" s="100"/>
      <c r="L164" s="194"/>
      <c r="M164" s="194"/>
      <c r="N164" s="194"/>
      <c r="O164" s="193"/>
      <c r="P164" s="193"/>
      <c r="Q164" s="193"/>
      <c r="R164" s="193"/>
      <c r="S164" s="193"/>
      <c r="T164" s="193"/>
      <c r="U164" s="193"/>
      <c r="V164" s="193"/>
      <c r="W164" s="193"/>
      <c r="X164" s="193"/>
      <c r="Y164" s="193"/>
      <c r="Z164" s="193"/>
    </row>
    <row r="165" spans="1:26" ht="15.75" customHeight="1">
      <c r="A165" s="193"/>
      <c r="B165" s="193"/>
      <c r="C165" s="193"/>
      <c r="D165" s="193"/>
      <c r="E165" s="193"/>
      <c r="F165" s="193"/>
      <c r="G165" s="193"/>
      <c r="H165" s="194"/>
      <c r="I165" s="194"/>
      <c r="J165" s="194"/>
      <c r="K165" s="100"/>
      <c r="L165" s="194"/>
      <c r="M165" s="194"/>
      <c r="N165" s="194"/>
      <c r="O165" s="193"/>
      <c r="P165" s="193"/>
      <c r="Q165" s="193"/>
      <c r="R165" s="193"/>
      <c r="S165" s="193"/>
      <c r="T165" s="193"/>
      <c r="U165" s="193"/>
      <c r="V165" s="193"/>
      <c r="W165" s="193"/>
      <c r="X165" s="193"/>
      <c r="Y165" s="193"/>
      <c r="Z165" s="193"/>
    </row>
    <row r="166" spans="1:26" ht="15.75" customHeight="1">
      <c r="A166" s="193"/>
      <c r="B166" s="193"/>
      <c r="C166" s="193"/>
      <c r="D166" s="193"/>
      <c r="E166" s="193"/>
      <c r="F166" s="193"/>
      <c r="G166" s="193"/>
      <c r="H166" s="194"/>
      <c r="I166" s="194"/>
      <c r="J166" s="194"/>
      <c r="K166" s="100"/>
      <c r="L166" s="194"/>
      <c r="M166" s="194"/>
      <c r="N166" s="194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</row>
    <row r="167" spans="1:26" ht="15.75" customHeight="1">
      <c r="A167" s="193"/>
      <c r="B167" s="193"/>
      <c r="C167" s="193"/>
      <c r="D167" s="193"/>
      <c r="E167" s="193"/>
      <c r="F167" s="193"/>
      <c r="G167" s="193"/>
      <c r="H167" s="194"/>
      <c r="I167" s="194"/>
      <c r="J167" s="194"/>
      <c r="K167" s="100"/>
      <c r="L167" s="194"/>
      <c r="M167" s="194"/>
      <c r="N167" s="194"/>
      <c r="O167" s="193"/>
      <c r="P167" s="193"/>
      <c r="Q167" s="193"/>
      <c r="R167" s="193"/>
      <c r="S167" s="193"/>
      <c r="T167" s="193"/>
      <c r="U167" s="193"/>
      <c r="V167" s="193"/>
      <c r="W167" s="193"/>
      <c r="X167" s="193"/>
      <c r="Y167" s="193"/>
      <c r="Z167" s="193"/>
    </row>
    <row r="168" spans="1:26" ht="15.75" customHeight="1">
      <c r="A168" s="193"/>
      <c r="B168" s="193"/>
      <c r="C168" s="193"/>
      <c r="D168" s="193"/>
      <c r="E168" s="193"/>
      <c r="F168" s="193"/>
      <c r="G168" s="193"/>
      <c r="H168" s="194"/>
      <c r="I168" s="194"/>
      <c r="J168" s="194"/>
      <c r="K168" s="100"/>
      <c r="L168" s="194"/>
      <c r="M168" s="194"/>
      <c r="N168" s="194"/>
      <c r="O168" s="193"/>
      <c r="P168" s="193"/>
      <c r="Q168" s="193"/>
      <c r="R168" s="193"/>
      <c r="S168" s="193"/>
      <c r="T168" s="193"/>
      <c r="U168" s="193"/>
      <c r="V168" s="193"/>
      <c r="W168" s="193"/>
      <c r="X168" s="193"/>
      <c r="Y168" s="193"/>
      <c r="Z168" s="193"/>
    </row>
    <row r="169" spans="1:26" ht="15.75" customHeight="1">
      <c r="A169" s="193"/>
      <c r="B169" s="193"/>
      <c r="C169" s="193"/>
      <c r="D169" s="193"/>
      <c r="E169" s="193"/>
      <c r="F169" s="193"/>
      <c r="G169" s="193"/>
      <c r="H169" s="194"/>
      <c r="I169" s="194"/>
      <c r="J169" s="194"/>
      <c r="K169" s="100"/>
      <c r="L169" s="194"/>
      <c r="M169" s="194"/>
      <c r="N169" s="194"/>
      <c r="O169" s="193"/>
      <c r="P169" s="193"/>
      <c r="Q169" s="193"/>
      <c r="R169" s="193"/>
      <c r="S169" s="193"/>
      <c r="T169" s="193"/>
      <c r="U169" s="193"/>
      <c r="V169" s="193"/>
      <c r="W169" s="193"/>
      <c r="X169" s="193"/>
      <c r="Y169" s="193"/>
      <c r="Z169" s="193"/>
    </row>
    <row r="170" spans="1:26" ht="15.75" customHeight="1">
      <c r="A170" s="193"/>
      <c r="B170" s="193"/>
      <c r="C170" s="193"/>
      <c r="D170" s="193"/>
      <c r="E170" s="193"/>
      <c r="F170" s="193"/>
      <c r="G170" s="193"/>
      <c r="H170" s="194"/>
      <c r="I170" s="194"/>
      <c r="J170" s="194"/>
      <c r="K170" s="100"/>
      <c r="L170" s="194"/>
      <c r="M170" s="194"/>
      <c r="N170" s="194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193"/>
      <c r="Z170" s="193"/>
    </row>
    <row r="171" spans="1:26" ht="15.75" customHeight="1">
      <c r="A171" s="193"/>
      <c r="B171" s="193"/>
      <c r="C171" s="193"/>
      <c r="D171" s="193"/>
      <c r="E171" s="193"/>
      <c r="F171" s="193"/>
      <c r="G171" s="193"/>
      <c r="H171" s="194"/>
      <c r="I171" s="194"/>
      <c r="J171" s="194"/>
      <c r="K171" s="100"/>
      <c r="L171" s="194"/>
      <c r="M171" s="194"/>
      <c r="N171" s="194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193"/>
      <c r="Z171" s="193"/>
    </row>
    <row r="172" spans="1:26" ht="15.75" customHeight="1">
      <c r="A172" s="193"/>
      <c r="B172" s="193"/>
      <c r="C172" s="193"/>
      <c r="D172" s="193"/>
      <c r="E172" s="193"/>
      <c r="F172" s="193"/>
      <c r="G172" s="193"/>
      <c r="H172" s="194"/>
      <c r="I172" s="194"/>
      <c r="J172" s="194"/>
      <c r="K172" s="100"/>
      <c r="L172" s="194"/>
      <c r="M172" s="194"/>
      <c r="N172" s="194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193"/>
      <c r="Z172" s="193"/>
    </row>
    <row r="173" spans="1:26" ht="15.75" customHeight="1">
      <c r="A173" s="193"/>
      <c r="B173" s="193"/>
      <c r="C173" s="193"/>
      <c r="D173" s="193"/>
      <c r="E173" s="193"/>
      <c r="F173" s="193"/>
      <c r="G173" s="193"/>
      <c r="H173" s="194"/>
      <c r="I173" s="194"/>
      <c r="J173" s="194"/>
      <c r="K173" s="100"/>
      <c r="L173" s="194"/>
      <c r="M173" s="194"/>
      <c r="N173" s="194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193"/>
      <c r="Z173" s="193"/>
    </row>
    <row r="174" spans="1:26" ht="15.75" customHeight="1">
      <c r="A174" s="193"/>
      <c r="B174" s="193"/>
      <c r="C174" s="193"/>
      <c r="D174" s="193"/>
      <c r="E174" s="193"/>
      <c r="F174" s="193"/>
      <c r="G174" s="193"/>
      <c r="H174" s="194"/>
      <c r="I174" s="194"/>
      <c r="J174" s="194"/>
      <c r="K174" s="100"/>
      <c r="L174" s="194"/>
      <c r="M174" s="194"/>
      <c r="N174" s="194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193"/>
      <c r="Z174" s="193"/>
    </row>
    <row r="175" spans="1:26" ht="15.75" customHeight="1">
      <c r="A175" s="193"/>
      <c r="B175" s="193"/>
      <c r="C175" s="193"/>
      <c r="D175" s="193"/>
      <c r="E175" s="193"/>
      <c r="F175" s="193"/>
      <c r="G175" s="193"/>
      <c r="H175" s="194"/>
      <c r="I175" s="194"/>
      <c r="J175" s="194"/>
      <c r="K175" s="100"/>
      <c r="L175" s="194"/>
      <c r="M175" s="194"/>
      <c r="N175" s="194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193"/>
      <c r="Z175" s="193"/>
    </row>
    <row r="176" spans="1:26" ht="15.75" customHeight="1">
      <c r="A176" s="193"/>
      <c r="B176" s="193"/>
      <c r="C176" s="193"/>
      <c r="D176" s="193"/>
      <c r="E176" s="193"/>
      <c r="F176" s="193"/>
      <c r="G176" s="193"/>
      <c r="H176" s="194"/>
      <c r="I176" s="194"/>
      <c r="J176" s="194"/>
      <c r="K176" s="100"/>
      <c r="L176" s="194"/>
      <c r="M176" s="194"/>
      <c r="N176" s="194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193"/>
      <c r="Z176" s="193"/>
    </row>
    <row r="177" spans="1:26" ht="15.75" customHeight="1">
      <c r="A177" s="193"/>
      <c r="B177" s="193"/>
      <c r="C177" s="193"/>
      <c r="D177" s="193"/>
      <c r="E177" s="193"/>
      <c r="F177" s="193"/>
      <c r="G177" s="193"/>
      <c r="H177" s="194"/>
      <c r="I177" s="194"/>
      <c r="J177" s="194"/>
      <c r="K177" s="100"/>
      <c r="L177" s="194"/>
      <c r="M177" s="194"/>
      <c r="N177" s="194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193"/>
      <c r="Z177" s="193"/>
    </row>
    <row r="178" spans="1:26" ht="15.75" customHeight="1">
      <c r="A178" s="193"/>
      <c r="B178" s="193"/>
      <c r="C178" s="193"/>
      <c r="D178" s="193"/>
      <c r="E178" s="193"/>
      <c r="F178" s="193"/>
      <c r="G178" s="193"/>
      <c r="H178" s="194"/>
      <c r="I178" s="194"/>
      <c r="J178" s="194"/>
      <c r="K178" s="100"/>
      <c r="L178" s="194"/>
      <c r="M178" s="194"/>
      <c r="N178" s="194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193"/>
      <c r="Z178" s="193"/>
    </row>
    <row r="179" spans="1:26" ht="15.75" customHeight="1">
      <c r="A179" s="193"/>
      <c r="B179" s="193"/>
      <c r="C179" s="193"/>
      <c r="D179" s="193"/>
      <c r="E179" s="193"/>
      <c r="F179" s="193"/>
      <c r="G179" s="193"/>
      <c r="H179" s="194"/>
      <c r="I179" s="194"/>
      <c r="J179" s="194"/>
      <c r="K179" s="100"/>
      <c r="L179" s="194"/>
      <c r="M179" s="194"/>
      <c r="N179" s="194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193"/>
      <c r="Z179" s="193"/>
    </row>
    <row r="180" spans="1:26" ht="15.75" customHeight="1">
      <c r="A180" s="193"/>
      <c r="B180" s="193"/>
      <c r="C180" s="193"/>
      <c r="D180" s="193"/>
      <c r="E180" s="193"/>
      <c r="F180" s="193"/>
      <c r="G180" s="193"/>
      <c r="H180" s="194"/>
      <c r="I180" s="194"/>
      <c r="J180" s="194"/>
      <c r="K180" s="100"/>
      <c r="L180" s="194"/>
      <c r="M180" s="194"/>
      <c r="N180" s="194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3"/>
      <c r="Z180" s="193"/>
    </row>
    <row r="181" spans="1:26" ht="15.75" customHeight="1">
      <c r="A181" s="193"/>
      <c r="B181" s="193"/>
      <c r="C181" s="193"/>
      <c r="D181" s="193"/>
      <c r="E181" s="193"/>
      <c r="F181" s="193"/>
      <c r="G181" s="193"/>
      <c r="H181" s="194"/>
      <c r="I181" s="194"/>
      <c r="J181" s="194"/>
      <c r="K181" s="100"/>
      <c r="L181" s="194"/>
      <c r="M181" s="194"/>
      <c r="N181" s="194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193"/>
      <c r="Z181" s="193"/>
    </row>
    <row r="182" spans="1:26" ht="15.75" customHeight="1">
      <c r="A182" s="193"/>
      <c r="B182" s="193"/>
      <c r="C182" s="193"/>
      <c r="D182" s="193"/>
      <c r="E182" s="193"/>
      <c r="F182" s="193"/>
      <c r="G182" s="193"/>
      <c r="H182" s="194"/>
      <c r="I182" s="194"/>
      <c r="J182" s="194"/>
      <c r="K182" s="100"/>
      <c r="L182" s="194"/>
      <c r="M182" s="194"/>
      <c r="N182" s="194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193"/>
      <c r="Z182" s="193"/>
    </row>
    <row r="183" spans="1:26" ht="15.75" customHeight="1">
      <c r="A183" s="193"/>
      <c r="B183" s="193"/>
      <c r="C183" s="193"/>
      <c r="D183" s="193"/>
      <c r="E183" s="193"/>
      <c r="F183" s="193"/>
      <c r="G183" s="193"/>
      <c r="H183" s="194"/>
      <c r="I183" s="194"/>
      <c r="J183" s="194"/>
      <c r="K183" s="100"/>
      <c r="L183" s="194"/>
      <c r="M183" s="194"/>
      <c r="N183" s="194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193"/>
      <c r="Z183" s="193"/>
    </row>
    <row r="184" spans="1:26" ht="15.75" customHeight="1">
      <c r="A184" s="193"/>
      <c r="B184" s="193"/>
      <c r="C184" s="193"/>
      <c r="D184" s="193"/>
      <c r="E184" s="193"/>
      <c r="F184" s="193"/>
      <c r="G184" s="193"/>
      <c r="H184" s="194"/>
      <c r="I184" s="194"/>
      <c r="J184" s="194"/>
      <c r="K184" s="100"/>
      <c r="L184" s="194"/>
      <c r="M184" s="194"/>
      <c r="N184" s="194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193"/>
      <c r="Z184" s="193"/>
    </row>
    <row r="185" spans="1:26" ht="15.75" customHeight="1">
      <c r="A185" s="193"/>
      <c r="B185" s="193"/>
      <c r="C185" s="193"/>
      <c r="D185" s="193"/>
      <c r="E185" s="193"/>
      <c r="F185" s="193"/>
      <c r="G185" s="193"/>
      <c r="H185" s="194"/>
      <c r="I185" s="194"/>
      <c r="J185" s="194"/>
      <c r="K185" s="100"/>
      <c r="L185" s="194"/>
      <c r="M185" s="194"/>
      <c r="N185" s="194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193"/>
      <c r="Z185" s="193"/>
    </row>
    <row r="186" spans="1:26" ht="15.75" customHeight="1">
      <c r="A186" s="193"/>
      <c r="B186" s="193"/>
      <c r="C186" s="193"/>
      <c r="D186" s="193"/>
      <c r="E186" s="193"/>
      <c r="F186" s="193"/>
      <c r="G186" s="193"/>
      <c r="H186" s="194"/>
      <c r="I186" s="194"/>
      <c r="J186" s="194"/>
      <c r="K186" s="100"/>
      <c r="L186" s="194"/>
      <c r="M186" s="194"/>
      <c r="N186" s="194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193"/>
      <c r="Z186" s="193"/>
    </row>
    <row r="187" spans="1:26" ht="15.75" customHeight="1">
      <c r="A187" s="193"/>
      <c r="B187" s="193"/>
      <c r="C187" s="193"/>
      <c r="D187" s="193"/>
      <c r="E187" s="193"/>
      <c r="F187" s="193"/>
      <c r="G187" s="193"/>
      <c r="H187" s="194"/>
      <c r="I187" s="194"/>
      <c r="J187" s="194"/>
      <c r="K187" s="100"/>
      <c r="L187" s="194"/>
      <c r="M187" s="194"/>
      <c r="N187" s="194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193"/>
      <c r="Z187" s="193"/>
    </row>
    <row r="188" spans="1:26" ht="15.75" customHeight="1">
      <c r="A188" s="193"/>
      <c r="B188" s="193"/>
      <c r="C188" s="193"/>
      <c r="D188" s="193"/>
      <c r="E188" s="193"/>
      <c r="F188" s="193"/>
      <c r="G188" s="193"/>
      <c r="H188" s="194"/>
      <c r="I188" s="194"/>
      <c r="J188" s="194"/>
      <c r="K188" s="100"/>
      <c r="L188" s="194"/>
      <c r="M188" s="194"/>
      <c r="N188" s="194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193"/>
      <c r="Z188" s="193"/>
    </row>
    <row r="189" spans="1:26" ht="15.75" customHeight="1">
      <c r="A189" s="193"/>
      <c r="B189" s="193"/>
      <c r="C189" s="193"/>
      <c r="D189" s="193"/>
      <c r="E189" s="193"/>
      <c r="F189" s="193"/>
      <c r="G189" s="193"/>
      <c r="H189" s="194"/>
      <c r="I189" s="194"/>
      <c r="J189" s="194"/>
      <c r="K189" s="100"/>
      <c r="L189" s="194"/>
      <c r="M189" s="194"/>
      <c r="N189" s="194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193"/>
      <c r="Z189" s="193"/>
    </row>
    <row r="190" spans="1:26" ht="15.75" customHeight="1">
      <c r="A190" s="193"/>
      <c r="B190" s="193"/>
      <c r="C190" s="193"/>
      <c r="D190" s="193"/>
      <c r="E190" s="193"/>
      <c r="F190" s="193"/>
      <c r="G190" s="193"/>
      <c r="H190" s="194"/>
      <c r="I190" s="194"/>
      <c r="J190" s="194"/>
      <c r="K190" s="100"/>
      <c r="L190" s="194"/>
      <c r="M190" s="194"/>
      <c r="N190" s="194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193"/>
      <c r="Z190" s="193"/>
    </row>
    <row r="191" spans="1:26" ht="15.75" customHeight="1">
      <c r="A191" s="193"/>
      <c r="B191" s="193"/>
      <c r="C191" s="193"/>
      <c r="D191" s="193"/>
      <c r="E191" s="193"/>
      <c r="F191" s="193"/>
      <c r="G191" s="193"/>
      <c r="H191" s="194"/>
      <c r="I191" s="194"/>
      <c r="J191" s="194"/>
      <c r="K191" s="100"/>
      <c r="L191" s="194"/>
      <c r="M191" s="194"/>
      <c r="N191" s="194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193"/>
      <c r="Z191" s="193"/>
    </row>
    <row r="192" spans="1:26" ht="15.75" customHeight="1">
      <c r="A192" s="193"/>
      <c r="B192" s="193"/>
      <c r="C192" s="193"/>
      <c r="D192" s="193"/>
      <c r="E192" s="193"/>
      <c r="F192" s="193"/>
      <c r="G192" s="193"/>
      <c r="H192" s="194"/>
      <c r="I192" s="194"/>
      <c r="J192" s="194"/>
      <c r="K192" s="100"/>
      <c r="L192" s="194"/>
      <c r="M192" s="194"/>
      <c r="N192" s="194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193"/>
      <c r="Z192" s="193"/>
    </row>
    <row r="193" spans="1:26" ht="15.75" customHeight="1">
      <c r="A193" s="193"/>
      <c r="B193" s="193"/>
      <c r="C193" s="193"/>
      <c r="D193" s="193"/>
      <c r="E193" s="193"/>
      <c r="F193" s="193"/>
      <c r="G193" s="193"/>
      <c r="H193" s="194"/>
      <c r="I193" s="194"/>
      <c r="J193" s="194"/>
      <c r="K193" s="100"/>
      <c r="L193" s="194"/>
      <c r="M193" s="194"/>
      <c r="N193" s="194"/>
      <c r="O193" s="193"/>
      <c r="P193" s="193"/>
      <c r="Q193" s="193"/>
      <c r="R193" s="193"/>
      <c r="S193" s="193"/>
      <c r="T193" s="193"/>
      <c r="U193" s="193"/>
      <c r="V193" s="193"/>
      <c r="W193" s="193"/>
      <c r="X193" s="193"/>
      <c r="Y193" s="193"/>
      <c r="Z193" s="193"/>
    </row>
    <row r="194" spans="1:26" ht="15.75" customHeight="1">
      <c r="A194" s="193"/>
      <c r="B194" s="193"/>
      <c r="C194" s="193"/>
      <c r="D194" s="193"/>
      <c r="E194" s="193"/>
      <c r="F194" s="193"/>
      <c r="G194" s="193"/>
      <c r="H194" s="194"/>
      <c r="I194" s="194"/>
      <c r="J194" s="194"/>
      <c r="K194" s="100"/>
      <c r="L194" s="194"/>
      <c r="M194" s="194"/>
      <c r="N194" s="194"/>
      <c r="O194" s="193"/>
      <c r="P194" s="193"/>
      <c r="Q194" s="193"/>
      <c r="R194" s="193"/>
      <c r="S194" s="193"/>
      <c r="T194" s="193"/>
      <c r="U194" s="193"/>
      <c r="V194" s="193"/>
      <c r="W194" s="193"/>
      <c r="X194" s="193"/>
      <c r="Y194" s="193"/>
      <c r="Z194" s="193"/>
    </row>
    <row r="195" spans="1:26" ht="15.75" customHeight="1">
      <c r="A195" s="193"/>
      <c r="B195" s="193"/>
      <c r="C195" s="193"/>
      <c r="D195" s="193"/>
      <c r="E195" s="193"/>
      <c r="F195" s="193"/>
      <c r="G195" s="193"/>
      <c r="H195" s="194"/>
      <c r="I195" s="194"/>
      <c r="J195" s="194"/>
      <c r="K195" s="100"/>
      <c r="L195" s="194"/>
      <c r="M195" s="194"/>
      <c r="N195" s="194"/>
      <c r="O195" s="193"/>
      <c r="P195" s="193"/>
      <c r="Q195" s="193"/>
      <c r="R195" s="193"/>
      <c r="S195" s="193"/>
      <c r="T195" s="193"/>
      <c r="U195" s="193"/>
      <c r="V195" s="193"/>
      <c r="W195" s="193"/>
      <c r="X195" s="193"/>
      <c r="Y195" s="193"/>
      <c r="Z195" s="193"/>
    </row>
    <row r="196" spans="1:26" ht="15.75" customHeight="1">
      <c r="A196" s="193"/>
      <c r="B196" s="193"/>
      <c r="C196" s="193"/>
      <c r="D196" s="193"/>
      <c r="E196" s="193"/>
      <c r="F196" s="193"/>
      <c r="G196" s="193"/>
      <c r="H196" s="194"/>
      <c r="I196" s="194"/>
      <c r="J196" s="194"/>
      <c r="K196" s="100"/>
      <c r="L196" s="194"/>
      <c r="M196" s="194"/>
      <c r="N196" s="194"/>
      <c r="O196" s="193"/>
      <c r="P196" s="193"/>
      <c r="Q196" s="193"/>
      <c r="R196" s="193"/>
      <c r="S196" s="193"/>
      <c r="T196" s="193"/>
      <c r="U196" s="193"/>
      <c r="V196" s="193"/>
      <c r="W196" s="193"/>
      <c r="X196" s="193"/>
      <c r="Y196" s="193"/>
      <c r="Z196" s="193"/>
    </row>
    <row r="197" spans="1:26" ht="15.75" customHeight="1">
      <c r="A197" s="193"/>
      <c r="B197" s="193"/>
      <c r="C197" s="193"/>
      <c r="D197" s="193"/>
      <c r="E197" s="193"/>
      <c r="F197" s="193"/>
      <c r="G197" s="193"/>
      <c r="H197" s="194"/>
      <c r="I197" s="194"/>
      <c r="J197" s="194"/>
      <c r="K197" s="100"/>
      <c r="L197" s="194"/>
      <c r="M197" s="194"/>
      <c r="N197" s="194"/>
      <c r="O197" s="193"/>
      <c r="P197" s="193"/>
      <c r="Q197" s="193"/>
      <c r="R197" s="193"/>
      <c r="S197" s="193"/>
      <c r="T197" s="193"/>
      <c r="U197" s="193"/>
      <c r="V197" s="193"/>
      <c r="W197" s="193"/>
      <c r="X197" s="193"/>
      <c r="Y197" s="193"/>
      <c r="Z197" s="193"/>
    </row>
    <row r="198" spans="1:26" ht="15.75" customHeight="1">
      <c r="A198" s="193"/>
      <c r="B198" s="193"/>
      <c r="C198" s="193"/>
      <c r="D198" s="193"/>
      <c r="E198" s="193"/>
      <c r="F198" s="193"/>
      <c r="G198" s="193"/>
      <c r="H198" s="194"/>
      <c r="I198" s="194"/>
      <c r="J198" s="194"/>
      <c r="K198" s="100"/>
      <c r="L198" s="194"/>
      <c r="M198" s="194"/>
      <c r="N198" s="194"/>
      <c r="O198" s="193"/>
      <c r="P198" s="193"/>
      <c r="Q198" s="193"/>
      <c r="R198" s="193"/>
      <c r="S198" s="193"/>
      <c r="T198" s="193"/>
      <c r="U198" s="193"/>
      <c r="V198" s="193"/>
      <c r="W198" s="193"/>
      <c r="X198" s="193"/>
      <c r="Y198" s="193"/>
      <c r="Z198" s="193"/>
    </row>
    <row r="199" spans="1:26" ht="15.75" customHeight="1">
      <c r="A199" s="193"/>
      <c r="B199" s="193"/>
      <c r="C199" s="193"/>
      <c r="D199" s="193"/>
      <c r="E199" s="193"/>
      <c r="F199" s="193"/>
      <c r="G199" s="193"/>
      <c r="H199" s="194"/>
      <c r="I199" s="194"/>
      <c r="J199" s="194"/>
      <c r="K199" s="100"/>
      <c r="L199" s="194"/>
      <c r="M199" s="194"/>
      <c r="N199" s="194"/>
      <c r="O199" s="193"/>
      <c r="P199" s="193"/>
      <c r="Q199" s="193"/>
      <c r="R199" s="193"/>
      <c r="S199" s="193"/>
      <c r="T199" s="193"/>
      <c r="U199" s="193"/>
      <c r="V199" s="193"/>
      <c r="W199" s="193"/>
      <c r="X199" s="193"/>
      <c r="Y199" s="193"/>
      <c r="Z199" s="193"/>
    </row>
    <row r="200" spans="1:26" ht="15.75" customHeight="1">
      <c r="A200" s="193"/>
      <c r="B200" s="193"/>
      <c r="C200" s="193"/>
      <c r="D200" s="193"/>
      <c r="E200" s="193"/>
      <c r="F200" s="193"/>
      <c r="G200" s="193"/>
      <c r="H200" s="194"/>
      <c r="I200" s="194"/>
      <c r="J200" s="194"/>
      <c r="K200" s="100"/>
      <c r="L200" s="194"/>
      <c r="M200" s="194"/>
      <c r="N200" s="194"/>
      <c r="O200" s="193"/>
      <c r="P200" s="193"/>
      <c r="Q200" s="193"/>
      <c r="R200" s="193"/>
      <c r="S200" s="193"/>
      <c r="T200" s="193"/>
      <c r="U200" s="193"/>
      <c r="V200" s="193"/>
      <c r="W200" s="193"/>
      <c r="X200" s="193"/>
      <c r="Y200" s="193"/>
      <c r="Z200" s="193"/>
    </row>
    <row r="201" spans="1:26" ht="15.75" customHeight="1">
      <c r="A201" s="193"/>
      <c r="B201" s="193"/>
      <c r="C201" s="193"/>
      <c r="D201" s="193"/>
      <c r="E201" s="193"/>
      <c r="F201" s="193"/>
      <c r="G201" s="193"/>
      <c r="H201" s="194"/>
      <c r="I201" s="194"/>
      <c r="J201" s="194"/>
      <c r="K201" s="100"/>
      <c r="L201" s="194"/>
      <c r="M201" s="194"/>
      <c r="N201" s="194"/>
      <c r="O201" s="193"/>
      <c r="P201" s="193"/>
      <c r="Q201" s="193"/>
      <c r="R201" s="193"/>
      <c r="S201" s="193"/>
      <c r="T201" s="193"/>
      <c r="U201" s="193"/>
      <c r="V201" s="193"/>
      <c r="W201" s="193"/>
      <c r="X201" s="193"/>
      <c r="Y201" s="193"/>
      <c r="Z201" s="193"/>
    </row>
    <row r="202" spans="1:26" ht="15.75" customHeight="1">
      <c r="A202" s="193"/>
      <c r="B202" s="193"/>
      <c r="C202" s="193"/>
      <c r="D202" s="193"/>
      <c r="E202" s="193"/>
      <c r="F202" s="193"/>
      <c r="G202" s="193"/>
      <c r="H202" s="194"/>
      <c r="I202" s="194"/>
      <c r="J202" s="194"/>
      <c r="K202" s="100"/>
      <c r="L202" s="194"/>
      <c r="M202" s="194"/>
      <c r="N202" s="194"/>
      <c r="O202" s="193"/>
      <c r="P202" s="193"/>
      <c r="Q202" s="193"/>
      <c r="R202" s="193"/>
      <c r="S202" s="193"/>
      <c r="T202" s="193"/>
      <c r="U202" s="193"/>
      <c r="V202" s="193"/>
      <c r="W202" s="193"/>
      <c r="X202" s="193"/>
      <c r="Y202" s="193"/>
      <c r="Z202" s="193"/>
    </row>
    <row r="203" spans="1:26" ht="15.75" customHeight="1">
      <c r="A203" s="193"/>
      <c r="B203" s="193"/>
      <c r="C203" s="193"/>
      <c r="D203" s="193"/>
      <c r="E203" s="193"/>
      <c r="F203" s="193"/>
      <c r="G203" s="193"/>
      <c r="H203" s="194"/>
      <c r="I203" s="194"/>
      <c r="J203" s="194"/>
      <c r="K203" s="100"/>
      <c r="L203" s="194"/>
      <c r="M203" s="194"/>
      <c r="N203" s="194"/>
      <c r="O203" s="193"/>
      <c r="P203" s="193"/>
      <c r="Q203" s="193"/>
      <c r="R203" s="193"/>
      <c r="S203" s="193"/>
      <c r="T203" s="193"/>
      <c r="U203" s="193"/>
      <c r="V203" s="193"/>
      <c r="W203" s="193"/>
      <c r="X203" s="193"/>
      <c r="Y203" s="193"/>
      <c r="Z203" s="193"/>
    </row>
    <row r="204" spans="1:26" ht="15.75" customHeight="1">
      <c r="A204" s="193"/>
      <c r="B204" s="193"/>
      <c r="C204" s="193"/>
      <c r="D204" s="193"/>
      <c r="E204" s="193"/>
      <c r="F204" s="193"/>
      <c r="G204" s="193"/>
      <c r="H204" s="194"/>
      <c r="I204" s="194"/>
      <c r="J204" s="194"/>
      <c r="K204" s="100"/>
      <c r="L204" s="194"/>
      <c r="M204" s="194"/>
      <c r="N204" s="194"/>
      <c r="O204" s="193"/>
      <c r="P204" s="193"/>
      <c r="Q204" s="193"/>
      <c r="R204" s="193"/>
      <c r="S204" s="193"/>
      <c r="T204" s="193"/>
      <c r="U204" s="193"/>
      <c r="V204" s="193"/>
      <c r="W204" s="193"/>
      <c r="X204" s="193"/>
      <c r="Y204" s="193"/>
      <c r="Z204" s="193"/>
    </row>
    <row r="205" spans="1:26" ht="15.75" customHeight="1">
      <c r="A205" s="193"/>
      <c r="B205" s="193"/>
      <c r="C205" s="193"/>
      <c r="D205" s="193"/>
      <c r="E205" s="193"/>
      <c r="F205" s="193"/>
      <c r="G205" s="193"/>
      <c r="H205" s="194"/>
      <c r="I205" s="194"/>
      <c r="J205" s="194"/>
      <c r="K205" s="100"/>
      <c r="L205" s="194"/>
      <c r="M205" s="194"/>
      <c r="N205" s="194"/>
      <c r="O205" s="193"/>
      <c r="P205" s="193"/>
      <c r="Q205" s="193"/>
      <c r="R205" s="193"/>
      <c r="S205" s="193"/>
      <c r="T205" s="193"/>
      <c r="U205" s="193"/>
      <c r="V205" s="193"/>
      <c r="W205" s="193"/>
      <c r="X205" s="193"/>
      <c r="Y205" s="193"/>
      <c r="Z205" s="193"/>
    </row>
    <row r="206" spans="1:26" ht="15.75" customHeight="1">
      <c r="A206" s="193"/>
      <c r="B206" s="193"/>
      <c r="C206" s="193"/>
      <c r="D206" s="193"/>
      <c r="E206" s="193"/>
      <c r="F206" s="193"/>
      <c r="G206" s="193"/>
      <c r="H206" s="194"/>
      <c r="I206" s="194"/>
      <c r="J206" s="194"/>
      <c r="K206" s="100"/>
      <c r="L206" s="194"/>
      <c r="M206" s="194"/>
      <c r="N206" s="194"/>
      <c r="O206" s="193"/>
      <c r="P206" s="193"/>
      <c r="Q206" s="193"/>
      <c r="R206" s="193"/>
      <c r="S206" s="193"/>
      <c r="T206" s="193"/>
      <c r="U206" s="193"/>
      <c r="V206" s="193"/>
      <c r="W206" s="193"/>
      <c r="X206" s="193"/>
      <c r="Y206" s="193"/>
      <c r="Z206" s="193"/>
    </row>
    <row r="207" spans="1:26" ht="15.75" customHeight="1">
      <c r="A207" s="193"/>
      <c r="B207" s="193"/>
      <c r="C207" s="193"/>
      <c r="D207" s="193"/>
      <c r="E207" s="193"/>
      <c r="F207" s="193"/>
      <c r="G207" s="193"/>
      <c r="H207" s="194"/>
      <c r="I207" s="194"/>
      <c r="J207" s="194"/>
      <c r="K207" s="100"/>
      <c r="L207" s="194"/>
      <c r="M207" s="194"/>
      <c r="N207" s="194"/>
      <c r="O207" s="193"/>
      <c r="P207" s="193"/>
      <c r="Q207" s="193"/>
      <c r="R207" s="193"/>
      <c r="S207" s="193"/>
      <c r="T207" s="193"/>
      <c r="U207" s="193"/>
      <c r="V207" s="193"/>
      <c r="W207" s="193"/>
      <c r="X207" s="193"/>
      <c r="Y207" s="193"/>
      <c r="Z207" s="193"/>
    </row>
    <row r="208" spans="1:26" ht="15.75" customHeight="1">
      <c r="A208" s="193"/>
      <c r="B208" s="193"/>
      <c r="C208" s="193"/>
      <c r="D208" s="193"/>
      <c r="E208" s="193"/>
      <c r="F208" s="193"/>
      <c r="G208" s="193"/>
      <c r="H208" s="194"/>
      <c r="I208" s="194"/>
      <c r="J208" s="194"/>
      <c r="K208" s="100"/>
      <c r="L208" s="194"/>
      <c r="M208" s="194"/>
      <c r="N208" s="194"/>
      <c r="O208" s="193"/>
      <c r="P208" s="193"/>
      <c r="Q208" s="193"/>
      <c r="R208" s="193"/>
      <c r="S208" s="193"/>
      <c r="T208" s="193"/>
      <c r="U208" s="193"/>
      <c r="V208" s="193"/>
      <c r="W208" s="193"/>
      <c r="X208" s="193"/>
      <c r="Y208" s="193"/>
      <c r="Z208" s="193"/>
    </row>
    <row r="209" spans="1:26" ht="15.75" customHeight="1">
      <c r="A209" s="193"/>
      <c r="B209" s="193"/>
      <c r="C209" s="193"/>
      <c r="D209" s="193"/>
      <c r="E209" s="193"/>
      <c r="F209" s="193"/>
      <c r="G209" s="193"/>
      <c r="H209" s="194"/>
      <c r="I209" s="194"/>
      <c r="J209" s="194"/>
      <c r="K209" s="100"/>
      <c r="L209" s="194"/>
      <c r="M209" s="194"/>
      <c r="N209" s="194"/>
      <c r="O209" s="193"/>
      <c r="P209" s="193"/>
      <c r="Q209" s="193"/>
      <c r="R209" s="193"/>
      <c r="S209" s="193"/>
      <c r="T209" s="193"/>
      <c r="U209" s="193"/>
      <c r="V209" s="193"/>
      <c r="W209" s="193"/>
      <c r="X209" s="193"/>
      <c r="Y209" s="193"/>
      <c r="Z209" s="193"/>
    </row>
    <row r="210" spans="1:26" ht="15.75" customHeight="1">
      <c r="A210" s="193"/>
      <c r="B210" s="193"/>
      <c r="C210" s="193"/>
      <c r="D210" s="193"/>
      <c r="E210" s="193"/>
      <c r="F210" s="193"/>
      <c r="G210" s="193"/>
      <c r="H210" s="194"/>
      <c r="I210" s="194"/>
      <c r="J210" s="194"/>
      <c r="K210" s="100"/>
      <c r="L210" s="194"/>
      <c r="M210" s="194"/>
      <c r="N210" s="194"/>
      <c r="O210" s="193"/>
      <c r="P210" s="193"/>
      <c r="Q210" s="193"/>
      <c r="R210" s="193"/>
      <c r="S210" s="193"/>
      <c r="T210" s="193"/>
      <c r="U210" s="193"/>
      <c r="V210" s="193"/>
      <c r="W210" s="193"/>
      <c r="X210" s="193"/>
      <c r="Y210" s="193"/>
      <c r="Z210" s="193"/>
    </row>
    <row r="211" spans="1:26" ht="15.75" customHeight="1">
      <c r="A211" s="193"/>
      <c r="B211" s="193"/>
      <c r="C211" s="193"/>
      <c r="D211" s="193"/>
      <c r="E211" s="193"/>
      <c r="F211" s="193"/>
      <c r="G211" s="193"/>
      <c r="H211" s="194"/>
      <c r="I211" s="194"/>
      <c r="J211" s="194"/>
      <c r="K211" s="100"/>
      <c r="L211" s="194"/>
      <c r="M211" s="194"/>
      <c r="N211" s="194"/>
      <c r="O211" s="193"/>
      <c r="P211" s="193"/>
      <c r="Q211" s="193"/>
      <c r="R211" s="193"/>
      <c r="S211" s="193"/>
      <c r="T211" s="193"/>
      <c r="U211" s="193"/>
      <c r="V211" s="193"/>
      <c r="W211" s="193"/>
      <c r="X211" s="193"/>
      <c r="Y211" s="193"/>
      <c r="Z211" s="193"/>
    </row>
    <row r="212" spans="1:26" ht="15.75" customHeight="1">
      <c r="A212" s="193"/>
      <c r="B212" s="193"/>
      <c r="C212" s="193"/>
      <c r="D212" s="193"/>
      <c r="E212" s="193"/>
      <c r="F212" s="193"/>
      <c r="G212" s="193"/>
      <c r="H212" s="194"/>
      <c r="I212" s="194"/>
      <c r="J212" s="194"/>
      <c r="K212" s="100"/>
      <c r="L212" s="194"/>
      <c r="M212" s="194"/>
      <c r="N212" s="194"/>
      <c r="O212" s="193"/>
      <c r="P212" s="193"/>
      <c r="Q212" s="193"/>
      <c r="R212" s="193"/>
      <c r="S212" s="193"/>
      <c r="T212" s="193"/>
      <c r="U212" s="193"/>
      <c r="V212" s="193"/>
      <c r="W212" s="193"/>
      <c r="X212" s="193"/>
      <c r="Y212" s="193"/>
      <c r="Z212" s="193"/>
    </row>
    <row r="213" spans="1:26" ht="15.75" customHeight="1">
      <c r="A213" s="193"/>
      <c r="B213" s="193"/>
      <c r="C213" s="193"/>
      <c r="D213" s="193"/>
      <c r="E213" s="193"/>
      <c r="F213" s="193"/>
      <c r="G213" s="193"/>
      <c r="H213" s="194"/>
      <c r="I213" s="194"/>
      <c r="J213" s="194"/>
      <c r="K213" s="100"/>
      <c r="L213" s="194"/>
      <c r="M213" s="194"/>
      <c r="N213" s="194"/>
      <c r="O213" s="193"/>
      <c r="P213" s="193"/>
      <c r="Q213" s="193"/>
      <c r="R213" s="193"/>
      <c r="S213" s="193"/>
      <c r="T213" s="193"/>
      <c r="U213" s="193"/>
      <c r="V213" s="193"/>
      <c r="W213" s="193"/>
      <c r="X213" s="193"/>
      <c r="Y213" s="193"/>
      <c r="Z213" s="193"/>
    </row>
    <row r="214" spans="1:26" ht="15.75" customHeight="1">
      <c r="A214" s="193"/>
      <c r="B214" s="193"/>
      <c r="C214" s="193"/>
      <c r="D214" s="193"/>
      <c r="E214" s="193"/>
      <c r="F214" s="193"/>
      <c r="G214" s="193"/>
      <c r="H214" s="194"/>
      <c r="I214" s="194"/>
      <c r="J214" s="194"/>
      <c r="K214" s="100"/>
      <c r="L214" s="194"/>
      <c r="M214" s="194"/>
      <c r="N214" s="194"/>
      <c r="O214" s="193"/>
      <c r="P214" s="193"/>
      <c r="Q214" s="193"/>
      <c r="R214" s="193"/>
      <c r="S214" s="193"/>
      <c r="T214" s="193"/>
      <c r="U214" s="193"/>
      <c r="V214" s="193"/>
      <c r="W214" s="193"/>
      <c r="X214" s="193"/>
      <c r="Y214" s="193"/>
      <c r="Z214" s="193"/>
    </row>
    <row r="215" spans="1:26" ht="15.75" customHeight="1">
      <c r="A215" s="193"/>
      <c r="B215" s="193"/>
      <c r="C215" s="193"/>
      <c r="D215" s="193"/>
      <c r="E215" s="193"/>
      <c r="F215" s="193"/>
      <c r="G215" s="193"/>
      <c r="H215" s="194"/>
      <c r="I215" s="194"/>
      <c r="J215" s="194"/>
      <c r="K215" s="100"/>
      <c r="L215" s="194"/>
      <c r="M215" s="194"/>
      <c r="N215" s="194"/>
      <c r="O215" s="193"/>
      <c r="P215" s="193"/>
      <c r="Q215" s="193"/>
      <c r="R215" s="193"/>
      <c r="S215" s="193"/>
      <c r="T215" s="193"/>
      <c r="U215" s="193"/>
      <c r="V215" s="193"/>
      <c r="W215" s="193"/>
      <c r="X215" s="193"/>
      <c r="Y215" s="193"/>
      <c r="Z215" s="193"/>
    </row>
    <row r="216" spans="1:26" ht="15.75" customHeight="1">
      <c r="A216" s="193"/>
      <c r="B216" s="193"/>
      <c r="C216" s="193"/>
      <c r="D216" s="193"/>
      <c r="E216" s="193"/>
      <c r="F216" s="193"/>
      <c r="G216" s="193"/>
      <c r="H216" s="194"/>
      <c r="I216" s="194"/>
      <c r="J216" s="194"/>
      <c r="K216" s="100"/>
      <c r="L216" s="194"/>
      <c r="M216" s="194"/>
      <c r="N216" s="194"/>
      <c r="O216" s="193"/>
      <c r="P216" s="193"/>
      <c r="Q216" s="193"/>
      <c r="R216" s="193"/>
      <c r="S216" s="193"/>
      <c r="T216" s="193"/>
      <c r="U216" s="193"/>
      <c r="V216" s="193"/>
      <c r="W216" s="193"/>
      <c r="X216" s="193"/>
      <c r="Y216" s="193"/>
      <c r="Z216" s="193"/>
    </row>
    <row r="217" spans="1:26" ht="15.75" customHeight="1">
      <c r="A217" s="193"/>
      <c r="B217" s="193"/>
      <c r="C217" s="193"/>
      <c r="D217" s="193"/>
      <c r="E217" s="193"/>
      <c r="F217" s="193"/>
      <c r="G217" s="193"/>
      <c r="H217" s="194"/>
      <c r="I217" s="194"/>
      <c r="J217" s="194"/>
      <c r="K217" s="100"/>
      <c r="L217" s="194"/>
      <c r="M217" s="194"/>
      <c r="N217" s="194"/>
      <c r="O217" s="193"/>
      <c r="P217" s="193"/>
      <c r="Q217" s="193"/>
      <c r="R217" s="193"/>
      <c r="S217" s="193"/>
      <c r="T217" s="193"/>
      <c r="U217" s="193"/>
      <c r="V217" s="193"/>
      <c r="W217" s="193"/>
      <c r="X217" s="193"/>
      <c r="Y217" s="193"/>
      <c r="Z217" s="193"/>
    </row>
    <row r="218" spans="1:26" ht="15.75" customHeight="1">
      <c r="A218" s="193"/>
      <c r="B218" s="193"/>
      <c r="C218" s="193"/>
      <c r="D218" s="193"/>
      <c r="E218" s="193"/>
      <c r="F218" s="193"/>
      <c r="G218" s="193"/>
      <c r="H218" s="194"/>
      <c r="I218" s="194"/>
      <c r="J218" s="194"/>
      <c r="K218" s="100"/>
      <c r="L218" s="194"/>
      <c r="M218" s="194"/>
      <c r="N218" s="194"/>
      <c r="O218" s="193"/>
      <c r="P218" s="193"/>
      <c r="Q218" s="193"/>
      <c r="R218" s="193"/>
      <c r="S218" s="193"/>
      <c r="T218" s="193"/>
      <c r="U218" s="193"/>
      <c r="V218" s="193"/>
      <c r="W218" s="193"/>
      <c r="X218" s="193"/>
      <c r="Y218" s="193"/>
      <c r="Z218" s="193"/>
    </row>
    <row r="219" spans="1:26" ht="15.75" customHeight="1">
      <c r="A219" s="193"/>
      <c r="B219" s="193"/>
      <c r="C219" s="193"/>
      <c r="D219" s="193"/>
      <c r="E219" s="193"/>
      <c r="F219" s="193"/>
      <c r="G219" s="193"/>
      <c r="H219" s="194"/>
      <c r="I219" s="194"/>
      <c r="J219" s="194"/>
      <c r="K219" s="100"/>
      <c r="L219" s="194"/>
      <c r="M219" s="194"/>
      <c r="N219" s="194"/>
      <c r="O219" s="193"/>
      <c r="P219" s="193"/>
      <c r="Q219" s="193"/>
      <c r="R219" s="193"/>
      <c r="S219" s="193"/>
      <c r="T219" s="193"/>
      <c r="U219" s="193"/>
      <c r="V219" s="193"/>
      <c r="W219" s="193"/>
      <c r="X219" s="193"/>
      <c r="Y219" s="193"/>
      <c r="Z219" s="193"/>
    </row>
    <row r="220" spans="1:26" ht="15.75" customHeight="1">
      <c r="A220" s="193"/>
      <c r="B220" s="193"/>
      <c r="C220" s="193"/>
      <c r="D220" s="193"/>
      <c r="E220" s="193"/>
      <c r="F220" s="193"/>
      <c r="G220" s="193"/>
      <c r="H220" s="194"/>
      <c r="I220" s="194"/>
      <c r="J220" s="194"/>
      <c r="K220" s="100"/>
      <c r="L220" s="194"/>
      <c r="M220" s="194"/>
      <c r="N220" s="194"/>
      <c r="O220" s="193"/>
      <c r="P220" s="193"/>
      <c r="Q220" s="193"/>
      <c r="R220" s="193"/>
      <c r="S220" s="193"/>
      <c r="T220" s="193"/>
      <c r="U220" s="193"/>
      <c r="V220" s="193"/>
      <c r="W220" s="193"/>
      <c r="X220" s="193"/>
      <c r="Y220" s="193"/>
      <c r="Z220" s="193"/>
    </row>
    <row r="221" spans="1:26" ht="15.75" customHeight="1">
      <c r="A221" s="193"/>
      <c r="B221" s="193"/>
      <c r="C221" s="193"/>
      <c r="D221" s="193"/>
      <c r="E221" s="193"/>
      <c r="F221" s="193"/>
      <c r="G221" s="193"/>
      <c r="H221" s="194"/>
      <c r="I221" s="194"/>
      <c r="J221" s="194"/>
      <c r="K221" s="100"/>
      <c r="L221" s="194"/>
      <c r="M221" s="194"/>
      <c r="N221" s="194"/>
      <c r="O221" s="193"/>
      <c r="P221" s="193"/>
      <c r="Q221" s="193"/>
      <c r="R221" s="193"/>
      <c r="S221" s="193"/>
      <c r="T221" s="193"/>
      <c r="U221" s="193"/>
      <c r="V221" s="193"/>
      <c r="W221" s="193"/>
      <c r="X221" s="193"/>
      <c r="Y221" s="193"/>
      <c r="Z221" s="193"/>
    </row>
    <row r="222" spans="1:26" ht="15.75" customHeight="1">
      <c r="A222" s="193"/>
      <c r="B222" s="193"/>
      <c r="C222" s="193"/>
      <c r="D222" s="193"/>
      <c r="E222" s="193"/>
      <c r="F222" s="193"/>
      <c r="G222" s="193"/>
      <c r="H222" s="194"/>
      <c r="I222" s="194"/>
      <c r="J222" s="194"/>
      <c r="K222" s="100"/>
      <c r="L222" s="194"/>
      <c r="M222" s="194"/>
      <c r="N222" s="194"/>
      <c r="O222" s="193"/>
      <c r="P222" s="193"/>
      <c r="Q222" s="193"/>
      <c r="R222" s="193"/>
      <c r="S222" s="193"/>
      <c r="T222" s="193"/>
      <c r="U222" s="193"/>
      <c r="V222" s="193"/>
      <c r="W222" s="193"/>
      <c r="X222" s="193"/>
      <c r="Y222" s="193"/>
      <c r="Z222" s="193"/>
    </row>
    <row r="223" spans="1:26" ht="15.75" customHeight="1">
      <c r="A223" s="193"/>
      <c r="B223" s="193"/>
      <c r="C223" s="193"/>
      <c r="D223" s="193"/>
      <c r="E223" s="193"/>
      <c r="F223" s="193"/>
      <c r="G223" s="193"/>
      <c r="H223" s="194"/>
      <c r="I223" s="194"/>
      <c r="J223" s="194"/>
      <c r="K223" s="100"/>
      <c r="L223" s="194"/>
      <c r="M223" s="194"/>
      <c r="N223" s="194"/>
      <c r="O223" s="193"/>
      <c r="P223" s="193"/>
      <c r="Q223" s="193"/>
      <c r="R223" s="193"/>
      <c r="S223" s="193"/>
      <c r="T223" s="193"/>
      <c r="U223" s="193"/>
      <c r="V223" s="193"/>
      <c r="W223" s="193"/>
      <c r="X223" s="193"/>
      <c r="Y223" s="193"/>
      <c r="Z223" s="193"/>
    </row>
    <row r="224" spans="1:26" ht="15.75" customHeight="1">
      <c r="A224" s="193"/>
      <c r="B224" s="193"/>
      <c r="C224" s="193"/>
      <c r="D224" s="193"/>
      <c r="E224" s="193"/>
      <c r="F224" s="193"/>
      <c r="G224" s="193"/>
      <c r="H224" s="194"/>
      <c r="I224" s="194"/>
      <c r="J224" s="194"/>
      <c r="K224" s="100"/>
      <c r="L224" s="194"/>
      <c r="M224" s="194"/>
      <c r="N224" s="194"/>
      <c r="O224" s="193"/>
      <c r="P224" s="193"/>
      <c r="Q224" s="193"/>
      <c r="R224" s="193"/>
      <c r="S224" s="193"/>
      <c r="T224" s="193"/>
      <c r="U224" s="193"/>
      <c r="V224" s="193"/>
      <c r="W224" s="193"/>
      <c r="X224" s="193"/>
      <c r="Y224" s="193"/>
      <c r="Z224" s="193"/>
    </row>
    <row r="225" spans="1:26" ht="15.75" customHeight="1">
      <c r="A225" s="193"/>
      <c r="B225" s="193"/>
      <c r="C225" s="193"/>
      <c r="D225" s="193"/>
      <c r="E225" s="193"/>
      <c r="F225" s="193"/>
      <c r="G225" s="193"/>
      <c r="H225" s="194"/>
      <c r="I225" s="194"/>
      <c r="J225" s="194"/>
      <c r="K225" s="100"/>
      <c r="L225" s="194"/>
      <c r="M225" s="194"/>
      <c r="N225" s="194"/>
      <c r="O225" s="193"/>
      <c r="P225" s="193"/>
      <c r="Q225" s="193"/>
      <c r="R225" s="193"/>
      <c r="S225" s="193"/>
      <c r="T225" s="193"/>
      <c r="U225" s="193"/>
      <c r="V225" s="193"/>
      <c r="W225" s="193"/>
      <c r="X225" s="193"/>
      <c r="Y225" s="193"/>
      <c r="Z225" s="193"/>
    </row>
    <row r="226" spans="1:26" ht="15.75" customHeight="1">
      <c r="A226" s="193"/>
      <c r="B226" s="193"/>
      <c r="C226" s="193"/>
      <c r="D226" s="193"/>
      <c r="E226" s="193"/>
      <c r="F226" s="193"/>
      <c r="G226" s="193"/>
      <c r="H226" s="194"/>
      <c r="I226" s="194"/>
      <c r="J226" s="194"/>
      <c r="K226" s="100"/>
      <c r="L226" s="194"/>
      <c r="M226" s="194"/>
      <c r="N226" s="194"/>
      <c r="O226" s="193"/>
      <c r="P226" s="193"/>
      <c r="Q226" s="193"/>
      <c r="R226" s="193"/>
      <c r="S226" s="193"/>
      <c r="T226" s="193"/>
      <c r="U226" s="193"/>
      <c r="V226" s="193"/>
      <c r="W226" s="193"/>
      <c r="X226" s="193"/>
      <c r="Y226" s="193"/>
      <c r="Z226" s="193"/>
    </row>
    <row r="227" spans="1:26" ht="15.75" customHeight="1">
      <c r="A227" s="193"/>
      <c r="B227" s="193"/>
      <c r="C227" s="193"/>
      <c r="D227" s="193"/>
      <c r="E227" s="193"/>
      <c r="F227" s="193"/>
      <c r="G227" s="193"/>
      <c r="H227" s="194"/>
      <c r="I227" s="194"/>
      <c r="J227" s="194"/>
      <c r="K227" s="100"/>
      <c r="L227" s="194"/>
      <c r="M227" s="194"/>
      <c r="N227" s="194"/>
      <c r="O227" s="193"/>
      <c r="P227" s="193"/>
      <c r="Q227" s="193"/>
      <c r="R227" s="193"/>
      <c r="S227" s="193"/>
      <c r="T227" s="193"/>
      <c r="U227" s="193"/>
      <c r="V227" s="193"/>
      <c r="W227" s="193"/>
      <c r="X227" s="193"/>
      <c r="Y227" s="193"/>
      <c r="Z227" s="193"/>
    </row>
    <row r="228" spans="1:26" ht="15.75" customHeight="1">
      <c r="A228" s="193"/>
      <c r="B228" s="193"/>
      <c r="C228" s="193"/>
      <c r="D228" s="193"/>
      <c r="E228" s="193"/>
      <c r="F228" s="193"/>
      <c r="G228" s="193"/>
      <c r="H228" s="194"/>
      <c r="I228" s="194"/>
      <c r="J228" s="194"/>
      <c r="K228" s="100"/>
      <c r="L228" s="194"/>
      <c r="M228" s="194"/>
      <c r="N228" s="194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</row>
    <row r="229" spans="1:26" ht="15.75" customHeight="1">
      <c r="A229" s="193"/>
      <c r="B229" s="193"/>
      <c r="C229" s="193"/>
      <c r="D229" s="193"/>
      <c r="E229" s="193"/>
      <c r="F229" s="193"/>
      <c r="G229" s="193"/>
      <c r="H229" s="194"/>
      <c r="I229" s="194"/>
      <c r="J229" s="194"/>
      <c r="K229" s="100"/>
      <c r="L229" s="194"/>
      <c r="M229" s="194"/>
      <c r="N229" s="194"/>
      <c r="O229" s="193"/>
      <c r="P229" s="193"/>
      <c r="Q229" s="193"/>
      <c r="R229" s="193"/>
      <c r="S229" s="193"/>
      <c r="T229" s="193"/>
      <c r="U229" s="193"/>
      <c r="V229" s="193"/>
      <c r="W229" s="193"/>
      <c r="X229" s="193"/>
      <c r="Y229" s="193"/>
      <c r="Z229" s="193"/>
    </row>
    <row r="230" spans="1:26" ht="15.75" customHeight="1">
      <c r="A230" s="193"/>
      <c r="B230" s="193"/>
      <c r="C230" s="193"/>
      <c r="D230" s="193"/>
      <c r="E230" s="193"/>
      <c r="F230" s="193"/>
      <c r="G230" s="193"/>
      <c r="H230" s="194"/>
      <c r="I230" s="194"/>
      <c r="J230" s="194"/>
      <c r="K230" s="100"/>
      <c r="L230" s="194"/>
      <c r="M230" s="194"/>
      <c r="N230" s="194"/>
      <c r="O230" s="193"/>
      <c r="P230" s="193"/>
      <c r="Q230" s="193"/>
      <c r="R230" s="193"/>
      <c r="S230" s="193"/>
      <c r="T230" s="193"/>
      <c r="U230" s="193"/>
      <c r="V230" s="193"/>
      <c r="W230" s="193"/>
      <c r="X230" s="193"/>
      <c r="Y230" s="193"/>
      <c r="Z230" s="193"/>
    </row>
    <row r="231" spans="1:26" ht="15.75" customHeight="1">
      <c r="A231" s="193"/>
      <c r="B231" s="193"/>
      <c r="C231" s="193"/>
      <c r="D231" s="193"/>
      <c r="E231" s="193"/>
      <c r="F231" s="193"/>
      <c r="G231" s="193"/>
      <c r="H231" s="194"/>
      <c r="I231" s="194"/>
      <c r="J231" s="194"/>
      <c r="K231" s="100"/>
      <c r="L231" s="194"/>
      <c r="M231" s="194"/>
      <c r="N231" s="194"/>
      <c r="O231" s="193"/>
      <c r="P231" s="193"/>
      <c r="Q231" s="193"/>
      <c r="R231" s="193"/>
      <c r="S231" s="193"/>
      <c r="T231" s="193"/>
      <c r="U231" s="193"/>
      <c r="V231" s="193"/>
      <c r="W231" s="193"/>
      <c r="X231" s="193"/>
      <c r="Y231" s="193"/>
      <c r="Z231" s="193"/>
    </row>
    <row r="232" spans="1:26" ht="15.75" customHeight="1">
      <c r="A232" s="193"/>
      <c r="B232" s="193"/>
      <c r="C232" s="193"/>
      <c r="D232" s="193"/>
      <c r="E232" s="193"/>
      <c r="F232" s="193"/>
      <c r="G232" s="193"/>
      <c r="H232" s="194"/>
      <c r="I232" s="194"/>
      <c r="J232" s="194"/>
      <c r="K232" s="100"/>
      <c r="L232" s="194"/>
      <c r="M232" s="194"/>
      <c r="N232" s="194"/>
      <c r="O232" s="193"/>
      <c r="P232" s="193"/>
      <c r="Q232" s="193"/>
      <c r="R232" s="193"/>
      <c r="S232" s="193"/>
      <c r="T232" s="193"/>
      <c r="U232" s="193"/>
      <c r="V232" s="193"/>
      <c r="W232" s="193"/>
      <c r="X232" s="193"/>
      <c r="Y232" s="193"/>
      <c r="Z232" s="193"/>
    </row>
    <row r="233" spans="1:26" ht="15.75" customHeight="1">
      <c r="A233" s="193"/>
      <c r="B233" s="193"/>
      <c r="C233" s="193"/>
      <c r="D233" s="193"/>
      <c r="E233" s="193"/>
      <c r="F233" s="193"/>
      <c r="G233" s="193"/>
      <c r="H233" s="194"/>
      <c r="I233" s="194"/>
      <c r="J233" s="194"/>
      <c r="K233" s="100"/>
      <c r="L233" s="194"/>
      <c r="M233" s="194"/>
      <c r="N233" s="194"/>
      <c r="O233" s="193"/>
      <c r="P233" s="193"/>
      <c r="Q233" s="193"/>
      <c r="R233" s="193"/>
      <c r="S233" s="193"/>
      <c r="T233" s="193"/>
      <c r="U233" s="193"/>
      <c r="V233" s="193"/>
      <c r="W233" s="193"/>
      <c r="X233" s="193"/>
      <c r="Y233" s="193"/>
      <c r="Z233" s="193"/>
    </row>
    <row r="234" spans="1:26" ht="15.75" customHeight="1">
      <c r="A234" s="193"/>
      <c r="B234" s="193"/>
      <c r="C234" s="193"/>
      <c r="D234" s="193"/>
      <c r="E234" s="193"/>
      <c r="F234" s="193"/>
      <c r="G234" s="193"/>
      <c r="H234" s="194"/>
      <c r="I234" s="194"/>
      <c r="J234" s="194"/>
      <c r="K234" s="100"/>
      <c r="L234" s="194"/>
      <c r="M234" s="194"/>
      <c r="N234" s="194"/>
      <c r="O234" s="193"/>
      <c r="P234" s="193"/>
      <c r="Q234" s="193"/>
      <c r="R234" s="193"/>
      <c r="S234" s="193"/>
      <c r="T234" s="193"/>
      <c r="U234" s="193"/>
      <c r="V234" s="193"/>
      <c r="W234" s="193"/>
      <c r="X234" s="193"/>
      <c r="Y234" s="193"/>
      <c r="Z234" s="193"/>
    </row>
    <row r="235" spans="1:26" ht="15.75" customHeight="1">
      <c r="A235" s="193"/>
      <c r="B235" s="193"/>
      <c r="C235" s="193"/>
      <c r="D235" s="193"/>
      <c r="E235" s="193"/>
      <c r="F235" s="193"/>
      <c r="G235" s="193"/>
      <c r="H235" s="194"/>
      <c r="I235" s="194"/>
      <c r="J235" s="194"/>
      <c r="K235" s="100"/>
      <c r="L235" s="194"/>
      <c r="M235" s="194"/>
      <c r="N235" s="194"/>
      <c r="O235" s="193"/>
      <c r="P235" s="193"/>
      <c r="Q235" s="193"/>
      <c r="R235" s="193"/>
      <c r="S235" s="193"/>
      <c r="T235" s="193"/>
      <c r="U235" s="193"/>
      <c r="V235" s="193"/>
      <c r="W235" s="193"/>
      <c r="X235" s="193"/>
      <c r="Y235" s="193"/>
      <c r="Z235" s="193"/>
    </row>
    <row r="236" spans="1:26" ht="15.75" customHeight="1">
      <c r="A236" s="193"/>
      <c r="B236" s="193"/>
      <c r="C236" s="193"/>
      <c r="D236" s="193"/>
      <c r="E236" s="193"/>
      <c r="F236" s="193"/>
      <c r="G236" s="193"/>
      <c r="H236" s="194"/>
      <c r="I236" s="194"/>
      <c r="J236" s="194"/>
      <c r="K236" s="100"/>
      <c r="L236" s="194"/>
      <c r="M236" s="194"/>
      <c r="N236" s="194"/>
      <c r="O236" s="193"/>
      <c r="P236" s="193"/>
      <c r="Q236" s="193"/>
      <c r="R236" s="193"/>
      <c r="S236" s="193"/>
      <c r="T236" s="193"/>
      <c r="U236" s="193"/>
      <c r="V236" s="193"/>
      <c r="W236" s="193"/>
      <c r="X236" s="193"/>
      <c r="Y236" s="193"/>
      <c r="Z236" s="193"/>
    </row>
    <row r="237" spans="1:26" ht="15.75" customHeight="1">
      <c r="A237" s="193"/>
      <c r="B237" s="193"/>
      <c r="C237" s="193"/>
      <c r="D237" s="193"/>
      <c r="E237" s="193"/>
      <c r="F237" s="193"/>
      <c r="G237" s="193"/>
      <c r="H237" s="194"/>
      <c r="I237" s="194"/>
      <c r="J237" s="194"/>
      <c r="K237" s="100"/>
      <c r="L237" s="194"/>
      <c r="M237" s="194"/>
      <c r="N237" s="194"/>
      <c r="O237" s="193"/>
      <c r="P237" s="193"/>
      <c r="Q237" s="193"/>
      <c r="R237" s="193"/>
      <c r="S237" s="193"/>
      <c r="T237" s="193"/>
      <c r="U237" s="193"/>
      <c r="V237" s="193"/>
      <c r="W237" s="193"/>
      <c r="X237" s="193"/>
      <c r="Y237" s="193"/>
      <c r="Z237" s="193"/>
    </row>
    <row r="238" spans="1:26" ht="15.75" customHeight="1">
      <c r="A238" s="193"/>
      <c r="B238" s="193"/>
      <c r="C238" s="193"/>
      <c r="D238" s="193"/>
      <c r="E238" s="193"/>
      <c r="F238" s="193"/>
      <c r="G238" s="193"/>
      <c r="H238" s="194"/>
      <c r="I238" s="194"/>
      <c r="J238" s="194"/>
      <c r="K238" s="100"/>
      <c r="L238" s="194"/>
      <c r="M238" s="194"/>
      <c r="N238" s="194"/>
      <c r="O238" s="193"/>
      <c r="P238" s="193"/>
      <c r="Q238" s="193"/>
      <c r="R238" s="193"/>
      <c r="S238" s="193"/>
      <c r="T238" s="193"/>
      <c r="U238" s="193"/>
      <c r="V238" s="193"/>
      <c r="W238" s="193"/>
      <c r="X238" s="193"/>
      <c r="Y238" s="193"/>
      <c r="Z238" s="193"/>
    </row>
    <row r="239" spans="1:26" ht="15.75" customHeight="1">
      <c r="A239" s="193"/>
      <c r="B239" s="193"/>
      <c r="C239" s="193"/>
      <c r="D239" s="193"/>
      <c r="E239" s="193"/>
      <c r="F239" s="193"/>
      <c r="G239" s="193"/>
      <c r="H239" s="194"/>
      <c r="I239" s="194"/>
      <c r="J239" s="194"/>
      <c r="K239" s="100"/>
      <c r="L239" s="194"/>
      <c r="M239" s="194"/>
      <c r="N239" s="194"/>
      <c r="O239" s="193"/>
      <c r="P239" s="193"/>
      <c r="Q239" s="193"/>
      <c r="R239" s="193"/>
      <c r="S239" s="193"/>
      <c r="T239" s="193"/>
      <c r="U239" s="193"/>
      <c r="V239" s="193"/>
      <c r="W239" s="193"/>
      <c r="X239" s="193"/>
      <c r="Y239" s="193"/>
      <c r="Z239" s="193"/>
    </row>
    <row r="240" spans="1:26" ht="15.75" customHeight="1">
      <c r="A240" s="193"/>
      <c r="B240" s="193"/>
      <c r="C240" s="193"/>
      <c r="D240" s="193"/>
      <c r="E240" s="193"/>
      <c r="F240" s="193"/>
      <c r="G240" s="193"/>
      <c r="H240" s="194"/>
      <c r="I240" s="194"/>
      <c r="J240" s="194"/>
      <c r="K240" s="100"/>
      <c r="L240" s="194"/>
      <c r="M240" s="194"/>
      <c r="N240" s="194"/>
      <c r="O240" s="193"/>
      <c r="P240" s="193"/>
      <c r="Q240" s="193"/>
      <c r="R240" s="193"/>
      <c r="S240" s="193"/>
      <c r="T240" s="193"/>
      <c r="U240" s="193"/>
      <c r="V240" s="193"/>
      <c r="W240" s="193"/>
      <c r="X240" s="193"/>
      <c r="Y240" s="193"/>
      <c r="Z240" s="193"/>
    </row>
    <row r="241" spans="1:26" ht="15.75" customHeight="1">
      <c r="A241" s="193"/>
      <c r="B241" s="193"/>
      <c r="C241" s="193"/>
      <c r="D241" s="193"/>
      <c r="E241" s="193"/>
      <c r="F241" s="193"/>
      <c r="G241" s="193"/>
      <c r="H241" s="194"/>
      <c r="I241" s="194"/>
      <c r="J241" s="194"/>
      <c r="K241" s="100"/>
      <c r="L241" s="194"/>
      <c r="M241" s="194"/>
      <c r="N241" s="194"/>
      <c r="O241" s="193"/>
      <c r="P241" s="193"/>
      <c r="Q241" s="193"/>
      <c r="R241" s="193"/>
      <c r="S241" s="193"/>
      <c r="T241" s="193"/>
      <c r="U241" s="193"/>
      <c r="V241" s="193"/>
      <c r="W241" s="193"/>
      <c r="X241" s="193"/>
      <c r="Y241" s="193"/>
      <c r="Z241" s="193"/>
    </row>
    <row r="242" spans="1:26" ht="15.75" customHeight="1">
      <c r="A242" s="193"/>
      <c r="B242" s="193"/>
      <c r="C242" s="193"/>
      <c r="D242" s="193"/>
      <c r="E242" s="193"/>
      <c r="F242" s="193"/>
      <c r="G242" s="193"/>
      <c r="H242" s="194"/>
      <c r="I242" s="194"/>
      <c r="J242" s="194"/>
      <c r="K242" s="100"/>
      <c r="L242" s="194"/>
      <c r="M242" s="194"/>
      <c r="N242" s="194"/>
      <c r="O242" s="193"/>
      <c r="P242" s="193"/>
      <c r="Q242" s="193"/>
      <c r="R242" s="193"/>
      <c r="S242" s="193"/>
      <c r="T242" s="193"/>
      <c r="U242" s="193"/>
      <c r="V242" s="193"/>
      <c r="W242" s="193"/>
      <c r="X242" s="193"/>
      <c r="Y242" s="193"/>
      <c r="Z242" s="193"/>
    </row>
    <row r="243" spans="1:26" ht="15.75" customHeight="1">
      <c r="A243" s="193"/>
      <c r="B243" s="193"/>
      <c r="C243" s="193"/>
      <c r="D243" s="193"/>
      <c r="E243" s="193"/>
      <c r="F243" s="193"/>
      <c r="G243" s="193"/>
      <c r="H243" s="194"/>
      <c r="I243" s="194"/>
      <c r="J243" s="194"/>
      <c r="K243" s="100"/>
      <c r="L243" s="194"/>
      <c r="M243" s="194"/>
      <c r="N243" s="194"/>
      <c r="O243" s="193"/>
      <c r="P243" s="193"/>
      <c r="Q243" s="193"/>
      <c r="R243" s="193"/>
      <c r="S243" s="193"/>
      <c r="T243" s="193"/>
      <c r="U243" s="193"/>
      <c r="V243" s="193"/>
      <c r="W243" s="193"/>
      <c r="X243" s="193"/>
      <c r="Y243" s="193"/>
      <c r="Z243" s="193"/>
    </row>
    <row r="244" spans="1:26" ht="15.75" customHeight="1">
      <c r="A244" s="193"/>
      <c r="B244" s="193"/>
      <c r="C244" s="193"/>
      <c r="D244" s="193"/>
      <c r="E244" s="193"/>
      <c r="F244" s="193"/>
      <c r="G244" s="193"/>
      <c r="H244" s="194"/>
      <c r="I244" s="194"/>
      <c r="J244" s="194"/>
      <c r="K244" s="100"/>
      <c r="L244" s="194"/>
      <c r="M244" s="194"/>
      <c r="N244" s="194"/>
      <c r="O244" s="193"/>
      <c r="P244" s="193"/>
      <c r="Q244" s="193"/>
      <c r="R244" s="193"/>
      <c r="S244" s="193"/>
      <c r="T244" s="193"/>
      <c r="U244" s="193"/>
      <c r="V244" s="193"/>
      <c r="W244" s="193"/>
      <c r="X244" s="193"/>
      <c r="Y244" s="193"/>
      <c r="Z244" s="193"/>
    </row>
    <row r="245" spans="1:26" ht="15.75" customHeight="1">
      <c r="A245" s="193"/>
      <c r="B245" s="193"/>
      <c r="C245" s="193"/>
      <c r="D245" s="193"/>
      <c r="E245" s="193"/>
      <c r="F245" s="193"/>
      <c r="G245" s="193"/>
      <c r="H245" s="194"/>
      <c r="I245" s="194"/>
      <c r="J245" s="194"/>
      <c r="K245" s="100"/>
      <c r="L245" s="194"/>
      <c r="M245" s="194"/>
      <c r="N245" s="194"/>
      <c r="O245" s="193"/>
      <c r="P245" s="193"/>
      <c r="Q245" s="193"/>
      <c r="R245" s="193"/>
      <c r="S245" s="193"/>
      <c r="T245" s="193"/>
      <c r="U245" s="193"/>
      <c r="V245" s="193"/>
      <c r="W245" s="193"/>
      <c r="X245" s="193"/>
      <c r="Y245" s="193"/>
      <c r="Z245" s="193"/>
    </row>
    <row r="246" spans="1:26" ht="15.75" customHeight="1">
      <c r="A246" s="193"/>
      <c r="B246" s="193"/>
      <c r="C246" s="193"/>
      <c r="D246" s="193"/>
      <c r="E246" s="193"/>
      <c r="F246" s="193"/>
      <c r="G246" s="193"/>
      <c r="H246" s="194"/>
      <c r="I246" s="194"/>
      <c r="J246" s="194"/>
      <c r="K246" s="100"/>
      <c r="L246" s="194"/>
      <c r="M246" s="194"/>
      <c r="N246" s="194"/>
      <c r="O246" s="193"/>
      <c r="P246" s="193"/>
      <c r="Q246" s="193"/>
      <c r="R246" s="193"/>
      <c r="S246" s="193"/>
      <c r="T246" s="193"/>
      <c r="U246" s="193"/>
      <c r="V246" s="193"/>
      <c r="W246" s="193"/>
      <c r="X246" s="193"/>
      <c r="Y246" s="193"/>
      <c r="Z246" s="193"/>
    </row>
    <row r="247" spans="1:26" ht="15.75" customHeight="1">
      <c r="A247" s="193"/>
      <c r="B247" s="193"/>
      <c r="C247" s="193"/>
      <c r="D247" s="193"/>
      <c r="E247" s="193"/>
      <c r="F247" s="193"/>
      <c r="G247" s="193"/>
      <c r="H247" s="194"/>
      <c r="I247" s="194"/>
      <c r="J247" s="194"/>
      <c r="K247" s="100"/>
      <c r="L247" s="194"/>
      <c r="M247" s="194"/>
      <c r="N247" s="194"/>
      <c r="O247" s="193"/>
      <c r="P247" s="193"/>
      <c r="Q247" s="193"/>
      <c r="R247" s="193"/>
      <c r="S247" s="193"/>
      <c r="T247" s="193"/>
      <c r="U247" s="193"/>
      <c r="V247" s="193"/>
      <c r="W247" s="193"/>
      <c r="X247" s="193"/>
      <c r="Y247" s="193"/>
      <c r="Z247" s="193"/>
    </row>
    <row r="248" spans="1:26" ht="15.75" customHeight="1">
      <c r="A248" s="193"/>
      <c r="B248" s="193"/>
      <c r="C248" s="193"/>
      <c r="D248" s="193"/>
      <c r="E248" s="193"/>
      <c r="F248" s="193"/>
      <c r="G248" s="193"/>
      <c r="H248" s="194"/>
      <c r="I248" s="194"/>
      <c r="J248" s="194"/>
      <c r="K248" s="100"/>
      <c r="L248" s="194"/>
      <c r="M248" s="194"/>
      <c r="N248" s="194"/>
      <c r="O248" s="193"/>
      <c r="P248" s="193"/>
      <c r="Q248" s="193"/>
      <c r="R248" s="193"/>
      <c r="S248" s="193"/>
      <c r="T248" s="193"/>
      <c r="U248" s="193"/>
      <c r="V248" s="193"/>
      <c r="W248" s="193"/>
      <c r="X248" s="193"/>
      <c r="Y248" s="193"/>
      <c r="Z248" s="193"/>
    </row>
    <row r="249" spans="1:26" ht="15.75" customHeight="1">
      <c r="A249" s="193"/>
      <c r="B249" s="193"/>
      <c r="C249" s="193"/>
      <c r="D249" s="193"/>
      <c r="E249" s="193"/>
      <c r="F249" s="193"/>
      <c r="G249" s="193"/>
      <c r="H249" s="194"/>
      <c r="I249" s="194"/>
      <c r="J249" s="194"/>
      <c r="K249" s="100"/>
      <c r="L249" s="194"/>
      <c r="M249" s="194"/>
      <c r="N249" s="194"/>
      <c r="O249" s="193"/>
      <c r="P249" s="193"/>
      <c r="Q249" s="193"/>
      <c r="R249" s="193"/>
      <c r="S249" s="193"/>
      <c r="T249" s="193"/>
      <c r="U249" s="193"/>
      <c r="V249" s="193"/>
      <c r="W249" s="193"/>
      <c r="X249" s="193"/>
      <c r="Y249" s="193"/>
      <c r="Z249" s="193"/>
    </row>
    <row r="250" spans="1:26" ht="15.75" customHeight="1">
      <c r="A250" s="193"/>
      <c r="B250" s="193"/>
      <c r="C250" s="193"/>
      <c r="D250" s="193"/>
      <c r="E250" s="193"/>
      <c r="F250" s="193"/>
      <c r="G250" s="193"/>
      <c r="H250" s="194"/>
      <c r="I250" s="194"/>
      <c r="J250" s="194"/>
      <c r="K250" s="100"/>
      <c r="L250" s="194"/>
      <c r="M250" s="194"/>
      <c r="N250" s="194"/>
      <c r="O250" s="193"/>
      <c r="P250" s="193"/>
      <c r="Q250" s="193"/>
      <c r="R250" s="193"/>
      <c r="S250" s="193"/>
      <c r="T250" s="193"/>
      <c r="U250" s="193"/>
      <c r="V250" s="193"/>
      <c r="W250" s="193"/>
      <c r="X250" s="193"/>
      <c r="Y250" s="193"/>
      <c r="Z250" s="193"/>
    </row>
    <row r="251" spans="1:26" ht="15.75" customHeight="1">
      <c r="A251" s="193"/>
      <c r="B251" s="193"/>
      <c r="C251" s="193"/>
      <c r="D251" s="193"/>
      <c r="E251" s="193"/>
      <c r="F251" s="193"/>
      <c r="G251" s="193"/>
      <c r="H251" s="194"/>
      <c r="I251" s="194"/>
      <c r="J251" s="194"/>
      <c r="K251" s="100"/>
      <c r="L251" s="194"/>
      <c r="M251" s="194"/>
      <c r="N251" s="194"/>
      <c r="O251" s="193"/>
      <c r="P251" s="193"/>
      <c r="Q251" s="193"/>
      <c r="R251" s="193"/>
      <c r="S251" s="193"/>
      <c r="T251" s="193"/>
      <c r="U251" s="193"/>
      <c r="V251" s="193"/>
      <c r="W251" s="193"/>
      <c r="X251" s="193"/>
      <c r="Y251" s="193"/>
      <c r="Z251" s="193"/>
    </row>
    <row r="252" spans="1:26" ht="15.75" customHeight="1">
      <c r="A252" s="193"/>
      <c r="B252" s="193"/>
      <c r="C252" s="193"/>
      <c r="D252" s="193"/>
      <c r="E252" s="193"/>
      <c r="F252" s="193"/>
      <c r="G252" s="193"/>
      <c r="H252" s="194"/>
      <c r="I252" s="194"/>
      <c r="J252" s="194"/>
      <c r="K252" s="100"/>
      <c r="L252" s="194"/>
      <c r="M252" s="194"/>
      <c r="N252" s="194"/>
      <c r="O252" s="193"/>
      <c r="P252" s="193"/>
      <c r="Q252" s="193"/>
      <c r="R252" s="193"/>
      <c r="S252" s="193"/>
      <c r="T252" s="193"/>
      <c r="U252" s="193"/>
      <c r="V252" s="193"/>
      <c r="W252" s="193"/>
      <c r="X252" s="193"/>
      <c r="Y252" s="193"/>
      <c r="Z252" s="193"/>
    </row>
    <row r="253" spans="1:26" ht="15.75" customHeight="1">
      <c r="A253" s="193"/>
      <c r="B253" s="193"/>
      <c r="C253" s="193"/>
      <c r="D253" s="193"/>
      <c r="E253" s="193"/>
      <c r="F253" s="193"/>
      <c r="G253" s="193"/>
      <c r="H253" s="194"/>
      <c r="I253" s="194"/>
      <c r="J253" s="194"/>
      <c r="K253" s="100"/>
      <c r="L253" s="194"/>
      <c r="M253" s="194"/>
      <c r="N253" s="194"/>
      <c r="O253" s="193"/>
      <c r="P253" s="193"/>
      <c r="Q253" s="193"/>
      <c r="R253" s="193"/>
      <c r="S253" s="193"/>
      <c r="T253" s="193"/>
      <c r="U253" s="193"/>
      <c r="V253" s="193"/>
      <c r="W253" s="193"/>
      <c r="X253" s="193"/>
      <c r="Y253" s="193"/>
      <c r="Z253" s="193"/>
    </row>
    <row r="254" spans="1:26" ht="15.75" customHeight="1">
      <c r="A254" s="193"/>
      <c r="B254" s="193"/>
      <c r="C254" s="193"/>
      <c r="D254" s="193"/>
      <c r="E254" s="193"/>
      <c r="F254" s="193"/>
      <c r="G254" s="193"/>
      <c r="H254" s="194"/>
      <c r="I254" s="194"/>
      <c r="J254" s="194"/>
      <c r="K254" s="100"/>
      <c r="L254" s="194"/>
      <c r="M254" s="194"/>
      <c r="N254" s="194"/>
      <c r="O254" s="193"/>
      <c r="P254" s="193"/>
      <c r="Q254" s="193"/>
      <c r="R254" s="193"/>
      <c r="S254" s="193"/>
      <c r="T254" s="193"/>
      <c r="U254" s="193"/>
      <c r="V254" s="193"/>
      <c r="W254" s="193"/>
      <c r="X254" s="193"/>
      <c r="Y254" s="193"/>
      <c r="Z254" s="193"/>
    </row>
    <row r="255" spans="1:26" ht="15.75" customHeight="1">
      <c r="A255" s="193"/>
      <c r="B255" s="193"/>
      <c r="C255" s="193"/>
      <c r="D255" s="193"/>
      <c r="E255" s="193"/>
      <c r="F255" s="193"/>
      <c r="G255" s="193"/>
      <c r="H255" s="194"/>
      <c r="I255" s="194"/>
      <c r="J255" s="194"/>
      <c r="K255" s="100"/>
      <c r="L255" s="194"/>
      <c r="M255" s="194"/>
      <c r="N255" s="194"/>
      <c r="O255" s="193"/>
      <c r="P255" s="193"/>
      <c r="Q255" s="193"/>
      <c r="R255" s="193"/>
      <c r="S255" s="193"/>
      <c r="T255" s="193"/>
      <c r="U255" s="193"/>
      <c r="V255" s="193"/>
      <c r="W255" s="193"/>
      <c r="X255" s="193"/>
      <c r="Y255" s="193"/>
      <c r="Z255" s="193"/>
    </row>
    <row r="256" spans="1:26" ht="15.75" customHeight="1">
      <c r="A256" s="193"/>
      <c r="B256" s="193"/>
      <c r="C256" s="193"/>
      <c r="D256" s="193"/>
      <c r="E256" s="193"/>
      <c r="F256" s="193"/>
      <c r="G256" s="193"/>
      <c r="H256" s="194"/>
      <c r="I256" s="194"/>
      <c r="J256" s="194"/>
      <c r="K256" s="100"/>
      <c r="L256" s="194"/>
      <c r="M256" s="194"/>
      <c r="N256" s="194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3"/>
    </row>
    <row r="257" spans="1:26" ht="15.75" customHeight="1">
      <c r="A257" s="193"/>
      <c r="B257" s="193"/>
      <c r="C257" s="193"/>
      <c r="D257" s="193"/>
      <c r="E257" s="193"/>
      <c r="F257" s="193"/>
      <c r="G257" s="193"/>
      <c r="H257" s="194"/>
      <c r="I257" s="194"/>
      <c r="J257" s="194"/>
      <c r="K257" s="100"/>
      <c r="L257" s="194"/>
      <c r="M257" s="194"/>
      <c r="N257" s="194"/>
      <c r="O257" s="193"/>
      <c r="P257" s="193"/>
      <c r="Q257" s="193"/>
      <c r="R257" s="193"/>
      <c r="S257" s="193"/>
      <c r="T257" s="193"/>
      <c r="U257" s="193"/>
      <c r="V257" s="193"/>
      <c r="W257" s="193"/>
      <c r="X257" s="193"/>
      <c r="Y257" s="193"/>
      <c r="Z257" s="193"/>
    </row>
    <row r="258" spans="1:26" ht="15.75" customHeight="1">
      <c r="A258" s="193"/>
      <c r="B258" s="193"/>
      <c r="C258" s="193"/>
      <c r="D258" s="193"/>
      <c r="E258" s="193"/>
      <c r="F258" s="193"/>
      <c r="G258" s="193"/>
      <c r="H258" s="194"/>
      <c r="I258" s="194"/>
      <c r="J258" s="194"/>
      <c r="K258" s="100"/>
      <c r="L258" s="194"/>
      <c r="M258" s="194"/>
      <c r="N258" s="194"/>
      <c r="O258" s="193"/>
      <c r="P258" s="193"/>
      <c r="Q258" s="193"/>
      <c r="R258" s="193"/>
      <c r="S258" s="193"/>
      <c r="T258" s="193"/>
      <c r="U258" s="193"/>
      <c r="V258" s="193"/>
      <c r="W258" s="193"/>
      <c r="X258" s="193"/>
      <c r="Y258" s="193"/>
      <c r="Z258" s="193"/>
    </row>
    <row r="259" spans="1:26" ht="15.75" customHeight="1">
      <c r="A259" s="193"/>
      <c r="B259" s="193"/>
      <c r="C259" s="193"/>
      <c r="D259" s="193"/>
      <c r="E259" s="193"/>
      <c r="F259" s="193"/>
      <c r="G259" s="193"/>
      <c r="H259" s="194"/>
      <c r="I259" s="194"/>
      <c r="J259" s="194"/>
      <c r="K259" s="100"/>
      <c r="L259" s="194"/>
      <c r="M259" s="194"/>
      <c r="N259" s="194"/>
      <c r="O259" s="193"/>
      <c r="P259" s="193"/>
      <c r="Q259" s="193"/>
      <c r="R259" s="193"/>
      <c r="S259" s="193"/>
      <c r="T259" s="193"/>
      <c r="U259" s="193"/>
      <c r="V259" s="193"/>
      <c r="W259" s="193"/>
      <c r="X259" s="193"/>
      <c r="Y259" s="193"/>
      <c r="Z259" s="193"/>
    </row>
    <row r="260" spans="1:26" ht="15.75" customHeight="1">
      <c r="A260" s="193"/>
      <c r="B260" s="193"/>
      <c r="C260" s="193"/>
      <c r="D260" s="193"/>
      <c r="E260" s="193"/>
      <c r="F260" s="193"/>
      <c r="G260" s="193"/>
      <c r="H260" s="194"/>
      <c r="I260" s="194"/>
      <c r="J260" s="194"/>
      <c r="K260" s="100"/>
      <c r="L260" s="194"/>
      <c r="M260" s="194"/>
      <c r="N260" s="194"/>
      <c r="O260" s="193"/>
      <c r="P260" s="193"/>
      <c r="Q260" s="193"/>
      <c r="R260" s="193"/>
      <c r="S260" s="193"/>
      <c r="T260" s="193"/>
      <c r="U260" s="193"/>
      <c r="V260" s="193"/>
      <c r="W260" s="193"/>
      <c r="X260" s="193"/>
      <c r="Y260" s="193"/>
      <c r="Z260" s="193"/>
    </row>
    <row r="261" spans="1:26" ht="15.75" customHeight="1">
      <c r="A261" s="193"/>
      <c r="B261" s="193"/>
      <c r="C261" s="193"/>
      <c r="D261" s="193"/>
      <c r="E261" s="193"/>
      <c r="F261" s="193"/>
      <c r="G261" s="193"/>
      <c r="H261" s="194"/>
      <c r="I261" s="194"/>
      <c r="J261" s="194"/>
      <c r="K261" s="100"/>
      <c r="L261" s="194"/>
      <c r="M261" s="194"/>
      <c r="N261" s="194"/>
      <c r="O261" s="193"/>
      <c r="P261" s="193"/>
      <c r="Q261" s="193"/>
      <c r="R261" s="193"/>
      <c r="S261" s="193"/>
      <c r="T261" s="193"/>
      <c r="U261" s="193"/>
      <c r="V261" s="193"/>
      <c r="W261" s="193"/>
      <c r="X261" s="193"/>
      <c r="Y261" s="193"/>
      <c r="Z261" s="193"/>
    </row>
    <row r="262" spans="1:26" ht="15.75" customHeight="1">
      <c r="A262" s="193"/>
      <c r="B262" s="193"/>
      <c r="C262" s="193"/>
      <c r="D262" s="193"/>
      <c r="E262" s="193"/>
      <c r="F262" s="193"/>
      <c r="G262" s="193"/>
      <c r="H262" s="194"/>
      <c r="I262" s="194"/>
      <c r="J262" s="194"/>
      <c r="K262" s="100"/>
      <c r="L262" s="194"/>
      <c r="M262" s="194"/>
      <c r="N262" s="194"/>
      <c r="O262" s="193"/>
      <c r="P262" s="193"/>
      <c r="Q262" s="193"/>
      <c r="R262" s="193"/>
      <c r="S262" s="193"/>
      <c r="T262" s="193"/>
      <c r="U262" s="193"/>
      <c r="V262" s="193"/>
      <c r="W262" s="193"/>
      <c r="X262" s="193"/>
      <c r="Y262" s="193"/>
      <c r="Z262" s="193"/>
    </row>
    <row r="263" spans="1:26" ht="15.75" customHeight="1">
      <c r="A263" s="193"/>
      <c r="B263" s="193"/>
      <c r="C263" s="193"/>
      <c r="D263" s="193"/>
      <c r="E263" s="193"/>
      <c r="F263" s="193"/>
      <c r="G263" s="193"/>
      <c r="H263" s="194"/>
      <c r="I263" s="194"/>
      <c r="J263" s="194"/>
      <c r="K263" s="100"/>
      <c r="L263" s="194"/>
      <c r="M263" s="194"/>
      <c r="N263" s="194"/>
      <c r="O263" s="193"/>
      <c r="P263" s="193"/>
      <c r="Q263" s="193"/>
      <c r="R263" s="193"/>
      <c r="S263" s="193"/>
      <c r="T263" s="193"/>
      <c r="U263" s="193"/>
      <c r="V263" s="193"/>
      <c r="W263" s="193"/>
      <c r="X263" s="193"/>
      <c r="Y263" s="193"/>
      <c r="Z263" s="193"/>
    </row>
    <row r="264" spans="1:26" ht="15.75" customHeight="1">
      <c r="A264" s="193"/>
      <c r="B264" s="193"/>
      <c r="C264" s="193"/>
      <c r="D264" s="193"/>
      <c r="E264" s="193"/>
      <c r="F264" s="193"/>
      <c r="G264" s="193"/>
      <c r="H264" s="194"/>
      <c r="I264" s="194"/>
      <c r="J264" s="194"/>
      <c r="K264" s="100"/>
      <c r="L264" s="194"/>
      <c r="M264" s="194"/>
      <c r="N264" s="194"/>
      <c r="O264" s="193"/>
      <c r="P264" s="193"/>
      <c r="Q264" s="193"/>
      <c r="R264" s="193"/>
      <c r="S264" s="193"/>
      <c r="T264" s="193"/>
      <c r="U264" s="193"/>
      <c r="V264" s="193"/>
      <c r="W264" s="193"/>
      <c r="X264" s="193"/>
      <c r="Y264" s="193"/>
      <c r="Z264" s="193"/>
    </row>
    <row r="265" spans="1:26" ht="15.75" customHeight="1">
      <c r="A265" s="193"/>
      <c r="B265" s="193"/>
      <c r="C265" s="193"/>
      <c r="D265" s="193"/>
      <c r="E265" s="193"/>
      <c r="F265" s="193"/>
      <c r="G265" s="193"/>
      <c r="H265" s="194"/>
      <c r="I265" s="194"/>
      <c r="J265" s="194"/>
      <c r="K265" s="100"/>
      <c r="L265" s="194"/>
      <c r="M265" s="194"/>
      <c r="N265" s="194"/>
      <c r="O265" s="193"/>
      <c r="P265" s="193"/>
      <c r="Q265" s="193"/>
      <c r="R265" s="193"/>
      <c r="S265" s="193"/>
      <c r="T265" s="193"/>
      <c r="U265" s="193"/>
      <c r="V265" s="193"/>
      <c r="W265" s="193"/>
      <c r="X265" s="193"/>
      <c r="Y265" s="193"/>
      <c r="Z265" s="193"/>
    </row>
    <row r="266" spans="1:26" ht="15.75" customHeight="1">
      <c r="A266" s="193"/>
      <c r="B266" s="193"/>
      <c r="C266" s="193"/>
      <c r="D266" s="193"/>
      <c r="E266" s="193"/>
      <c r="F266" s="193"/>
      <c r="G266" s="193"/>
      <c r="H266" s="194"/>
      <c r="I266" s="194"/>
      <c r="J266" s="194"/>
      <c r="K266" s="100"/>
      <c r="L266" s="194"/>
      <c r="M266" s="194"/>
      <c r="N266" s="194"/>
      <c r="O266" s="193"/>
      <c r="P266" s="193"/>
      <c r="Q266" s="193"/>
      <c r="R266" s="193"/>
      <c r="S266" s="193"/>
      <c r="T266" s="193"/>
      <c r="U266" s="193"/>
      <c r="V266" s="193"/>
      <c r="W266" s="193"/>
      <c r="X266" s="193"/>
      <c r="Y266" s="193"/>
      <c r="Z266" s="193"/>
    </row>
    <row r="267" spans="1:26" ht="15.75" customHeight="1">
      <c r="A267" s="193"/>
      <c r="B267" s="193"/>
      <c r="C267" s="193"/>
      <c r="D267" s="193"/>
      <c r="E267" s="193"/>
      <c r="F267" s="193"/>
      <c r="G267" s="193"/>
      <c r="H267" s="194"/>
      <c r="I267" s="194"/>
      <c r="J267" s="194"/>
      <c r="K267" s="100"/>
      <c r="L267" s="194"/>
      <c r="M267" s="194"/>
      <c r="N267" s="194"/>
      <c r="O267" s="193"/>
      <c r="P267" s="193"/>
      <c r="Q267" s="193"/>
      <c r="R267" s="193"/>
      <c r="S267" s="193"/>
      <c r="T267" s="193"/>
      <c r="U267" s="193"/>
      <c r="V267" s="193"/>
      <c r="W267" s="193"/>
      <c r="X267" s="193"/>
      <c r="Y267" s="193"/>
      <c r="Z267" s="193"/>
    </row>
    <row r="268" spans="1:26" ht="15.75" customHeight="1">
      <c r="A268" s="193"/>
      <c r="B268" s="193"/>
      <c r="C268" s="193"/>
      <c r="D268" s="193"/>
      <c r="E268" s="193"/>
      <c r="F268" s="193"/>
      <c r="G268" s="193"/>
      <c r="H268" s="194"/>
      <c r="I268" s="194"/>
      <c r="J268" s="194"/>
      <c r="K268" s="100"/>
      <c r="L268" s="194"/>
      <c r="M268" s="194"/>
      <c r="N268" s="194"/>
      <c r="O268" s="193"/>
      <c r="P268" s="193"/>
      <c r="Q268" s="193"/>
      <c r="R268" s="193"/>
      <c r="S268" s="193"/>
      <c r="T268" s="193"/>
      <c r="U268" s="193"/>
      <c r="V268" s="193"/>
      <c r="W268" s="193"/>
      <c r="X268" s="193"/>
      <c r="Y268" s="193"/>
      <c r="Z268" s="193"/>
    </row>
    <row r="269" spans="1:26" ht="15.75" customHeight="1">
      <c r="A269" s="193"/>
      <c r="B269" s="193"/>
      <c r="C269" s="193"/>
      <c r="D269" s="193"/>
      <c r="E269" s="193"/>
      <c r="F269" s="193"/>
      <c r="G269" s="193"/>
      <c r="H269" s="194"/>
      <c r="I269" s="194"/>
      <c r="J269" s="194"/>
      <c r="K269" s="100"/>
      <c r="L269" s="194"/>
      <c r="M269" s="194"/>
      <c r="N269" s="194"/>
      <c r="O269" s="193"/>
      <c r="P269" s="193"/>
      <c r="Q269" s="193"/>
      <c r="R269" s="193"/>
      <c r="S269" s="193"/>
      <c r="T269" s="193"/>
      <c r="U269" s="193"/>
      <c r="V269" s="193"/>
      <c r="W269" s="193"/>
      <c r="X269" s="193"/>
      <c r="Y269" s="193"/>
      <c r="Z269" s="193"/>
    </row>
    <row r="270" spans="1:26" ht="15.75" customHeight="1">
      <c r="A270" s="193"/>
      <c r="B270" s="193"/>
      <c r="C270" s="193"/>
      <c r="D270" s="193"/>
      <c r="E270" s="193"/>
      <c r="F270" s="193"/>
      <c r="G270" s="193"/>
      <c r="H270" s="194"/>
      <c r="I270" s="194"/>
      <c r="J270" s="194"/>
      <c r="K270" s="100"/>
      <c r="L270" s="194"/>
      <c r="M270" s="194"/>
      <c r="N270" s="194"/>
      <c r="O270" s="193"/>
      <c r="P270" s="193"/>
      <c r="Q270" s="193"/>
      <c r="R270" s="193"/>
      <c r="S270" s="193"/>
      <c r="T270" s="193"/>
      <c r="U270" s="193"/>
      <c r="V270" s="193"/>
      <c r="W270" s="193"/>
      <c r="X270" s="193"/>
      <c r="Y270" s="193"/>
      <c r="Z270" s="193"/>
    </row>
    <row r="271" spans="1:26" ht="15.75" customHeight="1">
      <c r="A271" s="193"/>
      <c r="B271" s="193"/>
      <c r="C271" s="193"/>
      <c r="D271" s="193"/>
      <c r="E271" s="193"/>
      <c r="F271" s="193"/>
      <c r="G271" s="193"/>
      <c r="H271" s="194"/>
      <c r="I271" s="194"/>
      <c r="J271" s="194"/>
      <c r="K271" s="100"/>
      <c r="L271" s="194"/>
      <c r="M271" s="194"/>
      <c r="N271" s="194"/>
      <c r="O271" s="193"/>
      <c r="P271" s="193"/>
      <c r="Q271" s="193"/>
      <c r="R271" s="193"/>
      <c r="S271" s="193"/>
      <c r="T271" s="193"/>
      <c r="U271" s="193"/>
      <c r="V271" s="193"/>
      <c r="W271" s="193"/>
      <c r="X271" s="193"/>
      <c r="Y271" s="193"/>
      <c r="Z271" s="193"/>
    </row>
    <row r="272" spans="1:26" ht="15.75" customHeight="1">
      <c r="A272" s="193"/>
      <c r="B272" s="193"/>
      <c r="C272" s="193"/>
      <c r="D272" s="193"/>
      <c r="E272" s="193"/>
      <c r="F272" s="193"/>
      <c r="G272" s="193"/>
      <c r="H272" s="194"/>
      <c r="I272" s="194"/>
      <c r="J272" s="194"/>
      <c r="K272" s="100"/>
      <c r="L272" s="194"/>
      <c r="M272" s="194"/>
      <c r="N272" s="194"/>
      <c r="O272" s="193"/>
      <c r="P272" s="193"/>
      <c r="Q272" s="193"/>
      <c r="R272" s="193"/>
      <c r="S272" s="193"/>
      <c r="T272" s="193"/>
      <c r="U272" s="193"/>
      <c r="V272" s="193"/>
      <c r="W272" s="193"/>
      <c r="X272" s="193"/>
      <c r="Y272" s="193"/>
      <c r="Z272" s="193"/>
    </row>
    <row r="273" spans="1:26" ht="15.75" customHeight="1">
      <c r="A273" s="193"/>
      <c r="B273" s="193"/>
      <c r="C273" s="193"/>
      <c r="D273" s="193"/>
      <c r="E273" s="193"/>
      <c r="F273" s="193"/>
      <c r="G273" s="193"/>
      <c r="H273" s="194"/>
      <c r="I273" s="194"/>
      <c r="J273" s="194"/>
      <c r="K273" s="100"/>
      <c r="L273" s="194"/>
      <c r="M273" s="194"/>
      <c r="N273" s="194"/>
      <c r="O273" s="193"/>
      <c r="P273" s="193"/>
      <c r="Q273" s="193"/>
      <c r="R273" s="193"/>
      <c r="S273" s="193"/>
      <c r="T273" s="193"/>
      <c r="U273" s="193"/>
      <c r="V273" s="193"/>
      <c r="W273" s="193"/>
      <c r="X273" s="193"/>
      <c r="Y273" s="193"/>
      <c r="Z273" s="193"/>
    </row>
    <row r="274" spans="1:26" ht="15.75" customHeight="1">
      <c r="A274" s="193"/>
      <c r="B274" s="193"/>
      <c r="C274" s="193"/>
      <c r="D274" s="193"/>
      <c r="E274" s="193"/>
      <c r="F274" s="193"/>
      <c r="G274" s="193"/>
      <c r="H274" s="194"/>
      <c r="I274" s="194"/>
      <c r="J274" s="194"/>
      <c r="K274" s="100"/>
      <c r="L274" s="194"/>
      <c r="M274" s="194"/>
      <c r="N274" s="194"/>
      <c r="O274" s="193"/>
      <c r="P274" s="193"/>
      <c r="Q274" s="193"/>
      <c r="R274" s="193"/>
      <c r="S274" s="193"/>
      <c r="T274" s="193"/>
      <c r="U274" s="193"/>
      <c r="V274" s="193"/>
      <c r="W274" s="193"/>
      <c r="X274" s="193"/>
      <c r="Y274" s="193"/>
      <c r="Z274" s="193"/>
    </row>
    <row r="275" spans="1:26" ht="15.75" customHeight="1">
      <c r="A275" s="193"/>
      <c r="B275" s="193"/>
      <c r="C275" s="193"/>
      <c r="D275" s="193"/>
      <c r="E275" s="193"/>
      <c r="F275" s="193"/>
      <c r="G275" s="193"/>
      <c r="H275" s="194"/>
      <c r="I275" s="194"/>
      <c r="J275" s="194"/>
      <c r="K275" s="100"/>
      <c r="L275" s="194"/>
      <c r="M275" s="194"/>
      <c r="N275" s="194"/>
      <c r="O275" s="193"/>
      <c r="P275" s="193"/>
      <c r="Q275" s="193"/>
      <c r="R275" s="193"/>
      <c r="S275" s="193"/>
      <c r="T275" s="193"/>
      <c r="U275" s="193"/>
      <c r="V275" s="193"/>
      <c r="W275" s="193"/>
      <c r="X275" s="193"/>
      <c r="Y275" s="193"/>
      <c r="Z275" s="193"/>
    </row>
    <row r="276" spans="1:26" ht="15.75" customHeight="1">
      <c r="A276" s="193"/>
      <c r="B276" s="193"/>
      <c r="C276" s="193"/>
      <c r="D276" s="193"/>
      <c r="E276" s="193"/>
      <c r="F276" s="193"/>
      <c r="G276" s="193"/>
      <c r="H276" s="194"/>
      <c r="I276" s="194"/>
      <c r="J276" s="194"/>
      <c r="K276" s="100"/>
      <c r="L276" s="194"/>
      <c r="M276" s="194"/>
      <c r="N276" s="194"/>
      <c r="O276" s="193"/>
      <c r="P276" s="193"/>
      <c r="Q276" s="193"/>
      <c r="R276" s="193"/>
      <c r="S276" s="193"/>
      <c r="T276" s="193"/>
      <c r="U276" s="193"/>
      <c r="V276" s="193"/>
      <c r="W276" s="193"/>
      <c r="X276" s="193"/>
      <c r="Y276" s="193"/>
      <c r="Z276" s="193"/>
    </row>
    <row r="277" spans="1:26" ht="15.75" customHeight="1">
      <c r="A277" s="193"/>
      <c r="B277" s="193"/>
      <c r="C277" s="193"/>
      <c r="D277" s="193"/>
      <c r="E277" s="193"/>
      <c r="F277" s="193"/>
      <c r="G277" s="193"/>
      <c r="H277" s="194"/>
      <c r="I277" s="194"/>
      <c r="J277" s="194"/>
      <c r="K277" s="100"/>
      <c r="L277" s="194"/>
      <c r="M277" s="194"/>
      <c r="N277" s="194"/>
      <c r="O277" s="193"/>
      <c r="P277" s="193"/>
      <c r="Q277" s="193"/>
      <c r="R277" s="193"/>
      <c r="S277" s="193"/>
      <c r="T277" s="193"/>
      <c r="U277" s="193"/>
      <c r="V277" s="193"/>
      <c r="W277" s="193"/>
      <c r="X277" s="193"/>
      <c r="Y277" s="193"/>
      <c r="Z277" s="193"/>
    </row>
    <row r="278" spans="1:26" ht="15.75" customHeight="1">
      <c r="A278" s="193"/>
      <c r="B278" s="193"/>
      <c r="C278" s="193"/>
      <c r="D278" s="193"/>
      <c r="E278" s="193"/>
      <c r="F278" s="193"/>
      <c r="G278" s="193"/>
      <c r="H278" s="194"/>
      <c r="I278" s="194"/>
      <c r="J278" s="194"/>
      <c r="K278" s="100"/>
      <c r="L278" s="194"/>
      <c r="M278" s="194"/>
      <c r="N278" s="194"/>
      <c r="O278" s="193"/>
      <c r="P278" s="193"/>
      <c r="Q278" s="193"/>
      <c r="R278" s="193"/>
      <c r="S278" s="193"/>
      <c r="T278" s="193"/>
      <c r="U278" s="193"/>
      <c r="V278" s="193"/>
      <c r="W278" s="193"/>
      <c r="X278" s="193"/>
      <c r="Y278" s="193"/>
      <c r="Z278" s="193"/>
    </row>
    <row r="279" spans="1:26" ht="15.75" customHeight="1">
      <c r="A279" s="193"/>
      <c r="B279" s="193"/>
      <c r="C279" s="193"/>
      <c r="D279" s="193"/>
      <c r="E279" s="193"/>
      <c r="F279" s="193"/>
      <c r="G279" s="193"/>
      <c r="H279" s="194"/>
      <c r="I279" s="194"/>
      <c r="J279" s="194"/>
      <c r="K279" s="100"/>
      <c r="L279" s="194"/>
      <c r="M279" s="194"/>
      <c r="N279" s="194"/>
      <c r="O279" s="193"/>
      <c r="P279" s="193"/>
      <c r="Q279" s="193"/>
      <c r="R279" s="193"/>
      <c r="S279" s="193"/>
      <c r="T279" s="193"/>
      <c r="U279" s="193"/>
      <c r="V279" s="193"/>
      <c r="W279" s="193"/>
      <c r="X279" s="193"/>
      <c r="Y279" s="193"/>
      <c r="Z279" s="193"/>
    </row>
    <row r="280" spans="1:26" ht="15.75" customHeight="1">
      <c r="A280" s="193"/>
      <c r="B280" s="193"/>
      <c r="C280" s="193"/>
      <c r="D280" s="193"/>
      <c r="E280" s="193"/>
      <c r="F280" s="193"/>
      <c r="G280" s="193"/>
      <c r="H280" s="194"/>
      <c r="I280" s="194"/>
      <c r="J280" s="194"/>
      <c r="K280" s="100"/>
      <c r="L280" s="194"/>
      <c r="M280" s="194"/>
      <c r="N280" s="194"/>
      <c r="O280" s="193"/>
      <c r="P280" s="193"/>
      <c r="Q280" s="193"/>
      <c r="R280" s="193"/>
      <c r="S280" s="193"/>
      <c r="T280" s="193"/>
      <c r="U280" s="193"/>
      <c r="V280" s="193"/>
      <c r="W280" s="193"/>
      <c r="X280" s="193"/>
      <c r="Y280" s="193"/>
      <c r="Z280" s="193"/>
    </row>
    <row r="281" spans="1:26" ht="15.75" customHeight="1">
      <c r="A281" s="193"/>
      <c r="B281" s="193"/>
      <c r="C281" s="193"/>
      <c r="D281" s="193"/>
      <c r="E281" s="193"/>
      <c r="F281" s="193"/>
      <c r="G281" s="193"/>
      <c r="H281" s="194"/>
      <c r="I281" s="194"/>
      <c r="J281" s="194"/>
      <c r="K281" s="100"/>
      <c r="L281" s="194"/>
      <c r="M281" s="194"/>
      <c r="N281" s="194"/>
      <c r="O281" s="193"/>
      <c r="P281" s="193"/>
      <c r="Q281" s="193"/>
      <c r="R281" s="193"/>
      <c r="S281" s="193"/>
      <c r="T281" s="193"/>
      <c r="U281" s="193"/>
      <c r="V281" s="193"/>
      <c r="W281" s="193"/>
      <c r="X281" s="193"/>
      <c r="Y281" s="193"/>
      <c r="Z281" s="193"/>
    </row>
    <row r="282" spans="1:26" ht="15.75" customHeight="1">
      <c r="A282" s="193"/>
      <c r="B282" s="193"/>
      <c r="C282" s="193"/>
      <c r="D282" s="193"/>
      <c r="E282" s="193"/>
      <c r="F282" s="193"/>
      <c r="G282" s="193"/>
      <c r="H282" s="194"/>
      <c r="I282" s="194"/>
      <c r="J282" s="194"/>
      <c r="K282" s="100"/>
      <c r="L282" s="194"/>
      <c r="M282" s="194"/>
      <c r="N282" s="194"/>
      <c r="O282" s="193"/>
      <c r="P282" s="193"/>
      <c r="Q282" s="193"/>
      <c r="R282" s="193"/>
      <c r="S282" s="193"/>
      <c r="T282" s="193"/>
      <c r="U282" s="193"/>
      <c r="V282" s="193"/>
      <c r="W282" s="193"/>
      <c r="X282" s="193"/>
      <c r="Y282" s="193"/>
      <c r="Z282" s="193"/>
    </row>
    <row r="283" spans="1:26" ht="15.75" customHeight="1">
      <c r="A283" s="193"/>
      <c r="B283" s="193"/>
      <c r="C283" s="193"/>
      <c r="D283" s="193"/>
      <c r="E283" s="193"/>
      <c r="F283" s="193"/>
      <c r="G283" s="193"/>
      <c r="H283" s="194"/>
      <c r="I283" s="194"/>
      <c r="J283" s="194"/>
      <c r="K283" s="100"/>
      <c r="L283" s="194"/>
      <c r="M283" s="194"/>
      <c r="N283" s="194"/>
      <c r="O283" s="193"/>
      <c r="P283" s="193"/>
      <c r="Q283" s="193"/>
      <c r="R283" s="193"/>
      <c r="S283" s="193"/>
      <c r="T283" s="193"/>
      <c r="U283" s="193"/>
      <c r="V283" s="193"/>
      <c r="W283" s="193"/>
      <c r="X283" s="193"/>
      <c r="Y283" s="193"/>
      <c r="Z283" s="193"/>
    </row>
    <row r="284" spans="1:26" ht="15.75" customHeight="1">
      <c r="A284" s="193"/>
      <c r="B284" s="193"/>
      <c r="C284" s="193"/>
      <c r="D284" s="193"/>
      <c r="E284" s="193"/>
      <c r="F284" s="193"/>
      <c r="G284" s="193"/>
      <c r="H284" s="194"/>
      <c r="I284" s="194"/>
      <c r="J284" s="194"/>
      <c r="K284" s="100"/>
      <c r="L284" s="194"/>
      <c r="M284" s="194"/>
      <c r="N284" s="194"/>
      <c r="O284" s="193"/>
      <c r="P284" s="193"/>
      <c r="Q284" s="193"/>
      <c r="R284" s="193"/>
      <c r="S284" s="193"/>
      <c r="T284" s="193"/>
      <c r="U284" s="193"/>
      <c r="V284" s="193"/>
      <c r="W284" s="193"/>
      <c r="X284" s="193"/>
      <c r="Y284" s="193"/>
      <c r="Z284" s="193"/>
    </row>
    <row r="285" spans="1:26" ht="15.75" customHeight="1">
      <c r="A285" s="193"/>
      <c r="B285" s="193"/>
      <c r="C285" s="193"/>
      <c r="D285" s="193"/>
      <c r="E285" s="193"/>
      <c r="F285" s="193"/>
      <c r="G285" s="193"/>
      <c r="H285" s="194"/>
      <c r="I285" s="194"/>
      <c r="J285" s="194"/>
      <c r="K285" s="100"/>
      <c r="L285" s="194"/>
      <c r="M285" s="194"/>
      <c r="N285" s="194"/>
      <c r="O285" s="193"/>
      <c r="P285" s="193"/>
      <c r="Q285" s="193"/>
      <c r="R285" s="193"/>
      <c r="S285" s="193"/>
      <c r="T285" s="193"/>
      <c r="U285" s="193"/>
      <c r="V285" s="193"/>
      <c r="W285" s="193"/>
      <c r="X285" s="193"/>
      <c r="Y285" s="193"/>
      <c r="Z285" s="193"/>
    </row>
    <row r="286" spans="1:26" ht="15.75" customHeight="1">
      <c r="A286" s="193"/>
      <c r="B286" s="193"/>
      <c r="C286" s="193"/>
      <c r="D286" s="193"/>
      <c r="E286" s="193"/>
      <c r="F286" s="193"/>
      <c r="G286" s="193"/>
      <c r="H286" s="194"/>
      <c r="I286" s="194"/>
      <c r="J286" s="194"/>
      <c r="K286" s="100"/>
      <c r="L286" s="194"/>
      <c r="M286" s="194"/>
      <c r="N286" s="194"/>
      <c r="O286" s="193"/>
      <c r="P286" s="193"/>
      <c r="Q286" s="193"/>
      <c r="R286" s="193"/>
      <c r="S286" s="193"/>
      <c r="T286" s="193"/>
      <c r="U286" s="193"/>
      <c r="V286" s="193"/>
      <c r="W286" s="193"/>
      <c r="X286" s="193"/>
      <c r="Y286" s="193"/>
      <c r="Z286" s="193"/>
    </row>
    <row r="287" spans="1:26" ht="15.75" customHeight="1">
      <c r="A287" s="193"/>
      <c r="B287" s="193"/>
      <c r="C287" s="193"/>
      <c r="D287" s="193"/>
      <c r="E287" s="193"/>
      <c r="F287" s="193"/>
      <c r="G287" s="193"/>
      <c r="H287" s="194"/>
      <c r="I287" s="194"/>
      <c r="J287" s="194"/>
      <c r="K287" s="100"/>
      <c r="L287" s="194"/>
      <c r="M287" s="194"/>
      <c r="N287" s="194"/>
      <c r="O287" s="193"/>
      <c r="P287" s="193"/>
      <c r="Q287" s="193"/>
      <c r="R287" s="193"/>
      <c r="S287" s="193"/>
      <c r="T287" s="193"/>
      <c r="U287" s="193"/>
      <c r="V287" s="193"/>
      <c r="W287" s="193"/>
      <c r="X287" s="193"/>
      <c r="Y287" s="193"/>
      <c r="Z287" s="193"/>
    </row>
    <row r="288" spans="1:26" ht="15.75" customHeight="1">
      <c r="A288" s="193"/>
      <c r="B288" s="193"/>
      <c r="C288" s="193"/>
      <c r="D288" s="193"/>
      <c r="E288" s="193"/>
      <c r="F288" s="193"/>
      <c r="G288" s="193"/>
      <c r="H288" s="194"/>
      <c r="I288" s="194"/>
      <c r="J288" s="194"/>
      <c r="K288" s="100"/>
      <c r="L288" s="194"/>
      <c r="M288" s="194"/>
      <c r="N288" s="194"/>
      <c r="O288" s="193"/>
      <c r="P288" s="193"/>
      <c r="Q288" s="193"/>
      <c r="R288" s="193"/>
      <c r="S288" s="193"/>
      <c r="T288" s="193"/>
      <c r="U288" s="193"/>
      <c r="V288" s="193"/>
      <c r="W288" s="193"/>
      <c r="X288" s="193"/>
      <c r="Y288" s="193"/>
      <c r="Z288" s="193"/>
    </row>
    <row r="289" spans="1:26" ht="15.75" customHeight="1">
      <c r="A289" s="193"/>
      <c r="B289" s="193"/>
      <c r="C289" s="193"/>
      <c r="D289" s="193"/>
      <c r="E289" s="193"/>
      <c r="F289" s="193"/>
      <c r="G289" s="193"/>
      <c r="H289" s="194"/>
      <c r="I289" s="194"/>
      <c r="J289" s="194"/>
      <c r="K289" s="100"/>
      <c r="L289" s="194"/>
      <c r="M289" s="194"/>
      <c r="N289" s="194"/>
      <c r="O289" s="193"/>
      <c r="P289" s="193"/>
      <c r="Q289" s="193"/>
      <c r="R289" s="193"/>
      <c r="S289" s="193"/>
      <c r="T289" s="193"/>
      <c r="U289" s="193"/>
      <c r="V289" s="193"/>
      <c r="W289" s="193"/>
      <c r="X289" s="193"/>
      <c r="Y289" s="193"/>
      <c r="Z289" s="193"/>
    </row>
    <row r="290" spans="1:26" ht="15.75" customHeight="1">
      <c r="A290" s="193"/>
      <c r="B290" s="193"/>
      <c r="C290" s="193"/>
      <c r="D290" s="193"/>
      <c r="E290" s="193"/>
      <c r="F290" s="193"/>
      <c r="G290" s="193"/>
      <c r="H290" s="194"/>
      <c r="I290" s="194"/>
      <c r="J290" s="194"/>
      <c r="K290" s="100"/>
      <c r="L290" s="194"/>
      <c r="M290" s="194"/>
      <c r="N290" s="194"/>
      <c r="O290" s="193"/>
      <c r="P290" s="193"/>
      <c r="Q290" s="193"/>
      <c r="R290" s="193"/>
      <c r="S290" s="193"/>
      <c r="T290" s="193"/>
      <c r="U290" s="193"/>
      <c r="V290" s="193"/>
      <c r="W290" s="193"/>
      <c r="X290" s="193"/>
      <c r="Y290" s="193"/>
      <c r="Z290" s="193"/>
    </row>
    <row r="291" spans="1:26" ht="15.75" customHeight="1">
      <c r="A291" s="193"/>
      <c r="B291" s="193"/>
      <c r="C291" s="193"/>
      <c r="D291" s="193"/>
      <c r="E291" s="193"/>
      <c r="F291" s="193"/>
      <c r="G291" s="193"/>
      <c r="H291" s="194"/>
      <c r="I291" s="194"/>
      <c r="J291" s="194"/>
      <c r="K291" s="100"/>
      <c r="L291" s="194"/>
      <c r="M291" s="194"/>
      <c r="N291" s="194"/>
      <c r="O291" s="193"/>
      <c r="P291" s="193"/>
      <c r="Q291" s="193"/>
      <c r="R291" s="193"/>
      <c r="S291" s="193"/>
      <c r="T291" s="193"/>
      <c r="U291" s="193"/>
      <c r="V291" s="193"/>
      <c r="W291" s="193"/>
      <c r="X291" s="193"/>
      <c r="Y291" s="193"/>
      <c r="Z291" s="193"/>
    </row>
    <row r="292" spans="1:26" ht="15.75" customHeight="1">
      <c r="A292" s="193"/>
      <c r="B292" s="193"/>
      <c r="C292" s="193"/>
      <c r="D292" s="193"/>
      <c r="E292" s="193"/>
      <c r="F292" s="193"/>
      <c r="G292" s="193"/>
      <c r="H292" s="194"/>
      <c r="I292" s="194"/>
      <c r="J292" s="194"/>
      <c r="K292" s="100"/>
      <c r="L292" s="194"/>
      <c r="M292" s="194"/>
      <c r="N292" s="194"/>
      <c r="O292" s="193"/>
      <c r="P292" s="193"/>
      <c r="Q292" s="193"/>
      <c r="R292" s="193"/>
      <c r="S292" s="193"/>
      <c r="T292" s="193"/>
      <c r="U292" s="193"/>
      <c r="V292" s="193"/>
      <c r="W292" s="193"/>
      <c r="X292" s="193"/>
      <c r="Y292" s="193"/>
      <c r="Z292" s="193"/>
    </row>
    <row r="293" spans="1:26" ht="15.75" customHeight="1">
      <c r="A293" s="193"/>
      <c r="B293" s="193"/>
      <c r="C293" s="193"/>
      <c r="D293" s="193"/>
      <c r="E293" s="193"/>
      <c r="F293" s="193"/>
      <c r="G293" s="193"/>
      <c r="H293" s="194"/>
      <c r="I293" s="194"/>
      <c r="J293" s="194"/>
      <c r="K293" s="100"/>
      <c r="L293" s="194"/>
      <c r="M293" s="194"/>
      <c r="N293" s="194"/>
      <c r="O293" s="193"/>
      <c r="P293" s="193"/>
      <c r="Q293" s="193"/>
      <c r="R293" s="193"/>
      <c r="S293" s="193"/>
      <c r="T293" s="193"/>
      <c r="U293" s="193"/>
      <c r="V293" s="193"/>
      <c r="W293" s="193"/>
      <c r="X293" s="193"/>
      <c r="Y293" s="193"/>
      <c r="Z293" s="193"/>
    </row>
    <row r="294" spans="1:26" ht="15.75" customHeight="1">
      <c r="A294" s="193"/>
      <c r="B294" s="193"/>
      <c r="C294" s="193"/>
      <c r="D294" s="193"/>
      <c r="E294" s="193"/>
      <c r="F294" s="193"/>
      <c r="G294" s="193"/>
      <c r="H294" s="194"/>
      <c r="I294" s="194"/>
      <c r="J294" s="194"/>
      <c r="K294" s="100"/>
      <c r="L294" s="194"/>
      <c r="M294" s="194"/>
      <c r="N294" s="194"/>
      <c r="O294" s="193"/>
      <c r="P294" s="193"/>
      <c r="Q294" s="193"/>
      <c r="R294" s="193"/>
      <c r="S294" s="193"/>
      <c r="T294" s="193"/>
      <c r="U294" s="193"/>
      <c r="V294" s="193"/>
      <c r="W294" s="193"/>
      <c r="X294" s="193"/>
      <c r="Y294" s="193"/>
      <c r="Z294" s="193"/>
    </row>
    <row r="295" spans="1:26" ht="15.75" customHeight="1">
      <c r="A295" s="193"/>
      <c r="B295" s="193"/>
      <c r="C295" s="193"/>
      <c r="D295" s="193"/>
      <c r="E295" s="193"/>
      <c r="F295" s="193"/>
      <c r="G295" s="193"/>
      <c r="H295" s="194"/>
      <c r="I295" s="194"/>
      <c r="J295" s="194"/>
      <c r="K295" s="100"/>
      <c r="L295" s="194"/>
      <c r="M295" s="194"/>
      <c r="N295" s="194"/>
      <c r="O295" s="193"/>
      <c r="P295" s="193"/>
      <c r="Q295" s="193"/>
      <c r="R295" s="193"/>
      <c r="S295" s="193"/>
      <c r="T295" s="193"/>
      <c r="U295" s="193"/>
      <c r="V295" s="193"/>
      <c r="W295" s="193"/>
      <c r="X295" s="193"/>
      <c r="Y295" s="193"/>
      <c r="Z295" s="193"/>
    </row>
    <row r="296" spans="1:26" ht="15.75" customHeight="1">
      <c r="A296" s="193"/>
      <c r="B296" s="193"/>
      <c r="C296" s="193"/>
      <c r="D296" s="193"/>
      <c r="E296" s="193"/>
      <c r="F296" s="193"/>
      <c r="G296" s="193"/>
      <c r="H296" s="194"/>
      <c r="I296" s="194"/>
      <c r="J296" s="194"/>
      <c r="K296" s="100"/>
      <c r="L296" s="194"/>
      <c r="M296" s="194"/>
      <c r="N296" s="194"/>
      <c r="O296" s="193"/>
      <c r="P296" s="193"/>
      <c r="Q296" s="193"/>
      <c r="R296" s="193"/>
      <c r="S296" s="193"/>
      <c r="T296" s="193"/>
      <c r="U296" s="193"/>
      <c r="V296" s="193"/>
      <c r="W296" s="193"/>
      <c r="X296" s="193"/>
      <c r="Y296" s="193"/>
      <c r="Z296" s="193"/>
    </row>
    <row r="297" spans="1:26" ht="15.75" customHeight="1">
      <c r="A297" s="193"/>
      <c r="B297" s="193"/>
      <c r="C297" s="193"/>
      <c r="D297" s="193"/>
      <c r="E297" s="193"/>
      <c r="F297" s="193"/>
      <c r="G297" s="193"/>
      <c r="H297" s="194"/>
      <c r="I297" s="194"/>
      <c r="J297" s="194"/>
      <c r="K297" s="100"/>
      <c r="L297" s="194"/>
      <c r="M297" s="194"/>
      <c r="N297" s="194"/>
      <c r="O297" s="193"/>
      <c r="P297" s="193"/>
      <c r="Q297" s="193"/>
      <c r="R297" s="193"/>
      <c r="S297" s="193"/>
      <c r="T297" s="193"/>
      <c r="U297" s="193"/>
      <c r="V297" s="193"/>
      <c r="W297" s="193"/>
      <c r="X297" s="193"/>
      <c r="Y297" s="193"/>
      <c r="Z297" s="193"/>
    </row>
    <row r="298" spans="1:26" ht="15.75" customHeight="1">
      <c r="A298" s="193"/>
      <c r="B298" s="193"/>
      <c r="C298" s="193"/>
      <c r="D298" s="193"/>
      <c r="E298" s="193"/>
      <c r="F298" s="193"/>
      <c r="G298" s="193"/>
      <c r="H298" s="194"/>
      <c r="I298" s="194"/>
      <c r="J298" s="194"/>
      <c r="K298" s="100"/>
      <c r="L298" s="194"/>
      <c r="M298" s="194"/>
      <c r="N298" s="194"/>
      <c r="O298" s="193"/>
      <c r="P298" s="193"/>
      <c r="Q298" s="193"/>
      <c r="R298" s="193"/>
      <c r="S298" s="193"/>
      <c r="T298" s="193"/>
      <c r="U298" s="193"/>
      <c r="V298" s="193"/>
      <c r="W298" s="193"/>
      <c r="X298" s="193"/>
      <c r="Y298" s="193"/>
      <c r="Z298" s="193"/>
    </row>
    <row r="299" spans="1:26" ht="15.75" customHeight="1">
      <c r="A299" s="193"/>
      <c r="B299" s="193"/>
      <c r="C299" s="193"/>
      <c r="D299" s="193"/>
      <c r="E299" s="193"/>
      <c r="F299" s="193"/>
      <c r="G299" s="193"/>
      <c r="H299" s="194"/>
      <c r="I299" s="194"/>
      <c r="J299" s="194"/>
      <c r="K299" s="100"/>
      <c r="L299" s="194"/>
      <c r="M299" s="194"/>
      <c r="N299" s="194"/>
      <c r="O299" s="193"/>
      <c r="P299" s="193"/>
      <c r="Q299" s="193"/>
      <c r="R299" s="193"/>
      <c r="S299" s="193"/>
      <c r="T299" s="193"/>
      <c r="U299" s="193"/>
      <c r="V299" s="193"/>
      <c r="W299" s="193"/>
      <c r="X299" s="193"/>
      <c r="Y299" s="193"/>
      <c r="Z299" s="193"/>
    </row>
    <row r="300" spans="1:26" ht="15.75" customHeight="1">
      <c r="A300" s="193"/>
      <c r="B300" s="193"/>
      <c r="C300" s="193"/>
      <c r="D300" s="193"/>
      <c r="E300" s="193"/>
      <c r="F300" s="193"/>
      <c r="G300" s="193"/>
      <c r="H300" s="194"/>
      <c r="I300" s="194"/>
      <c r="J300" s="194"/>
      <c r="K300" s="100"/>
      <c r="L300" s="194"/>
      <c r="M300" s="194"/>
      <c r="N300" s="194"/>
      <c r="O300" s="193"/>
      <c r="P300" s="193"/>
      <c r="Q300" s="193"/>
      <c r="R300" s="193"/>
      <c r="S300" s="193"/>
      <c r="T300" s="193"/>
      <c r="U300" s="193"/>
      <c r="V300" s="193"/>
      <c r="W300" s="193"/>
      <c r="X300" s="193"/>
      <c r="Y300" s="193"/>
      <c r="Z300" s="193"/>
    </row>
    <row r="301" spans="1:26" ht="15.75" customHeight="1">
      <c r="A301" s="193"/>
      <c r="B301" s="193"/>
      <c r="C301" s="193"/>
      <c r="D301" s="193"/>
      <c r="E301" s="193"/>
      <c r="F301" s="193"/>
      <c r="G301" s="193"/>
      <c r="H301" s="194"/>
      <c r="I301" s="194"/>
      <c r="J301" s="194"/>
      <c r="K301" s="100"/>
      <c r="L301" s="194"/>
      <c r="M301" s="194"/>
      <c r="N301" s="194"/>
      <c r="O301" s="193"/>
      <c r="P301" s="193"/>
      <c r="Q301" s="193"/>
      <c r="R301" s="193"/>
      <c r="S301" s="193"/>
      <c r="T301" s="193"/>
      <c r="U301" s="193"/>
      <c r="V301" s="193"/>
      <c r="W301" s="193"/>
      <c r="X301" s="193"/>
      <c r="Y301" s="193"/>
      <c r="Z301" s="193"/>
    </row>
    <row r="302" spans="1:26" ht="15.75" customHeight="1">
      <c r="A302" s="193"/>
      <c r="B302" s="193"/>
      <c r="C302" s="193"/>
      <c r="D302" s="193"/>
      <c r="E302" s="193"/>
      <c r="F302" s="193"/>
      <c r="G302" s="193"/>
      <c r="H302" s="194"/>
      <c r="I302" s="194"/>
      <c r="J302" s="194"/>
      <c r="K302" s="100"/>
      <c r="L302" s="194"/>
      <c r="M302" s="194"/>
      <c r="N302" s="194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</row>
    <row r="303" spans="1:26" ht="15.75" customHeight="1">
      <c r="A303" s="193"/>
      <c r="B303" s="193"/>
      <c r="C303" s="193"/>
      <c r="D303" s="193"/>
      <c r="E303" s="193"/>
      <c r="F303" s="193"/>
      <c r="G303" s="193"/>
      <c r="H303" s="194"/>
      <c r="I303" s="194"/>
      <c r="J303" s="194"/>
      <c r="K303" s="100"/>
      <c r="L303" s="194"/>
      <c r="M303" s="194"/>
      <c r="N303" s="194"/>
      <c r="O303" s="193"/>
      <c r="P303" s="193"/>
      <c r="Q303" s="193"/>
      <c r="R303" s="193"/>
      <c r="S303" s="193"/>
      <c r="T303" s="193"/>
      <c r="U303" s="193"/>
      <c r="V303" s="193"/>
      <c r="W303" s="193"/>
      <c r="X303" s="193"/>
      <c r="Y303" s="193"/>
      <c r="Z303" s="193"/>
    </row>
    <row r="304" spans="1:26" ht="15.75" customHeight="1">
      <c r="A304" s="193"/>
      <c r="B304" s="193"/>
      <c r="C304" s="193"/>
      <c r="D304" s="193"/>
      <c r="E304" s="193"/>
      <c r="F304" s="193"/>
      <c r="G304" s="193"/>
      <c r="H304" s="194"/>
      <c r="I304" s="194"/>
      <c r="J304" s="194"/>
      <c r="K304" s="100"/>
      <c r="L304" s="194"/>
      <c r="M304" s="194"/>
      <c r="N304" s="194"/>
      <c r="O304" s="193"/>
      <c r="P304" s="193"/>
      <c r="Q304" s="193"/>
      <c r="R304" s="193"/>
      <c r="S304" s="193"/>
      <c r="T304" s="193"/>
      <c r="U304" s="193"/>
      <c r="V304" s="193"/>
      <c r="W304" s="193"/>
      <c r="X304" s="193"/>
      <c r="Y304" s="193"/>
      <c r="Z304" s="193"/>
    </row>
    <row r="305" spans="1:26" ht="15.75" customHeight="1">
      <c r="A305" s="193"/>
      <c r="B305" s="193"/>
      <c r="C305" s="193"/>
      <c r="D305" s="193"/>
      <c r="E305" s="193"/>
      <c r="F305" s="193"/>
      <c r="G305" s="193"/>
      <c r="H305" s="194"/>
      <c r="I305" s="194"/>
      <c r="J305" s="194"/>
      <c r="K305" s="100"/>
      <c r="L305" s="194"/>
      <c r="M305" s="194"/>
      <c r="N305" s="194"/>
      <c r="O305" s="193"/>
      <c r="P305" s="193"/>
      <c r="Q305" s="193"/>
      <c r="R305" s="193"/>
      <c r="S305" s="193"/>
      <c r="T305" s="193"/>
      <c r="U305" s="193"/>
      <c r="V305" s="193"/>
      <c r="W305" s="193"/>
      <c r="X305" s="193"/>
      <c r="Y305" s="193"/>
      <c r="Z305" s="193"/>
    </row>
    <row r="306" spans="1:26" ht="15.75" customHeight="1">
      <c r="A306" s="193"/>
      <c r="B306" s="193"/>
      <c r="C306" s="193"/>
      <c r="D306" s="193"/>
      <c r="E306" s="193"/>
      <c r="F306" s="193"/>
      <c r="G306" s="193"/>
      <c r="H306" s="194"/>
      <c r="I306" s="194"/>
      <c r="J306" s="194"/>
      <c r="K306" s="100"/>
      <c r="L306" s="194"/>
      <c r="M306" s="194"/>
      <c r="N306" s="194"/>
      <c r="O306" s="193"/>
      <c r="P306" s="193"/>
      <c r="Q306" s="193"/>
      <c r="R306" s="193"/>
      <c r="S306" s="193"/>
      <c r="T306" s="193"/>
      <c r="U306" s="193"/>
      <c r="V306" s="193"/>
      <c r="W306" s="193"/>
      <c r="X306" s="193"/>
      <c r="Y306" s="193"/>
      <c r="Z306" s="193"/>
    </row>
    <row r="307" spans="1:26" ht="15.75" customHeight="1">
      <c r="A307" s="193"/>
      <c r="B307" s="193"/>
      <c r="C307" s="193"/>
      <c r="D307" s="193"/>
      <c r="E307" s="193"/>
      <c r="F307" s="193"/>
      <c r="G307" s="193"/>
      <c r="H307" s="194"/>
      <c r="I307" s="194"/>
      <c r="J307" s="194"/>
      <c r="K307" s="100"/>
      <c r="L307" s="194"/>
      <c r="M307" s="194"/>
      <c r="N307" s="194"/>
      <c r="O307" s="193"/>
      <c r="P307" s="193"/>
      <c r="Q307" s="193"/>
      <c r="R307" s="193"/>
      <c r="S307" s="193"/>
      <c r="T307" s="193"/>
      <c r="U307" s="193"/>
      <c r="V307" s="193"/>
      <c r="W307" s="193"/>
      <c r="X307" s="193"/>
      <c r="Y307" s="193"/>
      <c r="Z307" s="193"/>
    </row>
    <row r="308" spans="1:26" ht="15.75" customHeight="1">
      <c r="A308" s="193"/>
      <c r="B308" s="193"/>
      <c r="C308" s="193"/>
      <c r="D308" s="193"/>
      <c r="E308" s="193"/>
      <c r="F308" s="193"/>
      <c r="G308" s="193"/>
      <c r="H308" s="194"/>
      <c r="I308" s="194"/>
      <c r="J308" s="194"/>
      <c r="K308" s="100"/>
      <c r="L308" s="194"/>
      <c r="M308" s="194"/>
      <c r="N308" s="194"/>
      <c r="O308" s="193"/>
      <c r="P308" s="193"/>
      <c r="Q308" s="193"/>
      <c r="R308" s="193"/>
      <c r="S308" s="193"/>
      <c r="T308" s="193"/>
      <c r="U308" s="193"/>
      <c r="V308" s="193"/>
      <c r="W308" s="193"/>
      <c r="X308" s="193"/>
      <c r="Y308" s="193"/>
      <c r="Z308" s="193"/>
    </row>
    <row r="309" spans="1:26" ht="15.75" customHeight="1">
      <c r="A309" s="193"/>
      <c r="B309" s="193"/>
      <c r="C309" s="193"/>
      <c r="D309" s="193"/>
      <c r="E309" s="193"/>
      <c r="F309" s="193"/>
      <c r="G309" s="193"/>
      <c r="H309" s="194"/>
      <c r="I309" s="194"/>
      <c r="J309" s="194"/>
      <c r="K309" s="100"/>
      <c r="L309" s="194"/>
      <c r="M309" s="194"/>
      <c r="N309" s="194"/>
      <c r="O309" s="193"/>
      <c r="P309" s="193"/>
      <c r="Q309" s="193"/>
      <c r="R309" s="193"/>
      <c r="S309" s="193"/>
      <c r="T309" s="193"/>
      <c r="U309" s="193"/>
      <c r="V309" s="193"/>
      <c r="W309" s="193"/>
      <c r="X309" s="193"/>
      <c r="Y309" s="193"/>
      <c r="Z309" s="193"/>
    </row>
    <row r="310" spans="1:26" ht="15.75" customHeight="1">
      <c r="A310" s="193"/>
      <c r="B310" s="193"/>
      <c r="C310" s="193"/>
      <c r="D310" s="193"/>
      <c r="E310" s="193"/>
      <c r="F310" s="193"/>
      <c r="G310" s="193"/>
      <c r="H310" s="194"/>
      <c r="I310" s="194"/>
      <c r="J310" s="194"/>
      <c r="K310" s="100"/>
      <c r="L310" s="194"/>
      <c r="M310" s="194"/>
      <c r="N310" s="194"/>
      <c r="O310" s="193"/>
      <c r="P310" s="193"/>
      <c r="Q310" s="193"/>
      <c r="R310" s="193"/>
      <c r="S310" s="193"/>
      <c r="T310" s="193"/>
      <c r="U310" s="193"/>
      <c r="V310" s="193"/>
      <c r="W310" s="193"/>
      <c r="X310" s="193"/>
      <c r="Y310" s="193"/>
      <c r="Z310" s="193"/>
    </row>
    <row r="311" spans="1:26" ht="15.75" customHeight="1">
      <c r="A311" s="193"/>
      <c r="B311" s="193"/>
      <c r="C311" s="193"/>
      <c r="D311" s="193"/>
      <c r="E311" s="193"/>
      <c r="F311" s="193"/>
      <c r="G311" s="193"/>
      <c r="H311" s="194"/>
      <c r="I311" s="194"/>
      <c r="J311" s="194"/>
      <c r="K311" s="100"/>
      <c r="L311" s="194"/>
      <c r="M311" s="194"/>
      <c r="N311" s="194"/>
      <c r="O311" s="193"/>
      <c r="P311" s="193"/>
      <c r="Q311" s="193"/>
      <c r="R311" s="193"/>
      <c r="S311" s="193"/>
      <c r="T311" s="193"/>
      <c r="U311" s="193"/>
      <c r="V311" s="193"/>
      <c r="W311" s="193"/>
      <c r="X311" s="193"/>
      <c r="Y311" s="193"/>
      <c r="Z311" s="193"/>
    </row>
    <row r="312" spans="1:26" ht="15.75" customHeight="1">
      <c r="A312" s="193"/>
      <c r="B312" s="193"/>
      <c r="C312" s="193"/>
      <c r="D312" s="193"/>
      <c r="E312" s="193"/>
      <c r="F312" s="193"/>
      <c r="G312" s="193"/>
      <c r="H312" s="194"/>
      <c r="I312" s="194"/>
      <c r="J312" s="194"/>
      <c r="K312" s="100"/>
      <c r="L312" s="194"/>
      <c r="M312" s="194"/>
      <c r="N312" s="194"/>
      <c r="O312" s="193"/>
      <c r="P312" s="193"/>
      <c r="Q312" s="193"/>
      <c r="R312" s="193"/>
      <c r="S312" s="193"/>
      <c r="T312" s="193"/>
      <c r="U312" s="193"/>
      <c r="V312" s="193"/>
      <c r="W312" s="193"/>
      <c r="X312" s="193"/>
      <c r="Y312" s="193"/>
      <c r="Z312" s="193"/>
    </row>
    <row r="313" spans="1:26" ht="15.75" customHeight="1">
      <c r="A313" s="193"/>
      <c r="B313" s="193"/>
      <c r="C313" s="193"/>
      <c r="D313" s="193"/>
      <c r="E313" s="193"/>
      <c r="F313" s="193"/>
      <c r="G313" s="193"/>
      <c r="H313" s="194"/>
      <c r="I313" s="194"/>
      <c r="J313" s="194"/>
      <c r="K313" s="100"/>
      <c r="L313" s="194"/>
      <c r="M313" s="194"/>
      <c r="N313" s="194"/>
      <c r="O313" s="193"/>
      <c r="P313" s="193"/>
      <c r="Q313" s="193"/>
      <c r="R313" s="193"/>
      <c r="S313" s="193"/>
      <c r="T313" s="193"/>
      <c r="U313" s="193"/>
      <c r="V313" s="193"/>
      <c r="W313" s="193"/>
      <c r="X313" s="193"/>
      <c r="Y313" s="193"/>
      <c r="Z313" s="193"/>
    </row>
    <row r="314" spans="1:26" ht="15.75" customHeight="1">
      <c r="A314" s="193"/>
      <c r="B314" s="193"/>
      <c r="C314" s="193"/>
      <c r="D314" s="193"/>
      <c r="E314" s="193"/>
      <c r="F314" s="193"/>
      <c r="G314" s="193"/>
      <c r="H314" s="194"/>
      <c r="I314" s="194"/>
      <c r="J314" s="194"/>
      <c r="K314" s="100"/>
      <c r="L314" s="194"/>
      <c r="M314" s="194"/>
      <c r="N314" s="194"/>
      <c r="O314" s="193"/>
      <c r="P314" s="193"/>
      <c r="Q314" s="193"/>
      <c r="R314" s="193"/>
      <c r="S314" s="193"/>
      <c r="T314" s="193"/>
      <c r="U314" s="193"/>
      <c r="V314" s="193"/>
      <c r="W314" s="193"/>
      <c r="X314" s="193"/>
      <c r="Y314" s="193"/>
      <c r="Z314" s="193"/>
    </row>
    <row r="315" spans="1:26" ht="15.75" customHeight="1">
      <c r="A315" s="193"/>
      <c r="B315" s="193"/>
      <c r="C315" s="193"/>
      <c r="D315" s="193"/>
      <c r="E315" s="193"/>
      <c r="F315" s="193"/>
      <c r="G315" s="193"/>
      <c r="H315" s="194"/>
      <c r="I315" s="194"/>
      <c r="J315" s="194"/>
      <c r="K315" s="100"/>
      <c r="L315" s="194"/>
      <c r="M315" s="194"/>
      <c r="N315" s="194"/>
      <c r="O315" s="193"/>
      <c r="P315" s="193"/>
      <c r="Q315" s="193"/>
      <c r="R315" s="193"/>
      <c r="S315" s="193"/>
      <c r="T315" s="193"/>
      <c r="U315" s="193"/>
      <c r="V315" s="193"/>
      <c r="W315" s="193"/>
      <c r="X315" s="193"/>
      <c r="Y315" s="193"/>
      <c r="Z315" s="193"/>
    </row>
    <row r="316" spans="1:26" ht="15.75" customHeight="1">
      <c r="A316" s="193"/>
      <c r="B316" s="193"/>
      <c r="C316" s="193"/>
      <c r="D316" s="193"/>
      <c r="E316" s="193"/>
      <c r="F316" s="193"/>
      <c r="G316" s="193"/>
      <c r="H316" s="194"/>
      <c r="I316" s="194"/>
      <c r="J316" s="194"/>
      <c r="K316" s="100"/>
      <c r="L316" s="194"/>
      <c r="M316" s="194"/>
      <c r="N316" s="194"/>
      <c r="O316" s="193"/>
      <c r="P316" s="193"/>
      <c r="Q316" s="193"/>
      <c r="R316" s="193"/>
      <c r="S316" s="193"/>
      <c r="T316" s="193"/>
      <c r="U316" s="193"/>
      <c r="V316" s="193"/>
      <c r="W316" s="193"/>
      <c r="X316" s="193"/>
      <c r="Y316" s="193"/>
      <c r="Z316" s="193"/>
    </row>
    <row r="317" spans="1:26" ht="15.75" customHeight="1">
      <c r="A317" s="193"/>
      <c r="B317" s="193"/>
      <c r="C317" s="193"/>
      <c r="D317" s="193"/>
      <c r="E317" s="193"/>
      <c r="F317" s="193"/>
      <c r="G317" s="193"/>
      <c r="H317" s="194"/>
      <c r="I317" s="194"/>
      <c r="J317" s="194"/>
      <c r="K317" s="100"/>
      <c r="L317" s="194"/>
      <c r="M317" s="194"/>
      <c r="N317" s="194"/>
      <c r="O317" s="193"/>
      <c r="P317" s="193"/>
      <c r="Q317" s="193"/>
      <c r="R317" s="193"/>
      <c r="S317" s="193"/>
      <c r="T317" s="193"/>
      <c r="U317" s="193"/>
      <c r="V317" s="193"/>
      <c r="W317" s="193"/>
      <c r="X317" s="193"/>
      <c r="Y317" s="193"/>
      <c r="Z317" s="193"/>
    </row>
    <row r="318" spans="1:26" ht="15.75" customHeight="1">
      <c r="A318" s="193"/>
      <c r="B318" s="193"/>
      <c r="C318" s="193"/>
      <c r="D318" s="193"/>
      <c r="E318" s="193"/>
      <c r="F318" s="193"/>
      <c r="G318" s="193"/>
      <c r="H318" s="194"/>
      <c r="I318" s="194"/>
      <c r="J318" s="194"/>
      <c r="K318" s="100"/>
      <c r="L318" s="194"/>
      <c r="M318" s="194"/>
      <c r="N318" s="194"/>
      <c r="O318" s="193"/>
      <c r="P318" s="193"/>
      <c r="Q318" s="193"/>
      <c r="R318" s="193"/>
      <c r="S318" s="193"/>
      <c r="T318" s="193"/>
      <c r="U318" s="193"/>
      <c r="V318" s="193"/>
      <c r="W318" s="193"/>
      <c r="X318" s="193"/>
      <c r="Y318" s="193"/>
      <c r="Z318" s="193"/>
    </row>
    <row r="319" spans="1:26" ht="15.75" customHeight="1">
      <c r="A319" s="193"/>
      <c r="B319" s="193"/>
      <c r="C319" s="193"/>
      <c r="D319" s="193"/>
      <c r="E319" s="193"/>
      <c r="F319" s="193"/>
      <c r="G319" s="193"/>
      <c r="H319" s="194"/>
      <c r="I319" s="194"/>
      <c r="J319" s="194"/>
      <c r="K319" s="100"/>
      <c r="L319" s="194"/>
      <c r="M319" s="194"/>
      <c r="N319" s="194"/>
      <c r="O319" s="193"/>
      <c r="P319" s="193"/>
      <c r="Q319" s="193"/>
      <c r="R319" s="193"/>
      <c r="S319" s="193"/>
      <c r="T319" s="193"/>
      <c r="U319" s="193"/>
      <c r="V319" s="193"/>
      <c r="W319" s="193"/>
      <c r="X319" s="193"/>
      <c r="Y319" s="193"/>
      <c r="Z319" s="193"/>
    </row>
    <row r="320" spans="1:26" ht="15.75" customHeight="1">
      <c r="A320" s="193"/>
      <c r="B320" s="193"/>
      <c r="C320" s="193"/>
      <c r="D320" s="193"/>
      <c r="E320" s="193"/>
      <c r="F320" s="193"/>
      <c r="G320" s="193"/>
      <c r="H320" s="194"/>
      <c r="I320" s="194"/>
      <c r="J320" s="194"/>
      <c r="K320" s="100"/>
      <c r="L320" s="194"/>
      <c r="M320" s="194"/>
      <c r="N320" s="194"/>
      <c r="O320" s="193"/>
      <c r="P320" s="193"/>
      <c r="Q320" s="193"/>
      <c r="R320" s="193"/>
      <c r="S320" s="193"/>
      <c r="T320" s="193"/>
      <c r="U320" s="193"/>
      <c r="V320" s="193"/>
      <c r="W320" s="193"/>
      <c r="X320" s="193"/>
      <c r="Y320" s="193"/>
      <c r="Z320" s="193"/>
    </row>
    <row r="321" spans="1:26" ht="15.75" customHeight="1">
      <c r="A321" s="193"/>
      <c r="B321" s="193"/>
      <c r="C321" s="193"/>
      <c r="D321" s="193"/>
      <c r="E321" s="193"/>
      <c r="F321" s="193"/>
      <c r="G321" s="193"/>
      <c r="H321" s="194"/>
      <c r="I321" s="194"/>
      <c r="J321" s="194"/>
      <c r="K321" s="100"/>
      <c r="L321" s="194"/>
      <c r="M321" s="194"/>
      <c r="N321" s="194"/>
      <c r="O321" s="193"/>
      <c r="P321" s="193"/>
      <c r="Q321" s="193"/>
      <c r="R321" s="193"/>
      <c r="S321" s="193"/>
      <c r="T321" s="193"/>
      <c r="U321" s="193"/>
      <c r="V321" s="193"/>
      <c r="W321" s="193"/>
      <c r="X321" s="193"/>
      <c r="Y321" s="193"/>
      <c r="Z321" s="193"/>
    </row>
    <row r="322" spans="1:26" ht="15.75" customHeight="1">
      <c r="A322" s="193"/>
      <c r="B322" s="193"/>
      <c r="C322" s="193"/>
      <c r="D322" s="193"/>
      <c r="E322" s="193"/>
      <c r="F322" s="193"/>
      <c r="G322" s="193"/>
      <c r="H322" s="194"/>
      <c r="I322" s="194"/>
      <c r="J322" s="194"/>
      <c r="K322" s="100"/>
      <c r="L322" s="194"/>
      <c r="M322" s="194"/>
      <c r="N322" s="194"/>
      <c r="O322" s="193"/>
      <c r="P322" s="193"/>
      <c r="Q322" s="193"/>
      <c r="R322" s="193"/>
      <c r="S322" s="193"/>
      <c r="T322" s="193"/>
      <c r="U322" s="193"/>
      <c r="V322" s="193"/>
      <c r="W322" s="193"/>
      <c r="X322" s="193"/>
      <c r="Y322" s="193"/>
      <c r="Z322" s="193"/>
    </row>
    <row r="323" spans="1:26" ht="15.75" customHeight="1">
      <c r="A323" s="193"/>
      <c r="B323" s="193"/>
      <c r="C323" s="193"/>
      <c r="D323" s="193"/>
      <c r="E323" s="193"/>
      <c r="F323" s="193"/>
      <c r="G323" s="193"/>
      <c r="H323" s="194"/>
      <c r="I323" s="194"/>
      <c r="J323" s="194"/>
      <c r="K323" s="100"/>
      <c r="L323" s="194"/>
      <c r="M323" s="194"/>
      <c r="N323" s="194"/>
      <c r="O323" s="193"/>
      <c r="P323" s="193"/>
      <c r="Q323" s="193"/>
      <c r="R323" s="193"/>
      <c r="S323" s="193"/>
      <c r="T323" s="193"/>
      <c r="U323" s="193"/>
      <c r="V323" s="193"/>
      <c r="W323" s="193"/>
      <c r="X323" s="193"/>
      <c r="Y323" s="193"/>
      <c r="Z323" s="193"/>
    </row>
    <row r="324" spans="1:26" ht="15.75" customHeight="1">
      <c r="A324" s="193"/>
      <c r="B324" s="193"/>
      <c r="C324" s="193"/>
      <c r="D324" s="193"/>
      <c r="E324" s="193"/>
      <c r="F324" s="193"/>
      <c r="G324" s="193"/>
      <c r="H324" s="194"/>
      <c r="I324" s="194"/>
      <c r="J324" s="194"/>
      <c r="K324" s="100"/>
      <c r="L324" s="194"/>
      <c r="M324" s="194"/>
      <c r="N324" s="194"/>
      <c r="O324" s="193"/>
      <c r="P324" s="193"/>
      <c r="Q324" s="193"/>
      <c r="R324" s="193"/>
      <c r="S324" s="193"/>
      <c r="T324" s="193"/>
      <c r="U324" s="193"/>
      <c r="V324" s="193"/>
      <c r="W324" s="193"/>
      <c r="X324" s="193"/>
      <c r="Y324" s="193"/>
      <c r="Z324" s="193"/>
    </row>
    <row r="325" spans="1:26" ht="15.75" customHeight="1">
      <c r="A325" s="193"/>
      <c r="B325" s="193"/>
      <c r="C325" s="193"/>
      <c r="D325" s="193"/>
      <c r="E325" s="193"/>
      <c r="F325" s="193"/>
      <c r="G325" s="193"/>
      <c r="H325" s="194"/>
      <c r="I325" s="194"/>
      <c r="J325" s="194"/>
      <c r="K325" s="100"/>
      <c r="L325" s="194"/>
      <c r="M325" s="194"/>
      <c r="N325" s="194"/>
      <c r="O325" s="193"/>
      <c r="P325" s="193"/>
      <c r="Q325" s="193"/>
      <c r="R325" s="193"/>
      <c r="S325" s="193"/>
      <c r="T325" s="193"/>
      <c r="U325" s="193"/>
      <c r="V325" s="193"/>
      <c r="W325" s="193"/>
      <c r="X325" s="193"/>
      <c r="Y325" s="193"/>
      <c r="Z325" s="193"/>
    </row>
    <row r="326" spans="1:26" ht="15.75" customHeight="1">
      <c r="A326" s="193"/>
      <c r="B326" s="193"/>
      <c r="C326" s="193"/>
      <c r="D326" s="193"/>
      <c r="E326" s="193"/>
      <c r="F326" s="193"/>
      <c r="G326" s="193"/>
      <c r="H326" s="194"/>
      <c r="I326" s="194"/>
      <c r="J326" s="194"/>
      <c r="K326" s="100"/>
      <c r="L326" s="194"/>
      <c r="M326" s="194"/>
      <c r="N326" s="194"/>
      <c r="O326" s="193"/>
      <c r="P326" s="193"/>
      <c r="Q326" s="193"/>
      <c r="R326" s="193"/>
      <c r="S326" s="193"/>
      <c r="T326" s="193"/>
      <c r="U326" s="193"/>
      <c r="V326" s="193"/>
      <c r="W326" s="193"/>
      <c r="X326" s="193"/>
      <c r="Y326" s="193"/>
      <c r="Z326" s="193"/>
    </row>
    <row r="327" spans="1:26" ht="15.75" customHeight="1">
      <c r="A327" s="193"/>
      <c r="B327" s="193"/>
      <c r="C327" s="193"/>
      <c r="D327" s="193"/>
      <c r="E327" s="193"/>
      <c r="F327" s="193"/>
      <c r="G327" s="193"/>
      <c r="H327" s="194"/>
      <c r="I327" s="194"/>
      <c r="J327" s="194"/>
      <c r="K327" s="100"/>
      <c r="L327" s="194"/>
      <c r="M327" s="194"/>
      <c r="N327" s="194"/>
      <c r="O327" s="193"/>
      <c r="P327" s="193"/>
      <c r="Q327" s="193"/>
      <c r="R327" s="193"/>
      <c r="S327" s="193"/>
      <c r="T327" s="193"/>
      <c r="U327" s="193"/>
      <c r="V327" s="193"/>
      <c r="W327" s="193"/>
      <c r="X327" s="193"/>
      <c r="Y327" s="193"/>
      <c r="Z327" s="193"/>
    </row>
    <row r="328" spans="1:26" ht="15.75" customHeight="1">
      <c r="A328" s="193"/>
      <c r="B328" s="193"/>
      <c r="C328" s="193"/>
      <c r="D328" s="193"/>
      <c r="E328" s="193"/>
      <c r="F328" s="193"/>
      <c r="G328" s="193"/>
      <c r="H328" s="194"/>
      <c r="I328" s="194"/>
      <c r="J328" s="194"/>
      <c r="K328" s="100"/>
      <c r="L328" s="194"/>
      <c r="M328" s="194"/>
      <c r="N328" s="194"/>
      <c r="O328" s="193"/>
      <c r="P328" s="193"/>
      <c r="Q328" s="193"/>
      <c r="R328" s="193"/>
      <c r="S328" s="193"/>
      <c r="T328" s="193"/>
      <c r="U328" s="193"/>
      <c r="V328" s="193"/>
      <c r="W328" s="193"/>
      <c r="X328" s="193"/>
      <c r="Y328" s="193"/>
      <c r="Z328" s="193"/>
    </row>
    <row r="329" spans="1:26" ht="15.75" customHeight="1">
      <c r="A329" s="193"/>
      <c r="B329" s="193"/>
      <c r="C329" s="193"/>
      <c r="D329" s="193"/>
      <c r="E329" s="193"/>
      <c r="F329" s="193"/>
      <c r="G329" s="193"/>
      <c r="H329" s="194"/>
      <c r="I329" s="194"/>
      <c r="J329" s="194"/>
      <c r="K329" s="100"/>
      <c r="L329" s="194"/>
      <c r="M329" s="194"/>
      <c r="N329" s="194"/>
      <c r="O329" s="193"/>
      <c r="P329" s="193"/>
      <c r="Q329" s="193"/>
      <c r="R329" s="193"/>
      <c r="S329" s="193"/>
      <c r="T329" s="193"/>
      <c r="U329" s="193"/>
      <c r="V329" s="193"/>
      <c r="W329" s="193"/>
      <c r="X329" s="193"/>
      <c r="Y329" s="193"/>
      <c r="Z329" s="193"/>
    </row>
    <row r="330" spans="1:26" ht="15.75" customHeight="1">
      <c r="A330" s="193"/>
      <c r="B330" s="193"/>
      <c r="C330" s="193"/>
      <c r="D330" s="193"/>
      <c r="E330" s="193"/>
      <c r="F330" s="193"/>
      <c r="G330" s="193"/>
      <c r="H330" s="194"/>
      <c r="I330" s="194"/>
      <c r="J330" s="194"/>
      <c r="K330" s="100"/>
      <c r="L330" s="194"/>
      <c r="M330" s="194"/>
      <c r="N330" s="194"/>
      <c r="O330" s="193"/>
      <c r="P330" s="193"/>
      <c r="Q330" s="193"/>
      <c r="R330" s="193"/>
      <c r="S330" s="193"/>
      <c r="T330" s="193"/>
      <c r="U330" s="193"/>
      <c r="V330" s="193"/>
      <c r="W330" s="193"/>
      <c r="X330" s="193"/>
      <c r="Y330" s="193"/>
      <c r="Z330" s="193"/>
    </row>
    <row r="331" spans="1:26" ht="15.75" customHeight="1">
      <c r="A331" s="193"/>
      <c r="B331" s="193"/>
      <c r="C331" s="193"/>
      <c r="D331" s="193"/>
      <c r="E331" s="193"/>
      <c r="F331" s="193"/>
      <c r="G331" s="193"/>
      <c r="H331" s="194"/>
      <c r="I331" s="194"/>
      <c r="J331" s="194"/>
      <c r="K331" s="100"/>
      <c r="L331" s="194"/>
      <c r="M331" s="194"/>
      <c r="N331" s="194"/>
      <c r="O331" s="193"/>
      <c r="P331" s="193"/>
      <c r="Q331" s="193"/>
      <c r="R331" s="193"/>
      <c r="S331" s="193"/>
      <c r="T331" s="193"/>
      <c r="U331" s="193"/>
      <c r="V331" s="193"/>
      <c r="W331" s="193"/>
      <c r="X331" s="193"/>
      <c r="Y331" s="193"/>
      <c r="Z331" s="193"/>
    </row>
    <row r="332" spans="1:26" ht="15.75" customHeight="1">
      <c r="A332" s="193"/>
      <c r="B332" s="193"/>
      <c r="C332" s="193"/>
      <c r="D332" s="193"/>
      <c r="E332" s="193"/>
      <c r="F332" s="193"/>
      <c r="G332" s="193"/>
      <c r="H332" s="194"/>
      <c r="I332" s="194"/>
      <c r="J332" s="194"/>
      <c r="K332" s="100"/>
      <c r="L332" s="194"/>
      <c r="M332" s="194"/>
      <c r="N332" s="194"/>
      <c r="O332" s="193"/>
      <c r="P332" s="193"/>
      <c r="Q332" s="193"/>
      <c r="R332" s="193"/>
      <c r="S332" s="193"/>
      <c r="T332" s="193"/>
      <c r="U332" s="193"/>
      <c r="V332" s="193"/>
      <c r="W332" s="193"/>
      <c r="X332" s="193"/>
      <c r="Y332" s="193"/>
      <c r="Z332" s="193"/>
    </row>
    <row r="333" spans="1:26" ht="15.75" customHeight="1">
      <c r="A333" s="193"/>
      <c r="B333" s="193"/>
      <c r="C333" s="193"/>
      <c r="D333" s="193"/>
      <c r="E333" s="193"/>
      <c r="F333" s="193"/>
      <c r="G333" s="193"/>
      <c r="H333" s="194"/>
      <c r="I333" s="194"/>
      <c r="J333" s="194"/>
      <c r="K333" s="100"/>
      <c r="L333" s="194"/>
      <c r="M333" s="194"/>
      <c r="N333" s="194"/>
      <c r="O333" s="193"/>
      <c r="P333" s="193"/>
      <c r="Q333" s="193"/>
      <c r="R333" s="193"/>
      <c r="S333" s="193"/>
      <c r="T333" s="193"/>
      <c r="U333" s="193"/>
      <c r="V333" s="193"/>
      <c r="W333" s="193"/>
      <c r="X333" s="193"/>
      <c r="Y333" s="193"/>
      <c r="Z333" s="193"/>
    </row>
    <row r="334" spans="1:26" ht="15.75" customHeight="1">
      <c r="A334" s="193"/>
      <c r="B334" s="193"/>
      <c r="C334" s="193"/>
      <c r="D334" s="193"/>
      <c r="E334" s="193"/>
      <c r="F334" s="193"/>
      <c r="G334" s="193"/>
      <c r="H334" s="194"/>
      <c r="I334" s="194"/>
      <c r="J334" s="194"/>
      <c r="K334" s="100"/>
      <c r="L334" s="194"/>
      <c r="M334" s="194"/>
      <c r="N334" s="194"/>
      <c r="O334" s="193"/>
      <c r="P334" s="193"/>
      <c r="Q334" s="193"/>
      <c r="R334" s="193"/>
      <c r="S334" s="193"/>
      <c r="T334" s="193"/>
      <c r="U334" s="193"/>
      <c r="V334" s="193"/>
      <c r="W334" s="193"/>
      <c r="X334" s="193"/>
      <c r="Y334" s="193"/>
      <c r="Z334" s="193"/>
    </row>
    <row r="335" spans="1:26" ht="15.75" customHeight="1">
      <c r="A335" s="193"/>
      <c r="B335" s="193"/>
      <c r="C335" s="193"/>
      <c r="D335" s="193"/>
      <c r="E335" s="193"/>
      <c r="F335" s="193"/>
      <c r="G335" s="193"/>
      <c r="H335" s="194"/>
      <c r="I335" s="194"/>
      <c r="J335" s="194"/>
      <c r="K335" s="100"/>
      <c r="L335" s="194"/>
      <c r="M335" s="194"/>
      <c r="N335" s="194"/>
      <c r="O335" s="193"/>
      <c r="P335" s="193"/>
      <c r="Q335" s="193"/>
      <c r="R335" s="193"/>
      <c r="S335" s="193"/>
      <c r="T335" s="193"/>
      <c r="U335" s="193"/>
      <c r="V335" s="193"/>
      <c r="W335" s="193"/>
      <c r="X335" s="193"/>
      <c r="Y335" s="193"/>
      <c r="Z335" s="193"/>
    </row>
    <row r="336" spans="1:26" ht="15.75" customHeight="1">
      <c r="A336" s="193"/>
      <c r="B336" s="193"/>
      <c r="C336" s="193"/>
      <c r="D336" s="193"/>
      <c r="E336" s="193"/>
      <c r="F336" s="193"/>
      <c r="G336" s="193"/>
      <c r="H336" s="194"/>
      <c r="I336" s="194"/>
      <c r="J336" s="194"/>
      <c r="K336" s="100"/>
      <c r="L336" s="194"/>
      <c r="M336" s="194"/>
      <c r="N336" s="194"/>
      <c r="O336" s="193"/>
      <c r="P336" s="193"/>
      <c r="Q336" s="193"/>
      <c r="R336" s="193"/>
      <c r="S336" s="193"/>
      <c r="T336" s="193"/>
      <c r="U336" s="193"/>
      <c r="V336" s="193"/>
      <c r="W336" s="193"/>
      <c r="X336" s="193"/>
      <c r="Y336" s="193"/>
      <c r="Z336" s="193"/>
    </row>
    <row r="337" spans="1:26" ht="15.75" customHeight="1">
      <c r="A337" s="193"/>
      <c r="B337" s="193"/>
      <c r="C337" s="193"/>
      <c r="D337" s="193"/>
      <c r="E337" s="193"/>
      <c r="F337" s="193"/>
      <c r="G337" s="193"/>
      <c r="H337" s="194"/>
      <c r="I337" s="194"/>
      <c r="J337" s="194"/>
      <c r="K337" s="100"/>
      <c r="L337" s="194"/>
      <c r="M337" s="194"/>
      <c r="N337" s="194"/>
      <c r="O337" s="193"/>
      <c r="P337" s="193"/>
      <c r="Q337" s="193"/>
      <c r="R337" s="193"/>
      <c r="S337" s="193"/>
      <c r="T337" s="193"/>
      <c r="U337" s="193"/>
      <c r="V337" s="193"/>
      <c r="W337" s="193"/>
      <c r="X337" s="193"/>
      <c r="Y337" s="193"/>
      <c r="Z337" s="193"/>
    </row>
    <row r="338" spans="1:26" ht="15.75" customHeight="1">
      <c r="A338" s="193"/>
      <c r="B338" s="193"/>
      <c r="C338" s="193"/>
      <c r="D338" s="193"/>
      <c r="E338" s="193"/>
      <c r="F338" s="193"/>
      <c r="G338" s="193"/>
      <c r="H338" s="194"/>
      <c r="I338" s="194"/>
      <c r="J338" s="194"/>
      <c r="K338" s="100"/>
      <c r="L338" s="194"/>
      <c r="M338" s="194"/>
      <c r="N338" s="194"/>
      <c r="O338" s="193"/>
      <c r="P338" s="193"/>
      <c r="Q338" s="193"/>
      <c r="R338" s="193"/>
      <c r="S338" s="193"/>
      <c r="T338" s="193"/>
      <c r="U338" s="193"/>
      <c r="V338" s="193"/>
      <c r="W338" s="193"/>
      <c r="X338" s="193"/>
      <c r="Y338" s="193"/>
      <c r="Z338" s="193"/>
    </row>
    <row r="339" spans="1:26" ht="15.75" customHeight="1">
      <c r="A339" s="193"/>
      <c r="B339" s="193"/>
      <c r="C339" s="193"/>
      <c r="D339" s="193"/>
      <c r="E339" s="193"/>
      <c r="F339" s="193"/>
      <c r="G339" s="193"/>
      <c r="H339" s="194"/>
      <c r="I339" s="194"/>
      <c r="J339" s="194"/>
      <c r="K339" s="100"/>
      <c r="L339" s="194"/>
      <c r="M339" s="194"/>
      <c r="N339" s="194"/>
      <c r="O339" s="193"/>
      <c r="P339" s="193"/>
      <c r="Q339" s="193"/>
      <c r="R339" s="193"/>
      <c r="S339" s="193"/>
      <c r="T339" s="193"/>
      <c r="U339" s="193"/>
      <c r="V339" s="193"/>
      <c r="W339" s="193"/>
      <c r="X339" s="193"/>
      <c r="Y339" s="193"/>
      <c r="Z339" s="193"/>
    </row>
    <row r="340" spans="1:26" ht="15.75" customHeight="1">
      <c r="A340" s="193"/>
      <c r="B340" s="193"/>
      <c r="C340" s="193"/>
      <c r="D340" s="193"/>
      <c r="E340" s="193"/>
      <c r="F340" s="193"/>
      <c r="G340" s="193"/>
      <c r="H340" s="194"/>
      <c r="I340" s="194"/>
      <c r="J340" s="194"/>
      <c r="K340" s="100"/>
      <c r="L340" s="194"/>
      <c r="M340" s="194"/>
      <c r="N340" s="194"/>
      <c r="O340" s="193"/>
      <c r="P340" s="193"/>
      <c r="Q340" s="193"/>
      <c r="R340" s="193"/>
      <c r="S340" s="193"/>
      <c r="T340" s="193"/>
      <c r="U340" s="193"/>
      <c r="V340" s="193"/>
      <c r="W340" s="193"/>
      <c r="X340" s="193"/>
      <c r="Y340" s="193"/>
      <c r="Z340" s="193"/>
    </row>
    <row r="341" spans="1:26" ht="15.75" customHeight="1">
      <c r="A341" s="193"/>
      <c r="B341" s="193"/>
      <c r="C341" s="193"/>
      <c r="D341" s="193"/>
      <c r="E341" s="193"/>
      <c r="F341" s="193"/>
      <c r="G341" s="193"/>
      <c r="H341" s="194"/>
      <c r="I341" s="194"/>
      <c r="J341" s="194"/>
      <c r="K341" s="100"/>
      <c r="L341" s="194"/>
      <c r="M341" s="194"/>
      <c r="N341" s="194"/>
      <c r="O341" s="193"/>
      <c r="P341" s="193"/>
      <c r="Q341" s="193"/>
      <c r="R341" s="193"/>
      <c r="S341" s="193"/>
      <c r="T341" s="193"/>
      <c r="U341" s="193"/>
      <c r="V341" s="193"/>
      <c r="W341" s="193"/>
      <c r="X341" s="193"/>
      <c r="Y341" s="193"/>
      <c r="Z341" s="193"/>
    </row>
    <row r="342" spans="1:26" ht="15.75" customHeight="1">
      <c r="A342" s="193"/>
      <c r="B342" s="193"/>
      <c r="C342" s="193"/>
      <c r="D342" s="193"/>
      <c r="E342" s="193"/>
      <c r="F342" s="193"/>
      <c r="G342" s="193"/>
      <c r="H342" s="194"/>
      <c r="I342" s="194"/>
      <c r="J342" s="194"/>
      <c r="K342" s="100"/>
      <c r="L342" s="194"/>
      <c r="M342" s="194"/>
      <c r="N342" s="194"/>
      <c r="O342" s="193"/>
      <c r="P342" s="193"/>
      <c r="Q342" s="193"/>
      <c r="R342" s="193"/>
      <c r="S342" s="193"/>
      <c r="T342" s="193"/>
      <c r="U342" s="193"/>
      <c r="V342" s="193"/>
      <c r="W342" s="193"/>
      <c r="X342" s="193"/>
      <c r="Y342" s="193"/>
      <c r="Z342" s="193"/>
    </row>
    <row r="343" spans="1:26" ht="15.75" customHeight="1">
      <c r="A343" s="193"/>
      <c r="B343" s="193"/>
      <c r="C343" s="193"/>
      <c r="D343" s="193"/>
      <c r="E343" s="193"/>
      <c r="F343" s="193"/>
      <c r="G343" s="193"/>
      <c r="H343" s="194"/>
      <c r="I343" s="194"/>
      <c r="J343" s="194"/>
      <c r="K343" s="100"/>
      <c r="L343" s="194"/>
      <c r="M343" s="194"/>
      <c r="N343" s="194"/>
      <c r="O343" s="193"/>
      <c r="P343" s="193"/>
      <c r="Q343" s="193"/>
      <c r="R343" s="193"/>
      <c r="S343" s="193"/>
      <c r="T343" s="193"/>
      <c r="U343" s="193"/>
      <c r="V343" s="193"/>
      <c r="W343" s="193"/>
      <c r="X343" s="193"/>
      <c r="Y343" s="193"/>
      <c r="Z343" s="193"/>
    </row>
    <row r="344" spans="1:26" ht="15.75" customHeight="1">
      <c r="A344" s="193"/>
      <c r="B344" s="193"/>
      <c r="C344" s="193"/>
      <c r="D344" s="193"/>
      <c r="E344" s="193"/>
      <c r="F344" s="193"/>
      <c r="G344" s="193"/>
      <c r="H344" s="194"/>
      <c r="I344" s="194"/>
      <c r="J344" s="194"/>
      <c r="K344" s="100"/>
      <c r="L344" s="194"/>
      <c r="M344" s="194"/>
      <c r="N344" s="194"/>
      <c r="O344" s="193"/>
      <c r="P344" s="193"/>
      <c r="Q344" s="193"/>
      <c r="R344" s="193"/>
      <c r="S344" s="193"/>
      <c r="T344" s="193"/>
      <c r="U344" s="193"/>
      <c r="V344" s="193"/>
      <c r="W344" s="193"/>
      <c r="X344" s="193"/>
      <c r="Y344" s="193"/>
      <c r="Z344" s="193"/>
    </row>
    <row r="345" spans="1:26" ht="15.75" customHeight="1">
      <c r="A345" s="193"/>
      <c r="B345" s="193"/>
      <c r="C345" s="193"/>
      <c r="D345" s="193"/>
      <c r="E345" s="193"/>
      <c r="F345" s="193"/>
      <c r="G345" s="193"/>
      <c r="H345" s="194"/>
      <c r="I345" s="194"/>
      <c r="J345" s="194"/>
      <c r="K345" s="100"/>
      <c r="L345" s="194"/>
      <c r="M345" s="194"/>
      <c r="N345" s="194"/>
      <c r="O345" s="193"/>
      <c r="P345" s="193"/>
      <c r="Q345" s="193"/>
      <c r="R345" s="193"/>
      <c r="S345" s="193"/>
      <c r="T345" s="193"/>
      <c r="U345" s="193"/>
      <c r="V345" s="193"/>
      <c r="W345" s="193"/>
      <c r="X345" s="193"/>
      <c r="Y345" s="193"/>
      <c r="Z345" s="193"/>
    </row>
    <row r="346" spans="1:26" ht="15.75" customHeight="1">
      <c r="A346" s="193"/>
      <c r="B346" s="193"/>
      <c r="C346" s="193"/>
      <c r="D346" s="193"/>
      <c r="E346" s="193"/>
      <c r="F346" s="193"/>
      <c r="G346" s="193"/>
      <c r="H346" s="194"/>
      <c r="I346" s="194"/>
      <c r="J346" s="194"/>
      <c r="K346" s="100"/>
      <c r="L346" s="194"/>
      <c r="M346" s="194"/>
      <c r="N346" s="194"/>
      <c r="O346" s="193"/>
      <c r="P346" s="193"/>
      <c r="Q346" s="193"/>
      <c r="R346" s="193"/>
      <c r="S346" s="193"/>
      <c r="T346" s="193"/>
      <c r="U346" s="193"/>
      <c r="V346" s="193"/>
      <c r="W346" s="193"/>
      <c r="X346" s="193"/>
      <c r="Y346" s="193"/>
      <c r="Z346" s="193"/>
    </row>
    <row r="347" spans="1:26" ht="15.75" customHeight="1">
      <c r="A347" s="193"/>
      <c r="B347" s="193"/>
      <c r="C347" s="193"/>
      <c r="D347" s="193"/>
      <c r="E347" s="193"/>
      <c r="F347" s="193"/>
      <c r="G347" s="193"/>
      <c r="H347" s="194"/>
      <c r="I347" s="194"/>
      <c r="J347" s="194"/>
      <c r="K347" s="100"/>
      <c r="L347" s="194"/>
      <c r="M347" s="194"/>
      <c r="N347" s="194"/>
      <c r="O347" s="193"/>
      <c r="P347" s="193"/>
      <c r="Q347" s="193"/>
      <c r="R347" s="193"/>
      <c r="S347" s="193"/>
      <c r="T347" s="193"/>
      <c r="U347" s="193"/>
      <c r="V347" s="193"/>
      <c r="W347" s="193"/>
      <c r="X347" s="193"/>
      <c r="Y347" s="193"/>
      <c r="Z347" s="193"/>
    </row>
    <row r="348" spans="1:26" ht="15.75" customHeight="1">
      <c r="A348" s="193"/>
      <c r="B348" s="193"/>
      <c r="C348" s="193"/>
      <c r="D348" s="193"/>
      <c r="E348" s="193"/>
      <c r="F348" s="193"/>
      <c r="G348" s="193"/>
      <c r="H348" s="194"/>
      <c r="I348" s="194"/>
      <c r="J348" s="194"/>
      <c r="K348" s="100"/>
      <c r="L348" s="194"/>
      <c r="M348" s="194"/>
      <c r="N348" s="194"/>
      <c r="O348" s="193"/>
      <c r="P348" s="193"/>
      <c r="Q348" s="193"/>
      <c r="R348" s="193"/>
      <c r="S348" s="193"/>
      <c r="T348" s="193"/>
      <c r="U348" s="193"/>
      <c r="V348" s="193"/>
      <c r="W348" s="193"/>
      <c r="X348" s="193"/>
      <c r="Y348" s="193"/>
      <c r="Z348" s="193"/>
    </row>
    <row r="349" spans="1:26" ht="15.75" customHeight="1">
      <c r="A349" s="193"/>
      <c r="B349" s="193"/>
      <c r="C349" s="193"/>
      <c r="D349" s="193"/>
      <c r="E349" s="193"/>
      <c r="F349" s="193"/>
      <c r="G349" s="193"/>
      <c r="H349" s="194"/>
      <c r="I349" s="194"/>
      <c r="J349" s="194"/>
      <c r="K349" s="100"/>
      <c r="L349" s="194"/>
      <c r="M349" s="194"/>
      <c r="N349" s="194"/>
      <c r="O349" s="193"/>
      <c r="P349" s="193"/>
      <c r="Q349" s="193"/>
      <c r="R349" s="193"/>
      <c r="S349" s="193"/>
      <c r="T349" s="193"/>
      <c r="U349" s="193"/>
      <c r="V349" s="193"/>
      <c r="W349" s="193"/>
      <c r="X349" s="193"/>
      <c r="Y349" s="193"/>
      <c r="Z349" s="193"/>
    </row>
    <row r="350" spans="1:26" ht="15.75" customHeight="1">
      <c r="A350" s="193"/>
      <c r="B350" s="193"/>
      <c r="C350" s="193"/>
      <c r="D350" s="193"/>
      <c r="E350" s="193"/>
      <c r="F350" s="193"/>
      <c r="G350" s="193"/>
      <c r="H350" s="194"/>
      <c r="I350" s="194"/>
      <c r="J350" s="194"/>
      <c r="K350" s="100"/>
      <c r="L350" s="194"/>
      <c r="M350" s="194"/>
      <c r="N350" s="194"/>
      <c r="O350" s="193"/>
      <c r="P350" s="193"/>
      <c r="Q350" s="193"/>
      <c r="R350" s="193"/>
      <c r="S350" s="193"/>
      <c r="T350" s="193"/>
      <c r="U350" s="193"/>
      <c r="V350" s="193"/>
      <c r="W350" s="193"/>
      <c r="X350" s="193"/>
      <c r="Y350" s="193"/>
      <c r="Z350" s="193"/>
    </row>
    <row r="351" spans="1:26" ht="15.75" customHeight="1">
      <c r="A351" s="193"/>
      <c r="B351" s="193"/>
      <c r="C351" s="193"/>
      <c r="D351" s="193"/>
      <c r="E351" s="193"/>
      <c r="F351" s="193"/>
      <c r="G351" s="193"/>
      <c r="H351" s="194"/>
      <c r="I351" s="194"/>
      <c r="J351" s="194"/>
      <c r="K351" s="100"/>
      <c r="L351" s="194"/>
      <c r="M351" s="194"/>
      <c r="N351" s="194"/>
      <c r="O351" s="193"/>
      <c r="P351" s="193"/>
      <c r="Q351" s="193"/>
      <c r="R351" s="193"/>
      <c r="S351" s="193"/>
      <c r="T351" s="193"/>
      <c r="U351" s="193"/>
      <c r="V351" s="193"/>
      <c r="W351" s="193"/>
      <c r="X351" s="193"/>
      <c r="Y351" s="193"/>
      <c r="Z351" s="193"/>
    </row>
    <row r="352" spans="1:26" ht="15.75" customHeight="1">
      <c r="A352" s="193"/>
      <c r="B352" s="193"/>
      <c r="C352" s="193"/>
      <c r="D352" s="193"/>
      <c r="E352" s="193"/>
      <c r="F352" s="193"/>
      <c r="G352" s="193"/>
      <c r="H352" s="194"/>
      <c r="I352" s="194"/>
      <c r="J352" s="194"/>
      <c r="K352" s="100"/>
      <c r="L352" s="194"/>
      <c r="M352" s="194"/>
      <c r="N352" s="194"/>
      <c r="O352" s="193"/>
      <c r="P352" s="193"/>
      <c r="Q352" s="193"/>
      <c r="R352" s="193"/>
      <c r="S352" s="193"/>
      <c r="T352" s="193"/>
      <c r="U352" s="193"/>
      <c r="V352" s="193"/>
      <c r="W352" s="193"/>
      <c r="X352" s="193"/>
      <c r="Y352" s="193"/>
      <c r="Z352" s="193"/>
    </row>
    <row r="353" spans="1:26" ht="15.75" customHeight="1">
      <c r="A353" s="193"/>
      <c r="B353" s="193"/>
      <c r="C353" s="193"/>
      <c r="D353" s="193"/>
      <c r="E353" s="193"/>
      <c r="F353" s="193"/>
      <c r="G353" s="193"/>
      <c r="H353" s="194"/>
      <c r="I353" s="194"/>
      <c r="J353" s="194"/>
      <c r="K353" s="100"/>
      <c r="L353" s="194"/>
      <c r="M353" s="194"/>
      <c r="N353" s="194"/>
      <c r="O353" s="193"/>
      <c r="P353" s="193"/>
      <c r="Q353" s="193"/>
      <c r="R353" s="193"/>
      <c r="S353" s="193"/>
      <c r="T353" s="193"/>
      <c r="U353" s="193"/>
      <c r="V353" s="193"/>
      <c r="W353" s="193"/>
      <c r="X353" s="193"/>
      <c r="Y353" s="193"/>
      <c r="Z353" s="193"/>
    </row>
    <row r="354" spans="1:26" ht="15.75" customHeight="1">
      <c r="A354" s="193"/>
      <c r="B354" s="193"/>
      <c r="C354" s="193"/>
      <c r="D354" s="193"/>
      <c r="E354" s="193"/>
      <c r="F354" s="193"/>
      <c r="G354" s="193"/>
      <c r="H354" s="194"/>
      <c r="I354" s="194"/>
      <c r="J354" s="194"/>
      <c r="K354" s="100"/>
      <c r="L354" s="194"/>
      <c r="M354" s="194"/>
      <c r="N354" s="194"/>
      <c r="O354" s="193"/>
      <c r="P354" s="193"/>
      <c r="Q354" s="193"/>
      <c r="R354" s="193"/>
      <c r="S354" s="193"/>
      <c r="T354" s="193"/>
      <c r="U354" s="193"/>
      <c r="V354" s="193"/>
      <c r="W354" s="193"/>
      <c r="X354" s="193"/>
      <c r="Y354" s="193"/>
      <c r="Z354" s="193"/>
    </row>
    <row r="355" spans="1:26" ht="15.75" customHeight="1">
      <c r="A355" s="193"/>
      <c r="B355" s="193"/>
      <c r="C355" s="193"/>
      <c r="D355" s="193"/>
      <c r="E355" s="193"/>
      <c r="F355" s="193"/>
      <c r="G355" s="193"/>
      <c r="H355" s="194"/>
      <c r="I355" s="194"/>
      <c r="J355" s="194"/>
      <c r="K355" s="100"/>
      <c r="L355" s="194"/>
      <c r="M355" s="194"/>
      <c r="N355" s="194"/>
      <c r="O355" s="193"/>
      <c r="P355" s="193"/>
      <c r="Q355" s="193"/>
      <c r="R355" s="193"/>
      <c r="S355" s="193"/>
      <c r="T355" s="193"/>
      <c r="U355" s="193"/>
      <c r="V355" s="193"/>
      <c r="W355" s="193"/>
      <c r="X355" s="193"/>
      <c r="Y355" s="193"/>
      <c r="Z355" s="193"/>
    </row>
    <row r="356" spans="1:26" ht="15.75" customHeight="1">
      <c r="A356" s="193"/>
      <c r="B356" s="193"/>
      <c r="C356" s="193"/>
      <c r="D356" s="193"/>
      <c r="E356" s="193"/>
      <c r="F356" s="193"/>
      <c r="G356" s="193"/>
      <c r="H356" s="194"/>
      <c r="I356" s="194"/>
      <c r="J356" s="194"/>
      <c r="K356" s="100"/>
      <c r="L356" s="194"/>
      <c r="M356" s="194"/>
      <c r="N356" s="194"/>
      <c r="O356" s="193"/>
      <c r="P356" s="193"/>
      <c r="Q356" s="193"/>
      <c r="R356" s="193"/>
      <c r="S356" s="193"/>
      <c r="T356" s="193"/>
      <c r="U356" s="193"/>
      <c r="V356" s="193"/>
      <c r="W356" s="193"/>
      <c r="X356" s="193"/>
      <c r="Y356" s="193"/>
      <c r="Z356" s="193"/>
    </row>
    <row r="357" spans="1:26" ht="15.75" customHeight="1">
      <c r="A357" s="193"/>
      <c r="B357" s="193"/>
      <c r="C357" s="193"/>
      <c r="D357" s="193"/>
      <c r="E357" s="193"/>
      <c r="F357" s="193"/>
      <c r="G357" s="193"/>
      <c r="H357" s="194"/>
      <c r="I357" s="194"/>
      <c r="J357" s="194"/>
      <c r="K357" s="100"/>
      <c r="L357" s="194"/>
      <c r="M357" s="194"/>
      <c r="N357" s="194"/>
      <c r="O357" s="193"/>
      <c r="P357" s="193"/>
      <c r="Q357" s="193"/>
      <c r="R357" s="193"/>
      <c r="S357" s="193"/>
      <c r="T357" s="193"/>
      <c r="U357" s="193"/>
      <c r="V357" s="193"/>
      <c r="W357" s="193"/>
      <c r="X357" s="193"/>
      <c r="Y357" s="193"/>
      <c r="Z357" s="193"/>
    </row>
    <row r="358" spans="1:26" ht="15.75" customHeight="1">
      <c r="A358" s="193"/>
      <c r="B358" s="193"/>
      <c r="C358" s="193"/>
      <c r="D358" s="193"/>
      <c r="E358" s="193"/>
      <c r="F358" s="193"/>
      <c r="G358" s="193"/>
      <c r="H358" s="194"/>
      <c r="I358" s="194"/>
      <c r="J358" s="194"/>
      <c r="K358" s="100"/>
      <c r="L358" s="194"/>
      <c r="M358" s="194"/>
      <c r="N358" s="194"/>
      <c r="O358" s="193"/>
      <c r="P358" s="193"/>
      <c r="Q358" s="193"/>
      <c r="R358" s="193"/>
      <c r="S358" s="193"/>
      <c r="T358" s="193"/>
      <c r="U358" s="193"/>
      <c r="V358" s="193"/>
      <c r="W358" s="193"/>
      <c r="X358" s="193"/>
      <c r="Y358" s="193"/>
      <c r="Z358" s="193"/>
    </row>
    <row r="359" spans="1:26" ht="15.75" customHeight="1">
      <c r="A359" s="193"/>
      <c r="B359" s="193"/>
      <c r="C359" s="193"/>
      <c r="D359" s="193"/>
      <c r="E359" s="193"/>
      <c r="F359" s="193"/>
      <c r="G359" s="193"/>
      <c r="H359" s="194"/>
      <c r="I359" s="194"/>
      <c r="J359" s="194"/>
      <c r="K359" s="100"/>
      <c r="L359" s="194"/>
      <c r="M359" s="194"/>
      <c r="N359" s="194"/>
      <c r="O359" s="193"/>
      <c r="P359" s="193"/>
      <c r="Q359" s="193"/>
      <c r="R359" s="193"/>
      <c r="S359" s="193"/>
      <c r="T359" s="193"/>
      <c r="U359" s="193"/>
      <c r="V359" s="193"/>
      <c r="W359" s="193"/>
      <c r="X359" s="193"/>
      <c r="Y359" s="193"/>
      <c r="Z359" s="193"/>
    </row>
    <row r="360" spans="1:26" ht="15.75" customHeight="1">
      <c r="A360" s="193"/>
      <c r="B360" s="193"/>
      <c r="C360" s="193"/>
      <c r="D360" s="193"/>
      <c r="E360" s="193"/>
      <c r="F360" s="193"/>
      <c r="G360" s="193"/>
      <c r="H360" s="194"/>
      <c r="I360" s="194"/>
      <c r="J360" s="194"/>
      <c r="K360" s="100"/>
      <c r="L360" s="194"/>
      <c r="M360" s="194"/>
      <c r="N360" s="194"/>
      <c r="O360" s="193"/>
      <c r="P360" s="193"/>
      <c r="Q360" s="193"/>
      <c r="R360" s="193"/>
      <c r="S360" s="193"/>
      <c r="T360" s="193"/>
      <c r="U360" s="193"/>
      <c r="V360" s="193"/>
      <c r="W360" s="193"/>
      <c r="X360" s="193"/>
      <c r="Y360" s="193"/>
      <c r="Z360" s="193"/>
    </row>
    <row r="361" spans="1:26" ht="15.75" customHeight="1">
      <c r="A361" s="193"/>
      <c r="B361" s="193"/>
      <c r="C361" s="193"/>
      <c r="D361" s="193"/>
      <c r="E361" s="193"/>
      <c r="F361" s="193"/>
      <c r="G361" s="193"/>
      <c r="H361" s="194"/>
      <c r="I361" s="194"/>
      <c r="J361" s="194"/>
      <c r="K361" s="100"/>
      <c r="L361" s="194"/>
      <c r="M361" s="194"/>
      <c r="N361" s="194"/>
      <c r="O361" s="193"/>
      <c r="P361" s="193"/>
      <c r="Q361" s="193"/>
      <c r="R361" s="193"/>
      <c r="S361" s="193"/>
      <c r="T361" s="193"/>
      <c r="U361" s="193"/>
      <c r="V361" s="193"/>
      <c r="W361" s="193"/>
      <c r="X361" s="193"/>
      <c r="Y361" s="193"/>
      <c r="Z361" s="193"/>
    </row>
    <row r="362" spans="1:26" ht="15.75" customHeight="1">
      <c r="A362" s="193"/>
      <c r="B362" s="193"/>
      <c r="C362" s="193"/>
      <c r="D362" s="193"/>
      <c r="E362" s="193"/>
      <c r="F362" s="193"/>
      <c r="G362" s="193"/>
      <c r="H362" s="194"/>
      <c r="I362" s="194"/>
      <c r="J362" s="194"/>
      <c r="K362" s="100"/>
      <c r="L362" s="194"/>
      <c r="M362" s="194"/>
      <c r="N362" s="194"/>
      <c r="O362" s="193"/>
      <c r="P362" s="193"/>
      <c r="Q362" s="193"/>
      <c r="R362" s="193"/>
      <c r="S362" s="193"/>
      <c r="T362" s="193"/>
      <c r="U362" s="193"/>
      <c r="V362" s="193"/>
      <c r="W362" s="193"/>
      <c r="X362" s="193"/>
      <c r="Y362" s="193"/>
      <c r="Z362" s="193"/>
    </row>
    <row r="363" spans="1:26" ht="15.75" customHeight="1">
      <c r="A363" s="193"/>
      <c r="B363" s="193"/>
      <c r="C363" s="193"/>
      <c r="D363" s="193"/>
      <c r="E363" s="193"/>
      <c r="F363" s="193"/>
      <c r="G363" s="193"/>
      <c r="H363" s="194"/>
      <c r="I363" s="194"/>
      <c r="J363" s="194"/>
      <c r="K363" s="100"/>
      <c r="L363" s="194"/>
      <c r="M363" s="194"/>
      <c r="N363" s="194"/>
      <c r="O363" s="193"/>
      <c r="P363" s="193"/>
      <c r="Q363" s="193"/>
      <c r="R363" s="193"/>
      <c r="S363" s="193"/>
      <c r="T363" s="193"/>
      <c r="U363" s="193"/>
      <c r="V363" s="193"/>
      <c r="W363" s="193"/>
      <c r="X363" s="193"/>
      <c r="Y363" s="193"/>
      <c r="Z363" s="193"/>
    </row>
    <row r="364" spans="1:26" ht="15.75" customHeight="1">
      <c r="A364" s="193"/>
      <c r="B364" s="193"/>
      <c r="C364" s="193"/>
      <c r="D364" s="193"/>
      <c r="E364" s="193"/>
      <c r="F364" s="193"/>
      <c r="G364" s="193"/>
      <c r="H364" s="194"/>
      <c r="I364" s="194"/>
      <c r="J364" s="194"/>
      <c r="K364" s="100"/>
      <c r="L364" s="194"/>
      <c r="M364" s="194"/>
      <c r="N364" s="194"/>
      <c r="O364" s="193"/>
      <c r="P364" s="193"/>
      <c r="Q364" s="193"/>
      <c r="R364" s="193"/>
      <c r="S364" s="193"/>
      <c r="T364" s="193"/>
      <c r="U364" s="193"/>
      <c r="V364" s="193"/>
      <c r="W364" s="193"/>
      <c r="X364" s="193"/>
      <c r="Y364" s="193"/>
      <c r="Z364" s="193"/>
    </row>
    <row r="365" spans="1:26" ht="15.75" customHeight="1">
      <c r="A365" s="193"/>
      <c r="B365" s="193"/>
      <c r="C365" s="193"/>
      <c r="D365" s="193"/>
      <c r="E365" s="193"/>
      <c r="F365" s="193"/>
      <c r="G365" s="193"/>
      <c r="H365" s="194"/>
      <c r="I365" s="194"/>
      <c r="J365" s="194"/>
      <c r="K365" s="100"/>
      <c r="L365" s="194"/>
      <c r="M365" s="194"/>
      <c r="N365" s="194"/>
      <c r="O365" s="193"/>
      <c r="P365" s="193"/>
      <c r="Q365" s="193"/>
      <c r="R365" s="193"/>
      <c r="S365" s="193"/>
      <c r="T365" s="193"/>
      <c r="U365" s="193"/>
      <c r="V365" s="193"/>
      <c r="W365" s="193"/>
      <c r="X365" s="193"/>
      <c r="Y365" s="193"/>
      <c r="Z365" s="193"/>
    </row>
    <row r="366" spans="1:26" ht="15.75" customHeight="1">
      <c r="A366" s="193"/>
      <c r="B366" s="193"/>
      <c r="C366" s="193"/>
      <c r="D366" s="193"/>
      <c r="E366" s="193"/>
      <c r="F366" s="193"/>
      <c r="G366" s="193"/>
      <c r="H366" s="194"/>
      <c r="I366" s="194"/>
      <c r="J366" s="194"/>
      <c r="K366" s="100"/>
      <c r="L366" s="194"/>
      <c r="M366" s="194"/>
      <c r="N366" s="194"/>
      <c r="O366" s="193"/>
      <c r="P366" s="193"/>
      <c r="Q366" s="193"/>
      <c r="R366" s="193"/>
      <c r="S366" s="193"/>
      <c r="T366" s="193"/>
      <c r="U366" s="193"/>
      <c r="V366" s="193"/>
      <c r="W366" s="193"/>
      <c r="X366" s="193"/>
      <c r="Y366" s="193"/>
      <c r="Z366" s="193"/>
    </row>
    <row r="367" spans="1:26" ht="15.75" customHeight="1">
      <c r="A367" s="193"/>
      <c r="B367" s="193"/>
      <c r="C367" s="193"/>
      <c r="D367" s="193"/>
      <c r="E367" s="193"/>
      <c r="F367" s="193"/>
      <c r="G367" s="193"/>
      <c r="H367" s="194"/>
      <c r="I367" s="194"/>
      <c r="J367" s="194"/>
      <c r="K367" s="100"/>
      <c r="L367" s="194"/>
      <c r="M367" s="194"/>
      <c r="N367" s="194"/>
      <c r="O367" s="193"/>
      <c r="P367" s="193"/>
      <c r="Q367" s="193"/>
      <c r="R367" s="193"/>
      <c r="S367" s="193"/>
      <c r="T367" s="193"/>
      <c r="U367" s="193"/>
      <c r="V367" s="193"/>
      <c r="W367" s="193"/>
      <c r="X367" s="193"/>
      <c r="Y367" s="193"/>
      <c r="Z367" s="193"/>
    </row>
    <row r="368" spans="1:26" ht="15.75" customHeight="1">
      <c r="A368" s="193"/>
      <c r="B368" s="193"/>
      <c r="C368" s="193"/>
      <c r="D368" s="193"/>
      <c r="E368" s="193"/>
      <c r="F368" s="193"/>
      <c r="G368" s="193"/>
      <c r="H368" s="194"/>
      <c r="I368" s="194"/>
      <c r="J368" s="194"/>
      <c r="K368" s="100"/>
      <c r="L368" s="194"/>
      <c r="M368" s="194"/>
      <c r="N368" s="194"/>
      <c r="O368" s="193"/>
      <c r="P368" s="193"/>
      <c r="Q368" s="193"/>
      <c r="R368" s="193"/>
      <c r="S368" s="193"/>
      <c r="T368" s="193"/>
      <c r="U368" s="193"/>
      <c r="V368" s="193"/>
      <c r="W368" s="193"/>
      <c r="X368" s="193"/>
      <c r="Y368" s="193"/>
      <c r="Z368" s="193"/>
    </row>
    <row r="369" spans="1:26" ht="15.75" customHeight="1">
      <c r="A369" s="193"/>
      <c r="B369" s="193"/>
      <c r="C369" s="193"/>
      <c r="D369" s="193"/>
      <c r="E369" s="193"/>
      <c r="F369" s="193"/>
      <c r="G369" s="193"/>
      <c r="H369" s="194"/>
      <c r="I369" s="194"/>
      <c r="J369" s="194"/>
      <c r="K369" s="100"/>
      <c r="L369" s="194"/>
      <c r="M369" s="194"/>
      <c r="N369" s="194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</row>
    <row r="370" spans="1:26" ht="15.75" customHeight="1">
      <c r="A370" s="193"/>
      <c r="B370" s="193"/>
      <c r="C370" s="193"/>
      <c r="D370" s="193"/>
      <c r="E370" s="193"/>
      <c r="F370" s="193"/>
      <c r="G370" s="193"/>
      <c r="H370" s="194"/>
      <c r="I370" s="194"/>
      <c r="J370" s="194"/>
      <c r="K370" s="100"/>
      <c r="L370" s="194"/>
      <c r="M370" s="194"/>
      <c r="N370" s="194"/>
      <c r="O370" s="193"/>
      <c r="P370" s="193"/>
      <c r="Q370" s="193"/>
      <c r="R370" s="193"/>
      <c r="S370" s="193"/>
      <c r="T370" s="193"/>
      <c r="U370" s="193"/>
      <c r="V370" s="193"/>
      <c r="W370" s="193"/>
      <c r="X370" s="193"/>
      <c r="Y370" s="193"/>
      <c r="Z370" s="193"/>
    </row>
    <row r="371" spans="1:26" ht="15.75" customHeight="1">
      <c r="A371" s="193"/>
      <c r="B371" s="193"/>
      <c r="C371" s="193"/>
      <c r="D371" s="193"/>
      <c r="E371" s="193"/>
      <c r="F371" s="193"/>
      <c r="G371" s="193"/>
      <c r="H371" s="194"/>
      <c r="I371" s="194"/>
      <c r="J371" s="194"/>
      <c r="K371" s="100"/>
      <c r="L371" s="194"/>
      <c r="M371" s="194"/>
      <c r="N371" s="194"/>
      <c r="O371" s="193"/>
      <c r="P371" s="193"/>
      <c r="Q371" s="193"/>
      <c r="R371" s="193"/>
      <c r="S371" s="193"/>
      <c r="T371" s="193"/>
      <c r="U371" s="193"/>
      <c r="V371" s="193"/>
      <c r="W371" s="193"/>
      <c r="X371" s="193"/>
      <c r="Y371" s="193"/>
      <c r="Z371" s="193"/>
    </row>
    <row r="372" spans="1:26" ht="15.75" customHeight="1">
      <c r="A372" s="193"/>
      <c r="B372" s="193"/>
      <c r="C372" s="193"/>
      <c r="D372" s="193"/>
      <c r="E372" s="193"/>
      <c r="F372" s="193"/>
      <c r="G372" s="193"/>
      <c r="H372" s="194"/>
      <c r="I372" s="194"/>
      <c r="J372" s="194"/>
      <c r="K372" s="100"/>
      <c r="L372" s="194"/>
      <c r="M372" s="194"/>
      <c r="N372" s="194"/>
      <c r="O372" s="193"/>
      <c r="P372" s="193"/>
      <c r="Q372" s="193"/>
      <c r="R372" s="193"/>
      <c r="S372" s="193"/>
      <c r="T372" s="193"/>
      <c r="U372" s="193"/>
      <c r="V372" s="193"/>
      <c r="W372" s="193"/>
      <c r="X372" s="193"/>
      <c r="Y372" s="193"/>
      <c r="Z372" s="193"/>
    </row>
    <row r="373" spans="1:26" ht="15.75" customHeight="1">
      <c r="A373" s="193"/>
      <c r="B373" s="193"/>
      <c r="C373" s="193"/>
      <c r="D373" s="193"/>
      <c r="E373" s="193"/>
      <c r="F373" s="193"/>
      <c r="G373" s="193"/>
      <c r="H373" s="194"/>
      <c r="I373" s="194"/>
      <c r="J373" s="194"/>
      <c r="K373" s="100"/>
      <c r="L373" s="194"/>
      <c r="M373" s="194"/>
      <c r="N373" s="194"/>
      <c r="O373" s="193"/>
      <c r="P373" s="193"/>
      <c r="Q373" s="193"/>
      <c r="R373" s="193"/>
      <c r="S373" s="193"/>
      <c r="T373" s="193"/>
      <c r="U373" s="193"/>
      <c r="V373" s="193"/>
      <c r="W373" s="193"/>
      <c r="X373" s="193"/>
      <c r="Y373" s="193"/>
      <c r="Z373" s="193"/>
    </row>
    <row r="374" spans="1:26" ht="15.75" customHeight="1">
      <c r="A374" s="193"/>
      <c r="B374" s="193"/>
      <c r="C374" s="193"/>
      <c r="D374" s="193"/>
      <c r="E374" s="193"/>
      <c r="F374" s="193"/>
      <c r="G374" s="193"/>
      <c r="H374" s="194"/>
      <c r="I374" s="194"/>
      <c r="J374" s="194"/>
      <c r="K374" s="100"/>
      <c r="L374" s="194"/>
      <c r="M374" s="194"/>
      <c r="N374" s="194"/>
      <c r="O374" s="193"/>
      <c r="P374" s="193"/>
      <c r="Q374" s="193"/>
      <c r="R374" s="193"/>
      <c r="S374" s="193"/>
      <c r="T374" s="193"/>
      <c r="U374" s="193"/>
      <c r="V374" s="193"/>
      <c r="W374" s="193"/>
      <c r="X374" s="193"/>
      <c r="Y374" s="193"/>
      <c r="Z374" s="193"/>
    </row>
    <row r="375" spans="1:26" ht="15.75" customHeight="1">
      <c r="A375" s="193"/>
      <c r="B375" s="193"/>
      <c r="C375" s="193"/>
      <c r="D375" s="193"/>
      <c r="E375" s="193"/>
      <c r="F375" s="193"/>
      <c r="G375" s="193"/>
      <c r="H375" s="194"/>
      <c r="I375" s="194"/>
      <c r="J375" s="194"/>
      <c r="K375" s="100"/>
      <c r="L375" s="194"/>
      <c r="M375" s="194"/>
      <c r="N375" s="194"/>
      <c r="O375" s="193"/>
      <c r="P375" s="193"/>
      <c r="Q375" s="193"/>
      <c r="R375" s="193"/>
      <c r="S375" s="193"/>
      <c r="T375" s="193"/>
      <c r="U375" s="193"/>
      <c r="V375" s="193"/>
      <c r="W375" s="193"/>
      <c r="X375" s="193"/>
      <c r="Y375" s="193"/>
      <c r="Z375" s="193"/>
    </row>
    <row r="376" spans="1:26" ht="15.75" customHeight="1">
      <c r="A376" s="193"/>
      <c r="B376" s="193"/>
      <c r="C376" s="193"/>
      <c r="D376" s="193"/>
      <c r="E376" s="193"/>
      <c r="F376" s="193"/>
      <c r="G376" s="193"/>
      <c r="H376" s="194"/>
      <c r="I376" s="194"/>
      <c r="J376" s="194"/>
      <c r="K376" s="100"/>
      <c r="L376" s="194"/>
      <c r="M376" s="194"/>
      <c r="N376" s="194"/>
      <c r="O376" s="193"/>
      <c r="P376" s="193"/>
      <c r="Q376" s="193"/>
      <c r="R376" s="193"/>
      <c r="S376" s="193"/>
      <c r="T376" s="193"/>
      <c r="U376" s="193"/>
      <c r="V376" s="193"/>
      <c r="W376" s="193"/>
      <c r="X376" s="193"/>
      <c r="Y376" s="193"/>
      <c r="Z376" s="193"/>
    </row>
    <row r="377" spans="1:26" ht="15.75" customHeight="1">
      <c r="A377" s="193"/>
      <c r="B377" s="193"/>
      <c r="C377" s="193"/>
      <c r="D377" s="193"/>
      <c r="E377" s="193"/>
      <c r="F377" s="193"/>
      <c r="G377" s="193"/>
      <c r="H377" s="194"/>
      <c r="I377" s="194"/>
      <c r="J377" s="194"/>
      <c r="K377" s="100"/>
      <c r="L377" s="194"/>
      <c r="M377" s="194"/>
      <c r="N377" s="194"/>
      <c r="O377" s="193"/>
      <c r="P377" s="193"/>
      <c r="Q377" s="193"/>
      <c r="R377" s="193"/>
      <c r="S377" s="193"/>
      <c r="T377" s="193"/>
      <c r="U377" s="193"/>
      <c r="V377" s="193"/>
      <c r="W377" s="193"/>
      <c r="X377" s="193"/>
      <c r="Y377" s="193"/>
      <c r="Z377" s="193"/>
    </row>
    <row r="378" spans="1:26" ht="15.75" customHeight="1">
      <c r="A378" s="193"/>
      <c r="B378" s="193"/>
      <c r="C378" s="193"/>
      <c r="D378" s="193"/>
      <c r="E378" s="193"/>
      <c r="F378" s="193"/>
      <c r="G378" s="193"/>
      <c r="H378" s="194"/>
      <c r="I378" s="194"/>
      <c r="J378" s="194"/>
      <c r="K378" s="100"/>
      <c r="L378" s="194"/>
      <c r="M378" s="194"/>
      <c r="N378" s="194"/>
      <c r="O378" s="193"/>
      <c r="P378" s="193"/>
      <c r="Q378" s="193"/>
      <c r="R378" s="193"/>
      <c r="S378" s="193"/>
      <c r="T378" s="193"/>
      <c r="U378" s="193"/>
      <c r="V378" s="193"/>
      <c r="W378" s="193"/>
      <c r="X378" s="193"/>
      <c r="Y378" s="193"/>
      <c r="Z378" s="193"/>
    </row>
    <row r="379" spans="1:26" ht="15.75" customHeight="1">
      <c r="A379" s="193"/>
      <c r="B379" s="193"/>
      <c r="C379" s="193"/>
      <c r="D379" s="193"/>
      <c r="E379" s="193"/>
      <c r="F379" s="193"/>
      <c r="G379" s="193"/>
      <c r="H379" s="194"/>
      <c r="I379" s="194"/>
      <c r="J379" s="194"/>
      <c r="K379" s="100"/>
      <c r="L379" s="194"/>
      <c r="M379" s="194"/>
      <c r="N379" s="194"/>
      <c r="O379" s="193"/>
      <c r="P379" s="193"/>
      <c r="Q379" s="193"/>
      <c r="R379" s="193"/>
      <c r="S379" s="193"/>
      <c r="T379" s="193"/>
      <c r="U379" s="193"/>
      <c r="V379" s="193"/>
      <c r="W379" s="193"/>
      <c r="X379" s="193"/>
      <c r="Y379" s="193"/>
      <c r="Z379" s="193"/>
    </row>
    <row r="380" spans="1:26" ht="15.75" customHeight="1">
      <c r="A380" s="193"/>
      <c r="B380" s="193"/>
      <c r="C380" s="193"/>
      <c r="D380" s="193"/>
      <c r="E380" s="193"/>
      <c r="F380" s="193"/>
      <c r="G380" s="193"/>
      <c r="H380" s="194"/>
      <c r="I380" s="194"/>
      <c r="J380" s="194"/>
      <c r="K380" s="100"/>
      <c r="L380" s="194"/>
      <c r="M380" s="194"/>
      <c r="N380" s="194"/>
      <c r="O380" s="193"/>
      <c r="P380" s="193"/>
      <c r="Q380" s="193"/>
      <c r="R380" s="193"/>
      <c r="S380" s="193"/>
      <c r="T380" s="193"/>
      <c r="U380" s="193"/>
      <c r="V380" s="193"/>
      <c r="W380" s="193"/>
      <c r="X380" s="193"/>
      <c r="Y380" s="193"/>
      <c r="Z380" s="193"/>
    </row>
    <row r="381" spans="1:26" ht="15.75" customHeight="1">
      <c r="A381" s="193"/>
      <c r="B381" s="193"/>
      <c r="C381" s="193"/>
      <c r="D381" s="193"/>
      <c r="E381" s="193"/>
      <c r="F381" s="193"/>
      <c r="G381" s="193"/>
      <c r="H381" s="194"/>
      <c r="I381" s="194"/>
      <c r="J381" s="194"/>
      <c r="K381" s="100"/>
      <c r="L381" s="194"/>
      <c r="M381" s="194"/>
      <c r="N381" s="194"/>
      <c r="O381" s="193"/>
      <c r="P381" s="193"/>
      <c r="Q381" s="193"/>
      <c r="R381" s="193"/>
      <c r="S381" s="193"/>
      <c r="T381" s="193"/>
      <c r="U381" s="193"/>
      <c r="V381" s="193"/>
      <c r="W381" s="193"/>
      <c r="X381" s="193"/>
      <c r="Y381" s="193"/>
      <c r="Z381" s="193"/>
    </row>
    <row r="382" spans="1:26" ht="15.75" customHeight="1">
      <c r="A382" s="193"/>
      <c r="B382" s="193"/>
      <c r="C382" s="193"/>
      <c r="D382" s="193"/>
      <c r="E382" s="193"/>
      <c r="F382" s="193"/>
      <c r="G382" s="193"/>
      <c r="H382" s="194"/>
      <c r="I382" s="194"/>
      <c r="J382" s="194"/>
      <c r="K382" s="100"/>
      <c r="L382" s="194"/>
      <c r="M382" s="194"/>
      <c r="N382" s="194"/>
      <c r="O382" s="193"/>
      <c r="P382" s="193"/>
      <c r="Q382" s="193"/>
      <c r="R382" s="193"/>
      <c r="S382" s="193"/>
      <c r="T382" s="193"/>
      <c r="U382" s="193"/>
      <c r="V382" s="193"/>
      <c r="W382" s="193"/>
      <c r="X382" s="193"/>
      <c r="Y382" s="193"/>
      <c r="Z382" s="193"/>
    </row>
    <row r="383" spans="1:26" ht="15.75" customHeight="1">
      <c r="A383" s="193"/>
      <c r="B383" s="193"/>
      <c r="C383" s="193"/>
      <c r="D383" s="193"/>
      <c r="E383" s="193"/>
      <c r="F383" s="193"/>
      <c r="G383" s="193"/>
      <c r="H383" s="194"/>
      <c r="I383" s="194"/>
      <c r="J383" s="194"/>
      <c r="K383" s="100"/>
      <c r="L383" s="194"/>
      <c r="M383" s="194"/>
      <c r="N383" s="194"/>
      <c r="O383" s="193"/>
      <c r="P383" s="193"/>
      <c r="Q383" s="193"/>
      <c r="R383" s="193"/>
      <c r="S383" s="193"/>
      <c r="T383" s="193"/>
      <c r="U383" s="193"/>
      <c r="V383" s="193"/>
      <c r="W383" s="193"/>
      <c r="X383" s="193"/>
      <c r="Y383" s="193"/>
      <c r="Z383" s="193"/>
    </row>
    <row r="384" spans="1:26" ht="15.75" customHeight="1">
      <c r="A384" s="193"/>
      <c r="B384" s="193"/>
      <c r="C384" s="193"/>
      <c r="D384" s="193"/>
      <c r="E384" s="193"/>
      <c r="F384" s="193"/>
      <c r="G384" s="193"/>
      <c r="H384" s="194"/>
      <c r="I384" s="194"/>
      <c r="J384" s="194"/>
      <c r="K384" s="100"/>
      <c r="L384" s="194"/>
      <c r="M384" s="194"/>
      <c r="N384" s="194"/>
      <c r="O384" s="193"/>
      <c r="P384" s="193"/>
      <c r="Q384" s="193"/>
      <c r="R384" s="193"/>
      <c r="S384" s="193"/>
      <c r="T384" s="193"/>
      <c r="U384" s="193"/>
      <c r="V384" s="193"/>
      <c r="W384" s="193"/>
      <c r="X384" s="193"/>
      <c r="Y384" s="193"/>
      <c r="Z384" s="193"/>
    </row>
    <row r="385" spans="1:26" ht="15.75" customHeight="1">
      <c r="A385" s="193"/>
      <c r="B385" s="193"/>
      <c r="C385" s="193"/>
      <c r="D385" s="193"/>
      <c r="E385" s="193"/>
      <c r="F385" s="193"/>
      <c r="G385" s="193"/>
      <c r="H385" s="194"/>
      <c r="I385" s="194"/>
      <c r="J385" s="194"/>
      <c r="K385" s="100"/>
      <c r="L385" s="194"/>
      <c r="M385" s="194"/>
      <c r="N385" s="194"/>
      <c r="O385" s="193"/>
      <c r="P385" s="193"/>
      <c r="Q385" s="193"/>
      <c r="R385" s="193"/>
      <c r="S385" s="193"/>
      <c r="T385" s="193"/>
      <c r="U385" s="193"/>
      <c r="V385" s="193"/>
      <c r="W385" s="193"/>
      <c r="X385" s="193"/>
      <c r="Y385" s="193"/>
      <c r="Z385" s="193"/>
    </row>
    <row r="386" spans="1:26" ht="15.75" customHeight="1">
      <c r="A386" s="193"/>
      <c r="B386" s="193"/>
      <c r="C386" s="193"/>
      <c r="D386" s="193"/>
      <c r="E386" s="193"/>
      <c r="F386" s="193"/>
      <c r="G386" s="193"/>
      <c r="H386" s="194"/>
      <c r="I386" s="194"/>
      <c r="J386" s="194"/>
      <c r="K386" s="100"/>
      <c r="L386" s="194"/>
      <c r="M386" s="194"/>
      <c r="N386" s="194"/>
      <c r="O386" s="193"/>
      <c r="P386" s="193"/>
      <c r="Q386" s="193"/>
      <c r="R386" s="193"/>
      <c r="S386" s="193"/>
      <c r="T386" s="193"/>
      <c r="U386" s="193"/>
      <c r="V386" s="193"/>
      <c r="W386" s="193"/>
      <c r="X386" s="193"/>
      <c r="Y386" s="193"/>
      <c r="Z386" s="193"/>
    </row>
    <row r="387" spans="1:26" ht="15.75" customHeight="1">
      <c r="A387" s="193"/>
      <c r="B387" s="193"/>
      <c r="C387" s="193"/>
      <c r="D387" s="193"/>
      <c r="E387" s="193"/>
      <c r="F387" s="193"/>
      <c r="G387" s="193"/>
      <c r="H387" s="194"/>
      <c r="I387" s="194"/>
      <c r="J387" s="194"/>
      <c r="K387" s="100"/>
      <c r="L387" s="194"/>
      <c r="M387" s="194"/>
      <c r="N387" s="194"/>
      <c r="O387" s="193"/>
      <c r="P387" s="193"/>
      <c r="Q387" s="193"/>
      <c r="R387" s="193"/>
      <c r="S387" s="193"/>
      <c r="T387" s="193"/>
      <c r="U387" s="193"/>
      <c r="V387" s="193"/>
      <c r="W387" s="193"/>
      <c r="X387" s="193"/>
      <c r="Y387" s="193"/>
      <c r="Z387" s="193"/>
    </row>
    <row r="388" spans="1:26" ht="15.75" customHeight="1">
      <c r="A388" s="193"/>
      <c r="B388" s="193"/>
      <c r="C388" s="193"/>
      <c r="D388" s="193"/>
      <c r="E388" s="193"/>
      <c r="F388" s="193"/>
      <c r="G388" s="193"/>
      <c r="H388" s="194"/>
      <c r="I388" s="194"/>
      <c r="J388" s="194"/>
      <c r="K388" s="100"/>
      <c r="L388" s="194"/>
      <c r="M388" s="194"/>
      <c r="N388" s="194"/>
      <c r="O388" s="193"/>
      <c r="P388" s="193"/>
      <c r="Q388" s="193"/>
      <c r="R388" s="193"/>
      <c r="S388" s="193"/>
      <c r="T388" s="193"/>
      <c r="U388" s="193"/>
      <c r="V388" s="193"/>
      <c r="W388" s="193"/>
      <c r="X388" s="193"/>
      <c r="Y388" s="193"/>
      <c r="Z388" s="193"/>
    </row>
    <row r="389" spans="1:26" ht="15.75" customHeight="1">
      <c r="A389" s="193"/>
      <c r="B389" s="193"/>
      <c r="C389" s="193"/>
      <c r="D389" s="193"/>
      <c r="E389" s="193"/>
      <c r="F389" s="193"/>
      <c r="G389" s="193"/>
      <c r="H389" s="194"/>
      <c r="I389" s="194"/>
      <c r="J389" s="194"/>
      <c r="K389" s="100"/>
      <c r="L389" s="194"/>
      <c r="M389" s="194"/>
      <c r="N389" s="194"/>
      <c r="O389" s="193"/>
      <c r="P389" s="193"/>
      <c r="Q389" s="193"/>
      <c r="R389" s="193"/>
      <c r="S389" s="193"/>
      <c r="T389" s="193"/>
      <c r="U389" s="193"/>
      <c r="V389" s="193"/>
      <c r="W389" s="193"/>
      <c r="X389" s="193"/>
      <c r="Y389" s="193"/>
      <c r="Z389" s="193"/>
    </row>
    <row r="390" spans="1:26" ht="15.75" customHeight="1">
      <c r="A390" s="193"/>
      <c r="B390" s="193"/>
      <c r="C390" s="193"/>
      <c r="D390" s="193"/>
      <c r="E390" s="193"/>
      <c r="F390" s="193"/>
      <c r="G390" s="193"/>
      <c r="H390" s="194"/>
      <c r="I390" s="194"/>
      <c r="J390" s="194"/>
      <c r="K390" s="100"/>
      <c r="L390" s="194"/>
      <c r="M390" s="194"/>
      <c r="N390" s="194"/>
      <c r="O390" s="193"/>
      <c r="P390" s="193"/>
      <c r="Q390" s="193"/>
      <c r="R390" s="193"/>
      <c r="S390" s="193"/>
      <c r="T390" s="193"/>
      <c r="U390" s="193"/>
      <c r="V390" s="193"/>
      <c r="W390" s="193"/>
      <c r="X390" s="193"/>
      <c r="Y390" s="193"/>
      <c r="Z390" s="193"/>
    </row>
    <row r="391" spans="1:26" ht="15.75" customHeight="1">
      <c r="A391" s="193"/>
      <c r="B391" s="193"/>
      <c r="C391" s="193"/>
      <c r="D391" s="193"/>
      <c r="E391" s="193"/>
      <c r="F391" s="193"/>
      <c r="G391" s="193"/>
      <c r="H391" s="194"/>
      <c r="I391" s="194"/>
      <c r="J391" s="194"/>
      <c r="K391" s="100"/>
      <c r="L391" s="194"/>
      <c r="M391" s="194"/>
      <c r="N391" s="194"/>
      <c r="O391" s="193"/>
      <c r="P391" s="193"/>
      <c r="Q391" s="193"/>
      <c r="R391" s="193"/>
      <c r="S391" s="193"/>
      <c r="T391" s="193"/>
      <c r="U391" s="193"/>
      <c r="V391" s="193"/>
      <c r="W391" s="193"/>
      <c r="X391" s="193"/>
      <c r="Y391" s="193"/>
      <c r="Z391" s="193"/>
    </row>
    <row r="392" spans="1:26" ht="15.75" customHeight="1">
      <c r="A392" s="193"/>
      <c r="B392" s="193"/>
      <c r="C392" s="193"/>
      <c r="D392" s="193"/>
      <c r="E392" s="193"/>
      <c r="F392" s="193"/>
      <c r="G392" s="193"/>
      <c r="H392" s="194"/>
      <c r="I392" s="194"/>
      <c r="J392" s="194"/>
      <c r="K392" s="100"/>
      <c r="L392" s="194"/>
      <c r="M392" s="194"/>
      <c r="N392" s="194"/>
      <c r="O392" s="193"/>
      <c r="P392" s="193"/>
      <c r="Q392" s="193"/>
      <c r="R392" s="193"/>
      <c r="S392" s="193"/>
      <c r="T392" s="193"/>
      <c r="U392" s="193"/>
      <c r="V392" s="193"/>
      <c r="W392" s="193"/>
      <c r="X392" s="193"/>
      <c r="Y392" s="193"/>
      <c r="Z392" s="193"/>
    </row>
    <row r="393" spans="1:26" ht="15.75" customHeight="1">
      <c r="A393" s="193"/>
      <c r="B393" s="193"/>
      <c r="C393" s="193"/>
      <c r="D393" s="193"/>
      <c r="E393" s="193"/>
      <c r="F393" s="193"/>
      <c r="G393" s="193"/>
      <c r="H393" s="194"/>
      <c r="I393" s="194"/>
      <c r="J393" s="194"/>
      <c r="K393" s="100"/>
      <c r="L393" s="194"/>
      <c r="M393" s="194"/>
      <c r="N393" s="194"/>
      <c r="O393" s="193"/>
      <c r="P393" s="193"/>
      <c r="Q393" s="193"/>
      <c r="R393" s="193"/>
      <c r="S393" s="193"/>
      <c r="T393" s="193"/>
      <c r="U393" s="193"/>
      <c r="V393" s="193"/>
      <c r="W393" s="193"/>
      <c r="X393" s="193"/>
      <c r="Y393" s="193"/>
      <c r="Z393" s="193"/>
    </row>
    <row r="394" spans="1:26" ht="15.75" customHeight="1">
      <c r="A394" s="193"/>
      <c r="B394" s="193"/>
      <c r="C394" s="193"/>
      <c r="D394" s="193"/>
      <c r="E394" s="193"/>
      <c r="F394" s="193"/>
      <c r="G394" s="193"/>
      <c r="H394" s="194"/>
      <c r="I394" s="194"/>
      <c r="J394" s="194"/>
      <c r="K394" s="100"/>
      <c r="L394" s="194"/>
      <c r="M394" s="194"/>
      <c r="N394" s="194"/>
      <c r="O394" s="193"/>
      <c r="P394" s="193"/>
      <c r="Q394" s="193"/>
      <c r="R394" s="193"/>
      <c r="S394" s="193"/>
      <c r="T394" s="193"/>
      <c r="U394" s="193"/>
      <c r="V394" s="193"/>
      <c r="W394" s="193"/>
      <c r="X394" s="193"/>
      <c r="Y394" s="193"/>
      <c r="Z394" s="193"/>
    </row>
    <row r="395" spans="1:26" ht="15.75" customHeight="1">
      <c r="A395" s="193"/>
      <c r="B395" s="193"/>
      <c r="C395" s="193"/>
      <c r="D395" s="193"/>
      <c r="E395" s="193"/>
      <c r="F395" s="193"/>
      <c r="G395" s="193"/>
      <c r="H395" s="194"/>
      <c r="I395" s="194"/>
      <c r="J395" s="194"/>
      <c r="K395" s="100"/>
      <c r="L395" s="194"/>
      <c r="M395" s="194"/>
      <c r="N395" s="194"/>
      <c r="O395" s="193"/>
      <c r="P395" s="193"/>
      <c r="Q395" s="193"/>
      <c r="R395" s="193"/>
      <c r="S395" s="193"/>
      <c r="T395" s="193"/>
      <c r="U395" s="193"/>
      <c r="V395" s="193"/>
      <c r="W395" s="193"/>
      <c r="X395" s="193"/>
      <c r="Y395" s="193"/>
      <c r="Z395" s="193"/>
    </row>
    <row r="396" spans="1:26" ht="15.75" customHeight="1">
      <c r="A396" s="193"/>
      <c r="B396" s="193"/>
      <c r="C396" s="193"/>
      <c r="D396" s="193"/>
      <c r="E396" s="193"/>
      <c r="F396" s="193"/>
      <c r="G396" s="193"/>
      <c r="H396" s="194"/>
      <c r="I396" s="194"/>
      <c r="J396" s="194"/>
      <c r="K396" s="100"/>
      <c r="L396" s="194"/>
      <c r="M396" s="194"/>
      <c r="N396" s="194"/>
      <c r="O396" s="193"/>
      <c r="P396" s="193"/>
      <c r="Q396" s="193"/>
      <c r="R396" s="193"/>
      <c r="S396" s="193"/>
      <c r="T396" s="193"/>
      <c r="U396" s="193"/>
      <c r="V396" s="193"/>
      <c r="W396" s="193"/>
      <c r="X396" s="193"/>
      <c r="Y396" s="193"/>
      <c r="Z396" s="193"/>
    </row>
    <row r="397" spans="1:26" ht="15.75" customHeight="1">
      <c r="A397" s="193"/>
      <c r="B397" s="193"/>
      <c r="C397" s="193"/>
      <c r="D397" s="193"/>
      <c r="E397" s="193"/>
      <c r="F397" s="193"/>
      <c r="G397" s="193"/>
      <c r="H397" s="194"/>
      <c r="I397" s="194"/>
      <c r="J397" s="194"/>
      <c r="K397" s="100"/>
      <c r="L397" s="194"/>
      <c r="M397" s="194"/>
      <c r="N397" s="194"/>
      <c r="O397" s="193"/>
      <c r="P397" s="193"/>
      <c r="Q397" s="193"/>
      <c r="R397" s="193"/>
      <c r="S397" s="193"/>
      <c r="T397" s="193"/>
      <c r="U397" s="193"/>
      <c r="V397" s="193"/>
      <c r="W397" s="193"/>
      <c r="X397" s="193"/>
      <c r="Y397" s="193"/>
      <c r="Z397" s="193"/>
    </row>
    <row r="398" spans="1:26" ht="15.75" customHeight="1">
      <c r="A398" s="193"/>
      <c r="B398" s="193"/>
      <c r="C398" s="193"/>
      <c r="D398" s="193"/>
      <c r="E398" s="193"/>
      <c r="F398" s="193"/>
      <c r="G398" s="193"/>
      <c r="H398" s="194"/>
      <c r="I398" s="194"/>
      <c r="J398" s="194"/>
      <c r="K398" s="100"/>
      <c r="L398" s="194"/>
      <c r="M398" s="194"/>
      <c r="N398" s="194"/>
      <c r="O398" s="193"/>
      <c r="P398" s="193"/>
      <c r="Q398" s="193"/>
      <c r="R398" s="193"/>
      <c r="S398" s="193"/>
      <c r="T398" s="193"/>
      <c r="U398" s="193"/>
      <c r="V398" s="193"/>
      <c r="W398" s="193"/>
      <c r="X398" s="193"/>
      <c r="Y398" s="193"/>
      <c r="Z398" s="193"/>
    </row>
    <row r="399" spans="1:26" ht="15.75" customHeight="1">
      <c r="A399" s="193"/>
      <c r="B399" s="193"/>
      <c r="C399" s="193"/>
      <c r="D399" s="193"/>
      <c r="E399" s="193"/>
      <c r="F399" s="193"/>
      <c r="G399" s="193"/>
      <c r="H399" s="194"/>
      <c r="I399" s="194"/>
      <c r="J399" s="194"/>
      <c r="K399" s="100"/>
      <c r="L399" s="194"/>
      <c r="M399" s="194"/>
      <c r="N399" s="194"/>
      <c r="O399" s="193"/>
      <c r="P399" s="193"/>
      <c r="Q399" s="193"/>
      <c r="R399" s="193"/>
      <c r="S399" s="193"/>
      <c r="T399" s="193"/>
      <c r="U399" s="193"/>
      <c r="V399" s="193"/>
      <c r="W399" s="193"/>
      <c r="X399" s="193"/>
      <c r="Y399" s="193"/>
      <c r="Z399" s="193"/>
    </row>
    <row r="400" spans="1:26" ht="15.75" customHeight="1">
      <c r="A400" s="193"/>
      <c r="B400" s="193"/>
      <c r="C400" s="193"/>
      <c r="D400" s="193"/>
      <c r="E400" s="193"/>
      <c r="F400" s="193"/>
      <c r="G400" s="193"/>
      <c r="H400" s="194"/>
      <c r="I400" s="194"/>
      <c r="J400" s="194"/>
      <c r="K400" s="100"/>
      <c r="L400" s="194"/>
      <c r="M400" s="194"/>
      <c r="N400" s="194"/>
      <c r="O400" s="193"/>
      <c r="P400" s="193"/>
      <c r="Q400" s="193"/>
      <c r="R400" s="193"/>
      <c r="S400" s="193"/>
      <c r="T400" s="193"/>
      <c r="U400" s="193"/>
      <c r="V400" s="193"/>
      <c r="W400" s="193"/>
      <c r="X400" s="193"/>
      <c r="Y400" s="193"/>
      <c r="Z400" s="193"/>
    </row>
    <row r="401" spans="1:26" ht="15.75" customHeight="1">
      <c r="A401" s="193"/>
      <c r="B401" s="193"/>
      <c r="C401" s="193"/>
      <c r="D401" s="193"/>
      <c r="E401" s="193"/>
      <c r="F401" s="193"/>
      <c r="G401" s="193"/>
      <c r="H401" s="194"/>
      <c r="I401" s="194"/>
      <c r="J401" s="194"/>
      <c r="K401" s="100"/>
      <c r="L401" s="194"/>
      <c r="M401" s="194"/>
      <c r="N401" s="194"/>
      <c r="O401" s="193"/>
      <c r="P401" s="193"/>
      <c r="Q401" s="193"/>
      <c r="R401" s="193"/>
      <c r="S401" s="193"/>
      <c r="T401" s="193"/>
      <c r="U401" s="193"/>
      <c r="V401" s="193"/>
      <c r="W401" s="193"/>
      <c r="X401" s="193"/>
      <c r="Y401" s="193"/>
      <c r="Z401" s="193"/>
    </row>
    <row r="402" spans="1:26" ht="15.75" customHeight="1">
      <c r="A402" s="193"/>
      <c r="B402" s="193"/>
      <c r="C402" s="193"/>
      <c r="D402" s="193"/>
      <c r="E402" s="193"/>
      <c r="F402" s="193"/>
      <c r="G402" s="193"/>
      <c r="H402" s="194"/>
      <c r="I402" s="194"/>
      <c r="J402" s="194"/>
      <c r="K402" s="100"/>
      <c r="L402" s="194"/>
      <c r="M402" s="194"/>
      <c r="N402" s="194"/>
      <c r="O402" s="193"/>
      <c r="P402" s="193"/>
      <c r="Q402" s="193"/>
      <c r="R402" s="193"/>
      <c r="S402" s="193"/>
      <c r="T402" s="193"/>
      <c r="U402" s="193"/>
      <c r="V402" s="193"/>
      <c r="W402" s="193"/>
      <c r="X402" s="193"/>
      <c r="Y402" s="193"/>
      <c r="Z402" s="193"/>
    </row>
    <row r="403" spans="1:26" ht="15.75" customHeight="1">
      <c r="A403" s="193"/>
      <c r="B403" s="193"/>
      <c r="C403" s="193"/>
      <c r="D403" s="193"/>
      <c r="E403" s="193"/>
      <c r="F403" s="193"/>
      <c r="G403" s="193"/>
      <c r="H403" s="194"/>
      <c r="I403" s="194"/>
      <c r="J403" s="194"/>
      <c r="K403" s="100"/>
      <c r="L403" s="194"/>
      <c r="M403" s="194"/>
      <c r="N403" s="194"/>
      <c r="O403" s="193"/>
      <c r="P403" s="193"/>
      <c r="Q403" s="193"/>
      <c r="R403" s="193"/>
      <c r="S403" s="193"/>
      <c r="T403" s="193"/>
      <c r="U403" s="193"/>
      <c r="V403" s="193"/>
      <c r="W403" s="193"/>
      <c r="X403" s="193"/>
      <c r="Y403" s="193"/>
      <c r="Z403" s="193"/>
    </row>
    <row r="404" spans="1:26" ht="15.75" customHeight="1">
      <c r="A404" s="193"/>
      <c r="B404" s="193"/>
      <c r="C404" s="193"/>
      <c r="D404" s="193"/>
      <c r="E404" s="193"/>
      <c r="F404" s="193"/>
      <c r="G404" s="193"/>
      <c r="H404" s="194"/>
      <c r="I404" s="194"/>
      <c r="J404" s="194"/>
      <c r="K404" s="100"/>
      <c r="L404" s="194"/>
      <c r="M404" s="194"/>
      <c r="N404" s="194"/>
      <c r="O404" s="193"/>
      <c r="P404" s="193"/>
      <c r="Q404" s="193"/>
      <c r="R404" s="193"/>
      <c r="S404" s="193"/>
      <c r="T404" s="193"/>
      <c r="U404" s="193"/>
      <c r="V404" s="193"/>
      <c r="W404" s="193"/>
      <c r="X404" s="193"/>
      <c r="Y404" s="193"/>
      <c r="Z404" s="193"/>
    </row>
    <row r="405" spans="1:26" ht="15.75" customHeight="1">
      <c r="A405" s="193"/>
      <c r="B405" s="193"/>
      <c r="C405" s="193"/>
      <c r="D405" s="193"/>
      <c r="E405" s="193"/>
      <c r="F405" s="193"/>
      <c r="G405" s="193"/>
      <c r="H405" s="194"/>
      <c r="I405" s="194"/>
      <c r="J405" s="194"/>
      <c r="K405" s="100"/>
      <c r="L405" s="194"/>
      <c r="M405" s="194"/>
      <c r="N405" s="194"/>
      <c r="O405" s="193"/>
      <c r="P405" s="193"/>
      <c r="Q405" s="193"/>
      <c r="R405" s="193"/>
      <c r="S405" s="193"/>
      <c r="T405" s="193"/>
      <c r="U405" s="193"/>
      <c r="V405" s="193"/>
      <c r="W405" s="193"/>
      <c r="X405" s="193"/>
      <c r="Y405" s="193"/>
      <c r="Z405" s="193"/>
    </row>
    <row r="406" spans="1:26" ht="15.75" customHeight="1">
      <c r="A406" s="193"/>
      <c r="B406" s="193"/>
      <c r="C406" s="193"/>
      <c r="D406" s="193"/>
      <c r="E406" s="193"/>
      <c r="F406" s="193"/>
      <c r="G406" s="193"/>
      <c r="H406" s="194"/>
      <c r="I406" s="194"/>
      <c r="J406" s="194"/>
      <c r="K406" s="100"/>
      <c r="L406" s="194"/>
      <c r="M406" s="194"/>
      <c r="N406" s="194"/>
      <c r="O406" s="193"/>
      <c r="P406" s="193"/>
      <c r="Q406" s="193"/>
      <c r="R406" s="193"/>
      <c r="S406" s="193"/>
      <c r="T406" s="193"/>
      <c r="U406" s="193"/>
      <c r="V406" s="193"/>
      <c r="W406" s="193"/>
      <c r="X406" s="193"/>
      <c r="Y406" s="193"/>
      <c r="Z406" s="193"/>
    </row>
    <row r="407" spans="1:26" ht="15.75" customHeight="1">
      <c r="A407" s="193"/>
      <c r="B407" s="193"/>
      <c r="C407" s="193"/>
      <c r="D407" s="193"/>
      <c r="E407" s="193"/>
      <c r="F407" s="193"/>
      <c r="G407" s="193"/>
      <c r="H407" s="194"/>
      <c r="I407" s="194"/>
      <c r="J407" s="194"/>
      <c r="K407" s="100"/>
      <c r="L407" s="194"/>
      <c r="M407" s="194"/>
      <c r="N407" s="194"/>
      <c r="O407" s="193"/>
      <c r="P407" s="193"/>
      <c r="Q407" s="193"/>
      <c r="R407" s="193"/>
      <c r="S407" s="193"/>
      <c r="T407" s="193"/>
      <c r="U407" s="193"/>
      <c r="V407" s="193"/>
      <c r="W407" s="193"/>
      <c r="X407" s="193"/>
      <c r="Y407" s="193"/>
      <c r="Z407" s="193"/>
    </row>
    <row r="408" spans="1:26" ht="15.75" customHeight="1">
      <c r="A408" s="193"/>
      <c r="B408" s="193"/>
      <c r="C408" s="193"/>
      <c r="D408" s="193"/>
      <c r="E408" s="193"/>
      <c r="F408" s="193"/>
      <c r="G408" s="193"/>
      <c r="H408" s="194"/>
      <c r="I408" s="194"/>
      <c r="J408" s="194"/>
      <c r="K408" s="100"/>
      <c r="L408" s="194"/>
      <c r="M408" s="194"/>
      <c r="N408" s="194"/>
      <c r="O408" s="193"/>
      <c r="P408" s="193"/>
      <c r="Q408" s="193"/>
      <c r="R408" s="193"/>
      <c r="S408" s="193"/>
      <c r="T408" s="193"/>
      <c r="U408" s="193"/>
      <c r="V408" s="193"/>
      <c r="W408" s="193"/>
      <c r="X408" s="193"/>
      <c r="Y408" s="193"/>
      <c r="Z408" s="193"/>
    </row>
    <row r="409" spans="1:26" ht="15.75" customHeight="1">
      <c r="A409" s="193"/>
      <c r="B409" s="193"/>
      <c r="C409" s="193"/>
      <c r="D409" s="193"/>
      <c r="E409" s="193"/>
      <c r="F409" s="193"/>
      <c r="G409" s="193"/>
      <c r="H409" s="194"/>
      <c r="I409" s="194"/>
      <c r="J409" s="194"/>
      <c r="K409" s="100"/>
      <c r="L409" s="194"/>
      <c r="M409" s="194"/>
      <c r="N409" s="194"/>
      <c r="O409" s="193"/>
      <c r="P409" s="193"/>
      <c r="Q409" s="193"/>
      <c r="R409" s="193"/>
      <c r="S409" s="193"/>
      <c r="T409" s="193"/>
      <c r="U409" s="193"/>
      <c r="V409" s="193"/>
      <c r="W409" s="193"/>
      <c r="X409" s="193"/>
      <c r="Y409" s="193"/>
      <c r="Z409" s="193"/>
    </row>
    <row r="410" spans="1:26" ht="15.75" customHeight="1">
      <c r="A410" s="193"/>
      <c r="B410" s="193"/>
      <c r="C410" s="193"/>
      <c r="D410" s="193"/>
      <c r="E410" s="193"/>
      <c r="F410" s="193"/>
      <c r="G410" s="193"/>
      <c r="H410" s="194"/>
      <c r="I410" s="194"/>
      <c r="J410" s="194"/>
      <c r="K410" s="100"/>
      <c r="L410" s="194"/>
      <c r="M410" s="194"/>
      <c r="N410" s="194"/>
      <c r="O410" s="193"/>
      <c r="P410" s="193"/>
      <c r="Q410" s="193"/>
      <c r="R410" s="193"/>
      <c r="S410" s="193"/>
      <c r="T410" s="193"/>
      <c r="U410" s="193"/>
      <c r="V410" s="193"/>
      <c r="W410" s="193"/>
      <c r="X410" s="193"/>
      <c r="Y410" s="193"/>
      <c r="Z410" s="193"/>
    </row>
    <row r="411" spans="1:26" ht="15.75" customHeight="1">
      <c r="A411" s="193"/>
      <c r="B411" s="193"/>
      <c r="C411" s="193"/>
      <c r="D411" s="193"/>
      <c r="E411" s="193"/>
      <c r="F411" s="193"/>
      <c r="G411" s="193"/>
      <c r="H411" s="194"/>
      <c r="I411" s="194"/>
      <c r="J411" s="194"/>
      <c r="K411" s="100"/>
      <c r="L411" s="194"/>
      <c r="M411" s="194"/>
      <c r="N411" s="194"/>
      <c r="O411" s="193"/>
      <c r="P411" s="193"/>
      <c r="Q411" s="193"/>
      <c r="R411" s="193"/>
      <c r="S411" s="193"/>
      <c r="T411" s="193"/>
      <c r="U411" s="193"/>
      <c r="V411" s="193"/>
      <c r="W411" s="193"/>
      <c r="X411" s="193"/>
      <c r="Y411" s="193"/>
      <c r="Z411" s="193"/>
    </row>
    <row r="412" spans="1:26" ht="15.75" customHeight="1">
      <c r="A412" s="193"/>
      <c r="B412" s="193"/>
      <c r="C412" s="193"/>
      <c r="D412" s="193"/>
      <c r="E412" s="193"/>
      <c r="F412" s="193"/>
      <c r="G412" s="193"/>
      <c r="H412" s="194"/>
      <c r="I412" s="194"/>
      <c r="J412" s="194"/>
      <c r="K412" s="100"/>
      <c r="L412" s="194"/>
      <c r="M412" s="194"/>
      <c r="N412" s="194"/>
      <c r="O412" s="193"/>
      <c r="P412" s="193"/>
      <c r="Q412" s="193"/>
      <c r="R412" s="193"/>
      <c r="S412" s="193"/>
      <c r="T412" s="193"/>
      <c r="U412" s="193"/>
      <c r="V412" s="193"/>
      <c r="W412" s="193"/>
      <c r="X412" s="193"/>
      <c r="Y412" s="193"/>
      <c r="Z412" s="193"/>
    </row>
    <row r="413" spans="1:26" ht="15.75" customHeight="1">
      <c r="A413" s="193"/>
      <c r="B413" s="193"/>
      <c r="C413" s="193"/>
      <c r="D413" s="193"/>
      <c r="E413" s="193"/>
      <c r="F413" s="193"/>
      <c r="G413" s="193"/>
      <c r="H413" s="194"/>
      <c r="I413" s="194"/>
      <c r="J413" s="194"/>
      <c r="K413" s="100"/>
      <c r="L413" s="194"/>
      <c r="M413" s="194"/>
      <c r="N413" s="194"/>
      <c r="O413" s="193"/>
      <c r="P413" s="193"/>
      <c r="Q413" s="193"/>
      <c r="R413" s="193"/>
      <c r="S413" s="193"/>
      <c r="T413" s="193"/>
      <c r="U413" s="193"/>
      <c r="V413" s="193"/>
      <c r="W413" s="193"/>
      <c r="X413" s="193"/>
      <c r="Y413" s="193"/>
      <c r="Z413" s="193"/>
    </row>
    <row r="414" spans="1:26" ht="15.75" customHeight="1">
      <c r="A414" s="193"/>
      <c r="B414" s="193"/>
      <c r="C414" s="193"/>
      <c r="D414" s="193"/>
      <c r="E414" s="193"/>
      <c r="F414" s="193"/>
      <c r="G414" s="193"/>
      <c r="H414" s="194"/>
      <c r="I414" s="194"/>
      <c r="J414" s="194"/>
      <c r="K414" s="100"/>
      <c r="L414" s="194"/>
      <c r="M414" s="194"/>
      <c r="N414" s="194"/>
      <c r="O414" s="193"/>
      <c r="P414" s="193"/>
      <c r="Q414" s="193"/>
      <c r="R414" s="193"/>
      <c r="S414" s="193"/>
      <c r="T414" s="193"/>
      <c r="U414" s="193"/>
      <c r="V414" s="193"/>
      <c r="W414" s="193"/>
      <c r="X414" s="193"/>
      <c r="Y414" s="193"/>
      <c r="Z414" s="193"/>
    </row>
    <row r="415" spans="1:26" ht="15.75" customHeight="1">
      <c r="A415" s="193"/>
      <c r="B415" s="193"/>
      <c r="C415" s="193"/>
      <c r="D415" s="193"/>
      <c r="E415" s="193"/>
      <c r="F415" s="193"/>
      <c r="G415" s="193"/>
      <c r="H415" s="194"/>
      <c r="I415" s="194"/>
      <c r="J415" s="194"/>
      <c r="K415" s="100"/>
      <c r="L415" s="194"/>
      <c r="M415" s="194"/>
      <c r="N415" s="194"/>
      <c r="O415" s="193"/>
      <c r="P415" s="193"/>
      <c r="Q415" s="193"/>
      <c r="R415" s="193"/>
      <c r="S415" s="193"/>
      <c r="T415" s="193"/>
      <c r="U415" s="193"/>
      <c r="V415" s="193"/>
      <c r="W415" s="193"/>
      <c r="X415" s="193"/>
      <c r="Y415" s="193"/>
      <c r="Z415" s="193"/>
    </row>
    <row r="416" spans="1:26" ht="15.75" customHeight="1">
      <c r="A416" s="193"/>
      <c r="B416" s="193"/>
      <c r="C416" s="193"/>
      <c r="D416" s="193"/>
      <c r="E416" s="193"/>
      <c r="F416" s="193"/>
      <c r="G416" s="193"/>
      <c r="H416" s="194"/>
      <c r="I416" s="194"/>
      <c r="J416" s="194"/>
      <c r="K416" s="100"/>
      <c r="L416" s="194"/>
      <c r="M416" s="194"/>
      <c r="N416" s="194"/>
      <c r="O416" s="193"/>
      <c r="P416" s="193"/>
      <c r="Q416" s="193"/>
      <c r="R416" s="193"/>
      <c r="S416" s="193"/>
      <c r="T416" s="193"/>
      <c r="U416" s="193"/>
      <c r="V416" s="193"/>
      <c r="W416" s="193"/>
      <c r="X416" s="193"/>
      <c r="Y416" s="193"/>
      <c r="Z416" s="193"/>
    </row>
    <row r="417" spans="1:26" ht="15.75" customHeight="1">
      <c r="A417" s="193"/>
      <c r="B417" s="193"/>
      <c r="C417" s="193"/>
      <c r="D417" s="193"/>
      <c r="E417" s="193"/>
      <c r="F417" s="193"/>
      <c r="G417" s="193"/>
      <c r="H417" s="194"/>
      <c r="I417" s="194"/>
      <c r="J417" s="194"/>
      <c r="K417" s="100"/>
      <c r="L417" s="194"/>
      <c r="M417" s="194"/>
      <c r="N417" s="194"/>
      <c r="O417" s="193"/>
      <c r="P417" s="193"/>
      <c r="Q417" s="193"/>
      <c r="R417" s="193"/>
      <c r="S417" s="193"/>
      <c r="T417" s="193"/>
      <c r="U417" s="193"/>
      <c r="V417" s="193"/>
      <c r="W417" s="193"/>
      <c r="X417" s="193"/>
      <c r="Y417" s="193"/>
      <c r="Z417" s="193"/>
    </row>
    <row r="418" spans="1:26" ht="15.75" customHeight="1">
      <c r="A418" s="193"/>
      <c r="B418" s="193"/>
      <c r="C418" s="193"/>
      <c r="D418" s="193"/>
      <c r="E418" s="193"/>
      <c r="F418" s="193"/>
      <c r="G418" s="193"/>
      <c r="H418" s="194"/>
      <c r="I418" s="194"/>
      <c r="J418" s="194"/>
      <c r="K418" s="100"/>
      <c r="L418" s="194"/>
      <c r="M418" s="194"/>
      <c r="N418" s="194"/>
      <c r="O418" s="193"/>
      <c r="P418" s="193"/>
      <c r="Q418" s="193"/>
      <c r="R418" s="193"/>
      <c r="S418" s="193"/>
      <c r="T418" s="193"/>
      <c r="U418" s="193"/>
      <c r="V418" s="193"/>
      <c r="W418" s="193"/>
      <c r="X418" s="193"/>
      <c r="Y418" s="193"/>
      <c r="Z418" s="193"/>
    </row>
    <row r="419" spans="1:26" ht="15.75" customHeight="1">
      <c r="A419" s="193"/>
      <c r="B419" s="193"/>
      <c r="C419" s="193"/>
      <c r="D419" s="193"/>
      <c r="E419" s="193"/>
      <c r="F419" s="193"/>
      <c r="G419" s="193"/>
      <c r="H419" s="194"/>
      <c r="I419" s="194"/>
      <c r="J419" s="194"/>
      <c r="K419" s="100"/>
      <c r="L419" s="194"/>
      <c r="M419" s="194"/>
      <c r="N419" s="194"/>
      <c r="O419" s="193"/>
      <c r="P419" s="193"/>
      <c r="Q419" s="193"/>
      <c r="R419" s="193"/>
      <c r="S419" s="193"/>
      <c r="T419" s="193"/>
      <c r="U419" s="193"/>
      <c r="V419" s="193"/>
      <c r="W419" s="193"/>
      <c r="X419" s="193"/>
      <c r="Y419" s="193"/>
      <c r="Z419" s="193"/>
    </row>
    <row r="420" spans="1:26" ht="15.75" customHeight="1">
      <c r="A420" s="193"/>
      <c r="B420" s="193"/>
      <c r="C420" s="193"/>
      <c r="D420" s="193"/>
      <c r="E420" s="193"/>
      <c r="F420" s="193"/>
      <c r="G420" s="193"/>
      <c r="H420" s="194"/>
      <c r="I420" s="194"/>
      <c r="J420" s="194"/>
      <c r="K420" s="100"/>
      <c r="L420" s="194"/>
      <c r="M420" s="194"/>
      <c r="N420" s="194"/>
      <c r="O420" s="193"/>
      <c r="P420" s="193"/>
      <c r="Q420" s="193"/>
      <c r="R420" s="193"/>
      <c r="S420" s="193"/>
      <c r="T420" s="193"/>
      <c r="U420" s="193"/>
      <c r="V420" s="193"/>
      <c r="W420" s="193"/>
      <c r="X420" s="193"/>
      <c r="Y420" s="193"/>
      <c r="Z420" s="193"/>
    </row>
    <row r="421" spans="1:26" ht="15.75" customHeight="1">
      <c r="A421" s="193"/>
      <c r="B421" s="193"/>
      <c r="C421" s="193"/>
      <c r="D421" s="193"/>
      <c r="E421" s="193"/>
      <c r="F421" s="193"/>
      <c r="G421" s="193"/>
      <c r="H421" s="194"/>
      <c r="I421" s="194"/>
      <c r="J421" s="194"/>
      <c r="K421" s="100"/>
      <c r="L421" s="194"/>
      <c r="M421" s="194"/>
      <c r="N421" s="194"/>
      <c r="O421" s="193"/>
      <c r="P421" s="193"/>
      <c r="Q421" s="193"/>
      <c r="R421" s="193"/>
      <c r="S421" s="193"/>
      <c r="T421" s="193"/>
      <c r="U421" s="193"/>
      <c r="V421" s="193"/>
      <c r="W421" s="193"/>
      <c r="X421" s="193"/>
      <c r="Y421" s="193"/>
      <c r="Z421" s="193"/>
    </row>
    <row r="422" spans="1:26" ht="15.75" customHeight="1">
      <c r="A422" s="193"/>
      <c r="B422" s="193"/>
      <c r="C422" s="193"/>
      <c r="D422" s="193"/>
      <c r="E422" s="193"/>
      <c r="F422" s="193"/>
      <c r="G422" s="193"/>
      <c r="H422" s="194"/>
      <c r="I422" s="194"/>
      <c r="J422" s="194"/>
      <c r="K422" s="100"/>
      <c r="L422" s="194"/>
      <c r="M422" s="194"/>
      <c r="N422" s="194"/>
      <c r="O422" s="193"/>
      <c r="P422" s="193"/>
      <c r="Q422" s="193"/>
      <c r="R422" s="193"/>
      <c r="S422" s="193"/>
      <c r="T422" s="193"/>
      <c r="U422" s="193"/>
      <c r="V422" s="193"/>
      <c r="W422" s="193"/>
      <c r="X422" s="193"/>
      <c r="Y422" s="193"/>
      <c r="Z422" s="193"/>
    </row>
    <row r="423" spans="1:26" ht="15.75" customHeight="1">
      <c r="A423" s="193"/>
      <c r="B423" s="193"/>
      <c r="C423" s="193"/>
      <c r="D423" s="193"/>
      <c r="E423" s="193"/>
      <c r="F423" s="193"/>
      <c r="G423" s="193"/>
      <c r="H423" s="194"/>
      <c r="I423" s="194"/>
      <c r="J423" s="194"/>
      <c r="K423" s="100"/>
      <c r="L423" s="194"/>
      <c r="M423" s="194"/>
      <c r="N423" s="194"/>
      <c r="O423" s="193"/>
      <c r="P423" s="193"/>
      <c r="Q423" s="193"/>
      <c r="R423" s="193"/>
      <c r="S423" s="193"/>
      <c r="T423" s="193"/>
      <c r="U423" s="193"/>
      <c r="V423" s="193"/>
      <c r="W423" s="193"/>
      <c r="X423" s="193"/>
      <c r="Y423" s="193"/>
      <c r="Z423" s="193"/>
    </row>
    <row r="424" spans="1:26" ht="15.75" customHeight="1">
      <c r="A424" s="193"/>
      <c r="B424" s="193"/>
      <c r="C424" s="193"/>
      <c r="D424" s="193"/>
      <c r="E424" s="193"/>
      <c r="F424" s="193"/>
      <c r="G424" s="193"/>
      <c r="H424" s="194"/>
      <c r="I424" s="194"/>
      <c r="J424" s="194"/>
      <c r="K424" s="100"/>
      <c r="L424" s="194"/>
      <c r="M424" s="194"/>
      <c r="N424" s="194"/>
      <c r="O424" s="193"/>
      <c r="P424" s="193"/>
      <c r="Q424" s="193"/>
      <c r="R424" s="193"/>
      <c r="S424" s="193"/>
      <c r="T424" s="193"/>
      <c r="U424" s="193"/>
      <c r="V424" s="193"/>
      <c r="W424" s="193"/>
      <c r="X424" s="193"/>
      <c r="Y424" s="193"/>
      <c r="Z424" s="193"/>
    </row>
    <row r="425" spans="1:26" ht="15.75" customHeight="1">
      <c r="A425" s="193"/>
      <c r="B425" s="193"/>
      <c r="C425" s="193"/>
      <c r="D425" s="193"/>
      <c r="E425" s="193"/>
      <c r="F425" s="193"/>
      <c r="G425" s="193"/>
      <c r="H425" s="194"/>
      <c r="I425" s="194"/>
      <c r="J425" s="194"/>
      <c r="K425" s="100"/>
      <c r="L425" s="194"/>
      <c r="M425" s="194"/>
      <c r="N425" s="194"/>
      <c r="O425" s="193"/>
      <c r="P425" s="193"/>
      <c r="Q425" s="193"/>
      <c r="R425" s="193"/>
      <c r="S425" s="193"/>
      <c r="T425" s="193"/>
      <c r="U425" s="193"/>
      <c r="V425" s="193"/>
      <c r="W425" s="193"/>
      <c r="X425" s="193"/>
      <c r="Y425" s="193"/>
      <c r="Z425" s="193"/>
    </row>
    <row r="426" spans="1:26" ht="15.75" customHeight="1">
      <c r="A426" s="193"/>
      <c r="B426" s="193"/>
      <c r="C426" s="193"/>
      <c r="D426" s="193"/>
      <c r="E426" s="193"/>
      <c r="F426" s="193"/>
      <c r="G426" s="193"/>
      <c r="H426" s="194"/>
      <c r="I426" s="194"/>
      <c r="J426" s="194"/>
      <c r="K426" s="100"/>
      <c r="L426" s="194"/>
      <c r="M426" s="194"/>
      <c r="N426" s="194"/>
      <c r="O426" s="193"/>
      <c r="P426" s="193"/>
      <c r="Q426" s="193"/>
      <c r="R426" s="193"/>
      <c r="S426" s="193"/>
      <c r="T426" s="193"/>
      <c r="U426" s="193"/>
      <c r="V426" s="193"/>
      <c r="W426" s="193"/>
      <c r="X426" s="193"/>
      <c r="Y426" s="193"/>
      <c r="Z426" s="193"/>
    </row>
    <row r="427" spans="1:26" ht="15.75" customHeight="1">
      <c r="A427" s="193"/>
      <c r="B427" s="193"/>
      <c r="C427" s="193"/>
      <c r="D427" s="193"/>
      <c r="E427" s="193"/>
      <c r="F427" s="193"/>
      <c r="G427" s="193"/>
      <c r="H427" s="194"/>
      <c r="I427" s="194"/>
      <c r="J427" s="194"/>
      <c r="K427" s="100"/>
      <c r="L427" s="194"/>
      <c r="M427" s="194"/>
      <c r="N427" s="194"/>
      <c r="O427" s="193"/>
      <c r="P427" s="193"/>
      <c r="Q427" s="193"/>
      <c r="R427" s="193"/>
      <c r="S427" s="193"/>
      <c r="T427" s="193"/>
      <c r="U427" s="193"/>
      <c r="V427" s="193"/>
      <c r="W427" s="193"/>
      <c r="X427" s="193"/>
      <c r="Y427" s="193"/>
      <c r="Z427" s="193"/>
    </row>
    <row r="428" spans="1:26" ht="15.75" customHeight="1">
      <c r="A428" s="193"/>
      <c r="B428" s="193"/>
      <c r="C428" s="193"/>
      <c r="D428" s="193"/>
      <c r="E428" s="193"/>
      <c r="F428" s="193"/>
      <c r="G428" s="193"/>
      <c r="H428" s="194"/>
      <c r="I428" s="194"/>
      <c r="J428" s="194"/>
      <c r="K428" s="100"/>
      <c r="L428" s="194"/>
      <c r="M428" s="194"/>
      <c r="N428" s="194"/>
      <c r="O428" s="193"/>
      <c r="P428" s="193"/>
      <c r="Q428" s="193"/>
      <c r="R428" s="193"/>
      <c r="S428" s="193"/>
      <c r="T428" s="193"/>
      <c r="U428" s="193"/>
      <c r="V428" s="193"/>
      <c r="W428" s="193"/>
      <c r="X428" s="193"/>
      <c r="Y428" s="193"/>
      <c r="Z428" s="193"/>
    </row>
    <row r="429" spans="1:26" ht="15.75" customHeight="1">
      <c r="A429" s="193"/>
      <c r="B429" s="193"/>
      <c r="C429" s="193"/>
      <c r="D429" s="193"/>
      <c r="E429" s="193"/>
      <c r="F429" s="193"/>
      <c r="G429" s="193"/>
      <c r="H429" s="194"/>
      <c r="I429" s="194"/>
      <c r="J429" s="194"/>
      <c r="K429" s="100"/>
      <c r="L429" s="194"/>
      <c r="M429" s="194"/>
      <c r="N429" s="194"/>
      <c r="O429" s="193"/>
      <c r="P429" s="193"/>
      <c r="Q429" s="193"/>
      <c r="R429" s="193"/>
      <c r="S429" s="193"/>
      <c r="T429" s="193"/>
      <c r="U429" s="193"/>
      <c r="V429" s="193"/>
      <c r="W429" s="193"/>
      <c r="X429" s="193"/>
      <c r="Y429" s="193"/>
      <c r="Z429" s="193"/>
    </row>
    <row r="430" spans="1:26" ht="15.75" customHeight="1">
      <c r="A430" s="193"/>
      <c r="B430" s="193"/>
      <c r="C430" s="193"/>
      <c r="D430" s="193"/>
      <c r="E430" s="193"/>
      <c r="F430" s="193"/>
      <c r="G430" s="193"/>
      <c r="H430" s="194"/>
      <c r="I430" s="194"/>
      <c r="J430" s="194"/>
      <c r="K430" s="100"/>
      <c r="L430" s="194"/>
      <c r="M430" s="194"/>
      <c r="N430" s="194"/>
      <c r="O430" s="193"/>
      <c r="P430" s="193"/>
      <c r="Q430" s="193"/>
      <c r="R430" s="193"/>
      <c r="S430" s="193"/>
      <c r="T430" s="193"/>
      <c r="U430" s="193"/>
      <c r="V430" s="193"/>
      <c r="W430" s="193"/>
      <c r="X430" s="193"/>
      <c r="Y430" s="193"/>
      <c r="Z430" s="193"/>
    </row>
    <row r="431" spans="1:26" ht="15.75" customHeight="1">
      <c r="A431" s="193"/>
      <c r="B431" s="193"/>
      <c r="C431" s="193"/>
      <c r="D431" s="193"/>
      <c r="E431" s="193"/>
      <c r="F431" s="193"/>
      <c r="G431" s="193"/>
      <c r="H431" s="194"/>
      <c r="I431" s="194"/>
      <c r="J431" s="194"/>
      <c r="K431" s="100"/>
      <c r="L431" s="194"/>
      <c r="M431" s="194"/>
      <c r="N431" s="194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</row>
    <row r="432" spans="1:26" ht="15.75" customHeight="1">
      <c r="A432" s="193"/>
      <c r="B432" s="193"/>
      <c r="C432" s="193"/>
      <c r="D432" s="193"/>
      <c r="E432" s="193"/>
      <c r="F432" s="193"/>
      <c r="G432" s="193"/>
      <c r="H432" s="194"/>
      <c r="I432" s="194"/>
      <c r="J432" s="194"/>
      <c r="K432" s="100"/>
      <c r="L432" s="194"/>
      <c r="M432" s="194"/>
      <c r="N432" s="194"/>
      <c r="O432" s="193"/>
      <c r="P432" s="193"/>
      <c r="Q432" s="193"/>
      <c r="R432" s="193"/>
      <c r="S432" s="193"/>
      <c r="T432" s="193"/>
      <c r="U432" s="193"/>
      <c r="V432" s="193"/>
      <c r="W432" s="193"/>
      <c r="X432" s="193"/>
      <c r="Y432" s="193"/>
      <c r="Z432" s="193"/>
    </row>
    <row r="433" spans="1:26" ht="15.75" customHeight="1">
      <c r="A433" s="193"/>
      <c r="B433" s="193"/>
      <c r="C433" s="193"/>
      <c r="D433" s="193"/>
      <c r="E433" s="193"/>
      <c r="F433" s="193"/>
      <c r="G433" s="193"/>
      <c r="H433" s="194"/>
      <c r="I433" s="194"/>
      <c r="J433" s="194"/>
      <c r="K433" s="100"/>
      <c r="L433" s="194"/>
      <c r="M433" s="194"/>
      <c r="N433" s="194"/>
      <c r="O433" s="193"/>
      <c r="P433" s="193"/>
      <c r="Q433" s="193"/>
      <c r="R433" s="193"/>
      <c r="S433" s="193"/>
      <c r="T433" s="193"/>
      <c r="U433" s="193"/>
      <c r="V433" s="193"/>
      <c r="W433" s="193"/>
      <c r="X433" s="193"/>
      <c r="Y433" s="193"/>
      <c r="Z433" s="193"/>
    </row>
    <row r="434" spans="1:26" ht="15.75" customHeight="1">
      <c r="A434" s="193"/>
      <c r="B434" s="193"/>
      <c r="C434" s="193"/>
      <c r="D434" s="193"/>
      <c r="E434" s="193"/>
      <c r="F434" s="193"/>
      <c r="G434" s="193"/>
      <c r="H434" s="194"/>
      <c r="I434" s="194"/>
      <c r="J434" s="194"/>
      <c r="K434" s="100"/>
      <c r="L434" s="194"/>
      <c r="M434" s="194"/>
      <c r="N434" s="194"/>
      <c r="O434" s="193"/>
      <c r="P434" s="193"/>
      <c r="Q434" s="193"/>
      <c r="R434" s="193"/>
      <c r="S434" s="193"/>
      <c r="T434" s="193"/>
      <c r="U434" s="193"/>
      <c r="V434" s="193"/>
      <c r="W434" s="193"/>
      <c r="X434" s="193"/>
      <c r="Y434" s="193"/>
      <c r="Z434" s="193"/>
    </row>
    <row r="435" spans="1:26" ht="15.75" customHeight="1">
      <c r="A435" s="193"/>
      <c r="B435" s="193"/>
      <c r="C435" s="193"/>
      <c r="D435" s="193"/>
      <c r="E435" s="193"/>
      <c r="F435" s="193"/>
      <c r="G435" s="193"/>
      <c r="H435" s="194"/>
      <c r="I435" s="194"/>
      <c r="J435" s="194"/>
      <c r="K435" s="100"/>
      <c r="L435" s="194"/>
      <c r="M435" s="194"/>
      <c r="N435" s="194"/>
      <c r="O435" s="193"/>
      <c r="P435" s="193"/>
      <c r="Q435" s="193"/>
      <c r="R435" s="193"/>
      <c r="S435" s="193"/>
      <c r="T435" s="193"/>
      <c r="U435" s="193"/>
      <c r="V435" s="193"/>
      <c r="W435" s="193"/>
      <c r="X435" s="193"/>
      <c r="Y435" s="193"/>
      <c r="Z435" s="193"/>
    </row>
    <row r="436" spans="1:26" ht="15.75" customHeight="1">
      <c r="A436" s="193"/>
      <c r="B436" s="193"/>
      <c r="C436" s="193"/>
      <c r="D436" s="193"/>
      <c r="E436" s="193"/>
      <c r="F436" s="193"/>
      <c r="G436" s="193"/>
      <c r="H436" s="194"/>
      <c r="I436" s="194"/>
      <c r="J436" s="194"/>
      <c r="K436" s="100"/>
      <c r="L436" s="194"/>
      <c r="M436" s="194"/>
      <c r="N436" s="194"/>
      <c r="O436" s="193"/>
      <c r="P436" s="193"/>
      <c r="Q436" s="193"/>
      <c r="R436" s="193"/>
      <c r="S436" s="193"/>
      <c r="T436" s="193"/>
      <c r="U436" s="193"/>
      <c r="V436" s="193"/>
      <c r="W436" s="193"/>
      <c r="X436" s="193"/>
      <c r="Y436" s="193"/>
      <c r="Z436" s="193"/>
    </row>
    <row r="437" spans="1:26" ht="15.75" customHeight="1">
      <c r="A437" s="193"/>
      <c r="B437" s="193"/>
      <c r="C437" s="193"/>
      <c r="D437" s="193"/>
      <c r="E437" s="193"/>
      <c r="F437" s="193"/>
      <c r="G437" s="193"/>
      <c r="H437" s="194"/>
      <c r="I437" s="194"/>
      <c r="J437" s="194"/>
      <c r="K437" s="100"/>
      <c r="L437" s="194"/>
      <c r="M437" s="194"/>
      <c r="N437" s="194"/>
      <c r="O437" s="193"/>
      <c r="P437" s="193"/>
      <c r="Q437" s="193"/>
      <c r="R437" s="193"/>
      <c r="S437" s="193"/>
      <c r="T437" s="193"/>
      <c r="U437" s="193"/>
      <c r="V437" s="193"/>
      <c r="W437" s="193"/>
      <c r="X437" s="193"/>
      <c r="Y437" s="193"/>
      <c r="Z437" s="193"/>
    </row>
    <row r="438" spans="1:26" ht="15.75" customHeight="1">
      <c r="A438" s="193"/>
      <c r="B438" s="193"/>
      <c r="C438" s="193"/>
      <c r="D438" s="193"/>
      <c r="E438" s="193"/>
      <c r="F438" s="193"/>
      <c r="G438" s="193"/>
      <c r="H438" s="194"/>
      <c r="I438" s="194"/>
      <c r="J438" s="194"/>
      <c r="K438" s="100"/>
      <c r="L438" s="194"/>
      <c r="M438" s="194"/>
      <c r="N438" s="194"/>
      <c r="O438" s="193"/>
      <c r="P438" s="193"/>
      <c r="Q438" s="193"/>
      <c r="R438" s="193"/>
      <c r="S438" s="193"/>
      <c r="T438" s="193"/>
      <c r="U438" s="193"/>
      <c r="V438" s="193"/>
      <c r="W438" s="193"/>
      <c r="X438" s="193"/>
      <c r="Y438" s="193"/>
      <c r="Z438" s="193"/>
    </row>
    <row r="439" spans="1:26" ht="15.75" customHeight="1">
      <c r="A439" s="193"/>
      <c r="B439" s="193"/>
      <c r="C439" s="193"/>
      <c r="D439" s="193"/>
      <c r="E439" s="193"/>
      <c r="F439" s="193"/>
      <c r="G439" s="193"/>
      <c r="H439" s="194"/>
      <c r="I439" s="194"/>
      <c r="J439" s="194"/>
      <c r="K439" s="100"/>
      <c r="L439" s="194"/>
      <c r="M439" s="194"/>
      <c r="N439" s="194"/>
      <c r="O439" s="193"/>
      <c r="P439" s="193"/>
      <c r="Q439" s="193"/>
      <c r="R439" s="193"/>
      <c r="S439" s="193"/>
      <c r="T439" s="193"/>
      <c r="U439" s="193"/>
      <c r="V439" s="193"/>
      <c r="W439" s="193"/>
      <c r="X439" s="193"/>
      <c r="Y439" s="193"/>
      <c r="Z439" s="193"/>
    </row>
    <row r="440" spans="1:26" ht="15.75" customHeight="1">
      <c r="A440" s="193"/>
      <c r="B440" s="193"/>
      <c r="C440" s="193"/>
      <c r="D440" s="193"/>
      <c r="E440" s="193"/>
      <c r="F440" s="193"/>
      <c r="G440" s="193"/>
      <c r="H440" s="194"/>
      <c r="I440" s="194"/>
      <c r="J440" s="194"/>
      <c r="K440" s="100"/>
      <c r="L440" s="194"/>
      <c r="M440" s="194"/>
      <c r="N440" s="194"/>
      <c r="O440" s="193"/>
      <c r="P440" s="193"/>
      <c r="Q440" s="193"/>
      <c r="R440" s="193"/>
      <c r="S440" s="193"/>
      <c r="T440" s="193"/>
      <c r="U440" s="193"/>
      <c r="V440" s="193"/>
      <c r="W440" s="193"/>
      <c r="X440" s="193"/>
      <c r="Y440" s="193"/>
      <c r="Z440" s="193"/>
    </row>
    <row r="441" spans="1:26" ht="15.75" customHeight="1">
      <c r="A441" s="193"/>
      <c r="B441" s="193"/>
      <c r="C441" s="193"/>
      <c r="D441" s="193"/>
      <c r="E441" s="193"/>
      <c r="F441" s="193"/>
      <c r="G441" s="193"/>
      <c r="H441" s="194"/>
      <c r="I441" s="194"/>
      <c r="J441" s="194"/>
      <c r="K441" s="100"/>
      <c r="L441" s="194"/>
      <c r="M441" s="194"/>
      <c r="N441" s="194"/>
      <c r="O441" s="193"/>
      <c r="P441" s="193"/>
      <c r="Q441" s="193"/>
      <c r="R441" s="193"/>
      <c r="S441" s="193"/>
      <c r="T441" s="193"/>
      <c r="U441" s="193"/>
      <c r="V441" s="193"/>
      <c r="W441" s="193"/>
      <c r="X441" s="193"/>
      <c r="Y441" s="193"/>
      <c r="Z441" s="193"/>
    </row>
    <row r="442" spans="1:26" ht="15.75" customHeight="1">
      <c r="A442" s="193"/>
      <c r="B442" s="193"/>
      <c r="C442" s="193"/>
      <c r="D442" s="193"/>
      <c r="E442" s="193"/>
      <c r="F442" s="193"/>
      <c r="G442" s="193"/>
      <c r="H442" s="194"/>
      <c r="I442" s="194"/>
      <c r="J442" s="194"/>
      <c r="K442" s="100"/>
      <c r="L442" s="194"/>
      <c r="M442" s="194"/>
      <c r="N442" s="194"/>
      <c r="O442" s="193"/>
      <c r="P442" s="193"/>
      <c r="Q442" s="193"/>
      <c r="R442" s="193"/>
      <c r="S442" s="193"/>
      <c r="T442" s="193"/>
      <c r="U442" s="193"/>
      <c r="V442" s="193"/>
      <c r="W442" s="193"/>
      <c r="X442" s="193"/>
      <c r="Y442" s="193"/>
      <c r="Z442" s="193"/>
    </row>
    <row r="443" spans="1:26" ht="15.75" customHeight="1">
      <c r="A443" s="193"/>
      <c r="B443" s="193"/>
      <c r="C443" s="193"/>
      <c r="D443" s="193"/>
      <c r="E443" s="193"/>
      <c r="F443" s="193"/>
      <c r="G443" s="193"/>
      <c r="H443" s="194"/>
      <c r="I443" s="194"/>
      <c r="J443" s="194"/>
      <c r="K443" s="100"/>
      <c r="L443" s="194"/>
      <c r="M443" s="194"/>
      <c r="N443" s="194"/>
      <c r="O443" s="193"/>
      <c r="P443" s="193"/>
      <c r="Q443" s="193"/>
      <c r="R443" s="193"/>
      <c r="S443" s="193"/>
      <c r="T443" s="193"/>
      <c r="U443" s="193"/>
      <c r="V443" s="193"/>
      <c r="W443" s="193"/>
      <c r="X443" s="193"/>
      <c r="Y443" s="193"/>
      <c r="Z443" s="193"/>
    </row>
    <row r="444" spans="1:26" ht="15.75" customHeight="1">
      <c r="A444" s="193"/>
      <c r="B444" s="193"/>
      <c r="C444" s="193"/>
      <c r="D444" s="193"/>
      <c r="E444" s="193"/>
      <c r="F444" s="193"/>
      <c r="G444" s="193"/>
      <c r="H444" s="194"/>
      <c r="I444" s="194"/>
      <c r="J444" s="194"/>
      <c r="K444" s="100"/>
      <c r="L444" s="194"/>
      <c r="M444" s="194"/>
      <c r="N444" s="194"/>
      <c r="O444" s="193"/>
      <c r="P444" s="193"/>
      <c r="Q444" s="193"/>
      <c r="R444" s="193"/>
      <c r="S444" s="193"/>
      <c r="T444" s="193"/>
      <c r="U444" s="193"/>
      <c r="V444" s="193"/>
      <c r="W444" s="193"/>
      <c r="X444" s="193"/>
      <c r="Y444" s="193"/>
      <c r="Z444" s="193"/>
    </row>
    <row r="445" spans="1:26" ht="15.75" customHeight="1">
      <c r="A445" s="193"/>
      <c r="B445" s="193"/>
      <c r="C445" s="193"/>
      <c r="D445" s="193"/>
      <c r="E445" s="193"/>
      <c r="F445" s="193"/>
      <c r="G445" s="193"/>
      <c r="H445" s="194"/>
      <c r="I445" s="194"/>
      <c r="J445" s="194"/>
      <c r="K445" s="100"/>
      <c r="L445" s="194"/>
      <c r="M445" s="194"/>
      <c r="N445" s="194"/>
      <c r="O445" s="193"/>
      <c r="P445" s="193"/>
      <c r="Q445" s="193"/>
      <c r="R445" s="193"/>
      <c r="S445" s="193"/>
      <c r="T445" s="193"/>
      <c r="U445" s="193"/>
      <c r="V445" s="193"/>
      <c r="W445" s="193"/>
      <c r="X445" s="193"/>
      <c r="Y445" s="193"/>
      <c r="Z445" s="193"/>
    </row>
    <row r="446" spans="1:26" ht="15.75" customHeight="1">
      <c r="A446" s="193"/>
      <c r="B446" s="193"/>
      <c r="C446" s="193"/>
      <c r="D446" s="193"/>
      <c r="E446" s="193"/>
      <c r="F446" s="193"/>
      <c r="G446" s="193"/>
      <c r="H446" s="194"/>
      <c r="I446" s="194"/>
      <c r="J446" s="194"/>
      <c r="K446" s="100"/>
      <c r="L446" s="194"/>
      <c r="M446" s="194"/>
      <c r="N446" s="194"/>
      <c r="O446" s="193"/>
      <c r="P446" s="193"/>
      <c r="Q446" s="193"/>
      <c r="R446" s="193"/>
      <c r="S446" s="193"/>
      <c r="T446" s="193"/>
      <c r="U446" s="193"/>
      <c r="V446" s="193"/>
      <c r="W446" s="193"/>
      <c r="X446" s="193"/>
      <c r="Y446" s="193"/>
      <c r="Z446" s="193"/>
    </row>
    <row r="447" spans="1:26" ht="15.75" customHeight="1">
      <c r="A447" s="193"/>
      <c r="B447" s="193"/>
      <c r="C447" s="193"/>
      <c r="D447" s="193"/>
      <c r="E447" s="193"/>
      <c r="F447" s="193"/>
      <c r="G447" s="193"/>
      <c r="H447" s="194"/>
      <c r="I447" s="194"/>
      <c r="J447" s="194"/>
      <c r="K447" s="100"/>
      <c r="L447" s="194"/>
      <c r="M447" s="194"/>
      <c r="N447" s="194"/>
      <c r="O447" s="193"/>
      <c r="P447" s="193"/>
      <c r="Q447" s="193"/>
      <c r="R447" s="193"/>
      <c r="S447" s="193"/>
      <c r="T447" s="193"/>
      <c r="U447" s="193"/>
      <c r="V447" s="193"/>
      <c r="W447" s="193"/>
      <c r="X447" s="193"/>
      <c r="Y447" s="193"/>
      <c r="Z447" s="193"/>
    </row>
    <row r="448" spans="1:26" ht="15.75" customHeight="1">
      <c r="A448" s="193"/>
      <c r="B448" s="193"/>
      <c r="C448" s="193"/>
      <c r="D448" s="193"/>
      <c r="E448" s="193"/>
      <c r="F448" s="193"/>
      <c r="G448" s="193"/>
      <c r="H448" s="194"/>
      <c r="I448" s="194"/>
      <c r="J448" s="194"/>
      <c r="K448" s="100"/>
      <c r="L448" s="194"/>
      <c r="M448" s="194"/>
      <c r="N448" s="194"/>
      <c r="O448" s="193"/>
      <c r="P448" s="193"/>
      <c r="Q448" s="193"/>
      <c r="R448" s="193"/>
      <c r="S448" s="193"/>
      <c r="T448" s="193"/>
      <c r="U448" s="193"/>
      <c r="V448" s="193"/>
      <c r="W448" s="193"/>
      <c r="X448" s="193"/>
      <c r="Y448" s="193"/>
      <c r="Z448" s="193"/>
    </row>
    <row r="449" spans="1:26" ht="15.75" customHeight="1">
      <c r="A449" s="193"/>
      <c r="B449" s="193"/>
      <c r="C449" s="193"/>
      <c r="D449" s="193"/>
      <c r="E449" s="193"/>
      <c r="F449" s="193"/>
      <c r="G449" s="193"/>
      <c r="H449" s="194"/>
      <c r="I449" s="194"/>
      <c r="J449" s="194"/>
      <c r="K449" s="100"/>
      <c r="L449" s="194"/>
      <c r="M449" s="194"/>
      <c r="N449" s="194"/>
      <c r="O449" s="193"/>
      <c r="P449" s="193"/>
      <c r="Q449" s="193"/>
      <c r="R449" s="193"/>
      <c r="S449" s="193"/>
      <c r="T449" s="193"/>
      <c r="U449" s="193"/>
      <c r="V449" s="193"/>
      <c r="W449" s="193"/>
      <c r="X449" s="193"/>
      <c r="Y449" s="193"/>
      <c r="Z449" s="193"/>
    </row>
    <row r="450" spans="1:26" ht="15.75" customHeight="1">
      <c r="A450" s="193"/>
      <c r="B450" s="193"/>
      <c r="C450" s="193"/>
      <c r="D450" s="193"/>
      <c r="E450" s="193"/>
      <c r="F450" s="193"/>
      <c r="G450" s="193"/>
      <c r="H450" s="194"/>
      <c r="I450" s="194"/>
      <c r="J450" s="194"/>
      <c r="K450" s="100"/>
      <c r="L450" s="194"/>
      <c r="M450" s="194"/>
      <c r="N450" s="194"/>
      <c r="O450" s="193"/>
      <c r="P450" s="193"/>
      <c r="Q450" s="193"/>
      <c r="R450" s="193"/>
      <c r="S450" s="193"/>
      <c r="T450" s="193"/>
      <c r="U450" s="193"/>
      <c r="V450" s="193"/>
      <c r="W450" s="193"/>
      <c r="X450" s="193"/>
      <c r="Y450" s="193"/>
      <c r="Z450" s="193"/>
    </row>
    <row r="451" spans="1:26" ht="15.75" customHeight="1">
      <c r="A451" s="193"/>
      <c r="B451" s="193"/>
      <c r="C451" s="193"/>
      <c r="D451" s="193"/>
      <c r="E451" s="193"/>
      <c r="F451" s="193"/>
      <c r="G451" s="193"/>
      <c r="H451" s="194"/>
      <c r="I451" s="194"/>
      <c r="J451" s="194"/>
      <c r="K451" s="100"/>
      <c r="L451" s="194"/>
      <c r="M451" s="194"/>
      <c r="N451" s="194"/>
      <c r="O451" s="193"/>
      <c r="P451" s="193"/>
      <c r="Q451" s="193"/>
      <c r="R451" s="193"/>
      <c r="S451" s="193"/>
      <c r="T451" s="193"/>
      <c r="U451" s="193"/>
      <c r="V451" s="193"/>
      <c r="W451" s="193"/>
      <c r="X451" s="193"/>
      <c r="Y451" s="193"/>
      <c r="Z451" s="193"/>
    </row>
    <row r="452" spans="1:26" ht="15.75" customHeight="1">
      <c r="A452" s="193"/>
      <c r="B452" s="193"/>
      <c r="C452" s="193"/>
      <c r="D452" s="193"/>
      <c r="E452" s="193"/>
      <c r="F452" s="193"/>
      <c r="G452" s="193"/>
      <c r="H452" s="194"/>
      <c r="I452" s="194"/>
      <c r="J452" s="194"/>
      <c r="K452" s="100"/>
      <c r="L452" s="194"/>
      <c r="M452" s="194"/>
      <c r="N452" s="194"/>
      <c r="O452" s="193"/>
      <c r="P452" s="193"/>
      <c r="Q452" s="193"/>
      <c r="R452" s="193"/>
      <c r="S452" s="193"/>
      <c r="T452" s="193"/>
      <c r="U452" s="193"/>
      <c r="V452" s="193"/>
      <c r="W452" s="193"/>
      <c r="X452" s="193"/>
      <c r="Y452" s="193"/>
      <c r="Z452" s="193"/>
    </row>
    <row r="453" spans="1:26" ht="15.75" customHeight="1">
      <c r="A453" s="193"/>
      <c r="B453" s="193"/>
      <c r="C453" s="193"/>
      <c r="D453" s="193"/>
      <c r="E453" s="193"/>
      <c r="F453" s="193"/>
      <c r="G453" s="193"/>
      <c r="H453" s="194"/>
      <c r="I453" s="194"/>
      <c r="J453" s="194"/>
      <c r="K453" s="100"/>
      <c r="L453" s="194"/>
      <c r="M453" s="194"/>
      <c r="N453" s="194"/>
      <c r="O453" s="193"/>
      <c r="P453" s="193"/>
      <c r="Q453" s="193"/>
      <c r="R453" s="193"/>
      <c r="S453" s="193"/>
      <c r="T453" s="193"/>
      <c r="U453" s="193"/>
      <c r="V453" s="193"/>
      <c r="W453" s="193"/>
      <c r="X453" s="193"/>
      <c r="Y453" s="193"/>
      <c r="Z453" s="193"/>
    </row>
    <row r="454" spans="1:26" ht="15.75" customHeight="1">
      <c r="A454" s="193"/>
      <c r="B454" s="193"/>
      <c r="C454" s="193"/>
      <c r="D454" s="193"/>
      <c r="E454" s="193"/>
      <c r="F454" s="193"/>
      <c r="G454" s="193"/>
      <c r="H454" s="194"/>
      <c r="I454" s="194"/>
      <c r="J454" s="194"/>
      <c r="K454" s="100"/>
      <c r="L454" s="194"/>
      <c r="M454" s="194"/>
      <c r="N454" s="194"/>
      <c r="O454" s="193"/>
      <c r="P454" s="193"/>
      <c r="Q454" s="193"/>
      <c r="R454" s="193"/>
      <c r="S454" s="193"/>
      <c r="T454" s="193"/>
      <c r="U454" s="193"/>
      <c r="V454" s="193"/>
      <c r="W454" s="193"/>
      <c r="X454" s="193"/>
      <c r="Y454" s="193"/>
      <c r="Z454" s="193"/>
    </row>
    <row r="455" spans="1:26" ht="15.75" customHeight="1">
      <c r="A455" s="193"/>
      <c r="B455" s="193"/>
      <c r="C455" s="193"/>
      <c r="D455" s="193"/>
      <c r="E455" s="193"/>
      <c r="F455" s="193"/>
      <c r="G455" s="193"/>
      <c r="H455" s="194"/>
      <c r="I455" s="194"/>
      <c r="J455" s="194"/>
      <c r="K455" s="100"/>
      <c r="L455" s="194"/>
      <c r="M455" s="194"/>
      <c r="N455" s="194"/>
      <c r="O455" s="193"/>
      <c r="P455" s="193"/>
      <c r="Q455" s="193"/>
      <c r="R455" s="193"/>
      <c r="S455" s="193"/>
      <c r="T455" s="193"/>
      <c r="U455" s="193"/>
      <c r="V455" s="193"/>
      <c r="W455" s="193"/>
      <c r="X455" s="193"/>
      <c r="Y455" s="193"/>
      <c r="Z455" s="193"/>
    </row>
    <row r="456" spans="1:26" ht="15.75" customHeight="1">
      <c r="A456" s="193"/>
      <c r="B456" s="193"/>
      <c r="C456" s="193"/>
      <c r="D456" s="193"/>
      <c r="E456" s="193"/>
      <c r="F456" s="193"/>
      <c r="G456" s="193"/>
      <c r="H456" s="194"/>
      <c r="I456" s="194"/>
      <c r="J456" s="194"/>
      <c r="K456" s="100"/>
      <c r="L456" s="194"/>
      <c r="M456" s="194"/>
      <c r="N456" s="194"/>
      <c r="O456" s="193"/>
      <c r="P456" s="193"/>
      <c r="Q456" s="193"/>
      <c r="R456" s="193"/>
      <c r="S456" s="193"/>
      <c r="T456" s="193"/>
      <c r="U456" s="193"/>
      <c r="V456" s="193"/>
      <c r="W456" s="193"/>
      <c r="X456" s="193"/>
      <c r="Y456" s="193"/>
      <c r="Z456" s="193"/>
    </row>
    <row r="457" spans="1:26" ht="15.75" customHeight="1">
      <c r="A457" s="193"/>
      <c r="B457" s="193"/>
      <c r="C457" s="193"/>
      <c r="D457" s="193"/>
      <c r="E457" s="193"/>
      <c r="F457" s="193"/>
      <c r="G457" s="193"/>
      <c r="H457" s="194"/>
      <c r="I457" s="194"/>
      <c r="J457" s="194"/>
      <c r="K457" s="100"/>
      <c r="L457" s="194"/>
      <c r="M457" s="194"/>
      <c r="N457" s="194"/>
      <c r="O457" s="193"/>
      <c r="P457" s="193"/>
      <c r="Q457" s="193"/>
      <c r="R457" s="193"/>
      <c r="S457" s="193"/>
      <c r="T457" s="193"/>
      <c r="U457" s="193"/>
      <c r="V457" s="193"/>
      <c r="W457" s="193"/>
      <c r="X457" s="193"/>
      <c r="Y457" s="193"/>
      <c r="Z457" s="193"/>
    </row>
    <row r="458" spans="1:26" ht="15.75" customHeight="1">
      <c r="A458" s="193"/>
      <c r="B458" s="193"/>
      <c r="C458" s="193"/>
      <c r="D458" s="193"/>
      <c r="E458" s="193"/>
      <c r="F458" s="193"/>
      <c r="G458" s="193"/>
      <c r="H458" s="194"/>
      <c r="I458" s="194"/>
      <c r="J458" s="194"/>
      <c r="K458" s="100"/>
      <c r="L458" s="194"/>
      <c r="M458" s="194"/>
      <c r="N458" s="194"/>
      <c r="O458" s="193"/>
      <c r="P458" s="193"/>
      <c r="Q458" s="193"/>
      <c r="R458" s="193"/>
      <c r="S458" s="193"/>
      <c r="T458" s="193"/>
      <c r="U458" s="193"/>
      <c r="V458" s="193"/>
      <c r="W458" s="193"/>
      <c r="X458" s="193"/>
      <c r="Y458" s="193"/>
      <c r="Z458" s="193"/>
    </row>
    <row r="459" spans="1:26" ht="15.75" customHeight="1">
      <c r="A459" s="193"/>
      <c r="B459" s="193"/>
      <c r="C459" s="193"/>
      <c r="D459" s="193"/>
      <c r="E459" s="193"/>
      <c r="F459" s="193"/>
      <c r="G459" s="193"/>
      <c r="H459" s="194"/>
      <c r="I459" s="194"/>
      <c r="J459" s="194"/>
      <c r="K459" s="100"/>
      <c r="L459" s="194"/>
      <c r="M459" s="194"/>
      <c r="N459" s="194"/>
      <c r="O459" s="193"/>
      <c r="P459" s="193"/>
      <c r="Q459" s="193"/>
      <c r="R459" s="193"/>
      <c r="S459" s="193"/>
      <c r="T459" s="193"/>
      <c r="U459" s="193"/>
      <c r="V459" s="193"/>
      <c r="W459" s="193"/>
      <c r="X459" s="193"/>
      <c r="Y459" s="193"/>
      <c r="Z459" s="193"/>
    </row>
    <row r="460" spans="1:26" ht="15.75" customHeight="1">
      <c r="A460" s="193"/>
      <c r="B460" s="193"/>
      <c r="C460" s="193"/>
      <c r="D460" s="193"/>
      <c r="E460" s="193"/>
      <c r="F460" s="193"/>
      <c r="G460" s="193"/>
      <c r="H460" s="194"/>
      <c r="I460" s="194"/>
      <c r="J460" s="194"/>
      <c r="K460" s="100"/>
      <c r="L460" s="194"/>
      <c r="M460" s="194"/>
      <c r="N460" s="194"/>
      <c r="O460" s="193"/>
      <c r="P460" s="193"/>
      <c r="Q460" s="193"/>
      <c r="R460" s="193"/>
      <c r="S460" s="193"/>
      <c r="T460" s="193"/>
      <c r="U460" s="193"/>
      <c r="V460" s="193"/>
      <c r="W460" s="193"/>
      <c r="X460" s="193"/>
      <c r="Y460" s="193"/>
      <c r="Z460" s="193"/>
    </row>
    <row r="461" spans="1:26" ht="15.75" customHeight="1">
      <c r="A461" s="193"/>
      <c r="B461" s="193"/>
      <c r="C461" s="193"/>
      <c r="D461" s="193"/>
      <c r="E461" s="193"/>
      <c r="F461" s="193"/>
      <c r="G461" s="193"/>
      <c r="H461" s="194"/>
      <c r="I461" s="194"/>
      <c r="J461" s="194"/>
      <c r="K461" s="100"/>
      <c r="L461" s="194"/>
      <c r="M461" s="194"/>
      <c r="N461" s="194"/>
      <c r="O461" s="193"/>
      <c r="P461" s="193"/>
      <c r="Q461" s="193"/>
      <c r="R461" s="193"/>
      <c r="S461" s="193"/>
      <c r="T461" s="193"/>
      <c r="U461" s="193"/>
      <c r="V461" s="193"/>
      <c r="W461" s="193"/>
      <c r="X461" s="193"/>
      <c r="Y461" s="193"/>
      <c r="Z461" s="193"/>
    </row>
    <row r="462" spans="1:26" ht="15.75" customHeight="1">
      <c r="A462" s="193"/>
      <c r="B462" s="193"/>
      <c r="C462" s="193"/>
      <c r="D462" s="193"/>
      <c r="E462" s="193"/>
      <c r="F462" s="193"/>
      <c r="G462" s="193"/>
      <c r="H462" s="194"/>
      <c r="I462" s="194"/>
      <c r="J462" s="194"/>
      <c r="K462" s="100"/>
      <c r="L462" s="194"/>
      <c r="M462" s="194"/>
      <c r="N462" s="194"/>
      <c r="O462" s="193"/>
      <c r="P462" s="193"/>
      <c r="Q462" s="193"/>
      <c r="R462" s="193"/>
      <c r="S462" s="193"/>
      <c r="T462" s="193"/>
      <c r="U462" s="193"/>
      <c r="V462" s="193"/>
      <c r="W462" s="193"/>
      <c r="X462" s="193"/>
      <c r="Y462" s="193"/>
      <c r="Z462" s="193"/>
    </row>
    <row r="463" spans="1:26" ht="15.75" customHeight="1">
      <c r="A463" s="193"/>
      <c r="B463" s="193"/>
      <c r="C463" s="193"/>
      <c r="D463" s="193"/>
      <c r="E463" s="193"/>
      <c r="F463" s="193"/>
      <c r="G463" s="193"/>
      <c r="H463" s="194"/>
      <c r="I463" s="194"/>
      <c r="J463" s="194"/>
      <c r="K463" s="100"/>
      <c r="L463" s="194"/>
      <c r="M463" s="194"/>
      <c r="N463" s="194"/>
      <c r="O463" s="193"/>
      <c r="P463" s="193"/>
      <c r="Q463" s="193"/>
      <c r="R463" s="193"/>
      <c r="S463" s="193"/>
      <c r="T463" s="193"/>
      <c r="U463" s="193"/>
      <c r="V463" s="193"/>
      <c r="W463" s="193"/>
      <c r="X463" s="193"/>
      <c r="Y463" s="193"/>
      <c r="Z463" s="193"/>
    </row>
    <row r="464" spans="1:26" ht="15.75" customHeight="1">
      <c r="A464" s="193"/>
      <c r="B464" s="193"/>
      <c r="C464" s="193"/>
      <c r="D464" s="193"/>
      <c r="E464" s="193"/>
      <c r="F464" s="193"/>
      <c r="G464" s="193"/>
      <c r="H464" s="194"/>
      <c r="I464" s="194"/>
      <c r="J464" s="194"/>
      <c r="K464" s="100"/>
      <c r="L464" s="194"/>
      <c r="M464" s="194"/>
      <c r="N464" s="194"/>
      <c r="O464" s="193"/>
      <c r="P464" s="193"/>
      <c r="Q464" s="193"/>
      <c r="R464" s="193"/>
      <c r="S464" s="193"/>
      <c r="T464" s="193"/>
      <c r="U464" s="193"/>
      <c r="V464" s="193"/>
      <c r="W464" s="193"/>
      <c r="X464" s="193"/>
      <c r="Y464" s="193"/>
      <c r="Z464" s="193"/>
    </row>
    <row r="465" spans="1:26" ht="15.75" customHeight="1">
      <c r="A465" s="193"/>
      <c r="B465" s="193"/>
      <c r="C465" s="193"/>
      <c r="D465" s="193"/>
      <c r="E465" s="193"/>
      <c r="F465" s="193"/>
      <c r="G465" s="193"/>
      <c r="H465" s="194"/>
      <c r="I465" s="194"/>
      <c r="J465" s="194"/>
      <c r="K465" s="100"/>
      <c r="L465" s="194"/>
      <c r="M465" s="194"/>
      <c r="N465" s="194"/>
      <c r="O465" s="193"/>
      <c r="P465" s="193"/>
      <c r="Q465" s="193"/>
      <c r="R465" s="193"/>
      <c r="S465" s="193"/>
      <c r="T465" s="193"/>
      <c r="U465" s="193"/>
      <c r="V465" s="193"/>
      <c r="W465" s="193"/>
      <c r="X465" s="193"/>
      <c r="Y465" s="193"/>
      <c r="Z465" s="193"/>
    </row>
    <row r="466" spans="1:26" ht="15.75" customHeight="1">
      <c r="A466" s="193"/>
      <c r="B466" s="193"/>
      <c r="C466" s="193"/>
      <c r="D466" s="193"/>
      <c r="E466" s="193"/>
      <c r="F466" s="193"/>
      <c r="G466" s="193"/>
      <c r="H466" s="194"/>
      <c r="I466" s="194"/>
      <c r="J466" s="194"/>
      <c r="K466" s="100"/>
      <c r="L466" s="194"/>
      <c r="M466" s="194"/>
      <c r="N466" s="194"/>
      <c r="O466" s="193"/>
      <c r="P466" s="193"/>
      <c r="Q466" s="193"/>
      <c r="R466" s="193"/>
      <c r="S466" s="193"/>
      <c r="T466" s="193"/>
      <c r="U466" s="193"/>
      <c r="V466" s="193"/>
      <c r="W466" s="193"/>
      <c r="X466" s="193"/>
      <c r="Y466" s="193"/>
      <c r="Z466" s="193"/>
    </row>
    <row r="467" spans="1:26" ht="15.75" customHeight="1">
      <c r="A467" s="193"/>
      <c r="B467" s="193"/>
      <c r="C467" s="193"/>
      <c r="D467" s="193"/>
      <c r="E467" s="193"/>
      <c r="F467" s="193"/>
      <c r="G467" s="193"/>
      <c r="H467" s="194"/>
      <c r="I467" s="194"/>
      <c r="J467" s="194"/>
      <c r="K467" s="100"/>
      <c r="L467" s="194"/>
      <c r="M467" s="194"/>
      <c r="N467" s="194"/>
      <c r="O467" s="193"/>
      <c r="P467" s="193"/>
      <c r="Q467" s="193"/>
      <c r="R467" s="193"/>
      <c r="S467" s="193"/>
      <c r="T467" s="193"/>
      <c r="U467" s="193"/>
      <c r="V467" s="193"/>
      <c r="W467" s="193"/>
      <c r="X467" s="193"/>
      <c r="Y467" s="193"/>
      <c r="Z467" s="193"/>
    </row>
    <row r="468" spans="1:26" ht="15.75" customHeight="1">
      <c r="A468" s="193"/>
      <c r="B468" s="193"/>
      <c r="C468" s="193"/>
      <c r="D468" s="193"/>
      <c r="E468" s="193"/>
      <c r="F468" s="193"/>
      <c r="G468" s="193"/>
      <c r="H468" s="194"/>
      <c r="I468" s="194"/>
      <c r="J468" s="194"/>
      <c r="K468" s="100"/>
      <c r="L468" s="194"/>
      <c r="M468" s="194"/>
      <c r="N468" s="194"/>
      <c r="O468" s="193"/>
      <c r="P468" s="193"/>
      <c r="Q468" s="193"/>
      <c r="R468" s="193"/>
      <c r="S468" s="193"/>
      <c r="T468" s="193"/>
      <c r="U468" s="193"/>
      <c r="V468" s="193"/>
      <c r="W468" s="193"/>
      <c r="X468" s="193"/>
      <c r="Y468" s="193"/>
      <c r="Z468" s="193"/>
    </row>
    <row r="469" spans="1:26" ht="15.75" customHeight="1">
      <c r="A469" s="193"/>
      <c r="B469" s="193"/>
      <c r="C469" s="193"/>
      <c r="D469" s="193"/>
      <c r="E469" s="193"/>
      <c r="F469" s="193"/>
      <c r="G469" s="193"/>
      <c r="H469" s="194"/>
      <c r="I469" s="194"/>
      <c r="J469" s="194"/>
      <c r="K469" s="100"/>
      <c r="L469" s="194"/>
      <c r="M469" s="194"/>
      <c r="N469" s="194"/>
      <c r="O469" s="193"/>
      <c r="P469" s="193"/>
      <c r="Q469" s="193"/>
      <c r="R469" s="193"/>
      <c r="S469" s="193"/>
      <c r="T469" s="193"/>
      <c r="U469" s="193"/>
      <c r="V469" s="193"/>
      <c r="W469" s="193"/>
      <c r="X469" s="193"/>
      <c r="Y469" s="193"/>
      <c r="Z469" s="193"/>
    </row>
    <row r="470" spans="1:26" ht="15.75" customHeight="1">
      <c r="A470" s="193"/>
      <c r="B470" s="193"/>
      <c r="C470" s="193"/>
      <c r="D470" s="193"/>
      <c r="E470" s="193"/>
      <c r="F470" s="193"/>
      <c r="G470" s="193"/>
      <c r="H470" s="194"/>
      <c r="I470" s="194"/>
      <c r="J470" s="194"/>
      <c r="K470" s="100"/>
      <c r="L470" s="194"/>
      <c r="M470" s="194"/>
      <c r="N470" s="194"/>
      <c r="O470" s="193"/>
      <c r="P470" s="193"/>
      <c r="Q470" s="193"/>
      <c r="R470" s="193"/>
      <c r="S470" s="193"/>
      <c r="T470" s="193"/>
      <c r="U470" s="193"/>
      <c r="V470" s="193"/>
      <c r="W470" s="193"/>
      <c r="X470" s="193"/>
      <c r="Y470" s="193"/>
      <c r="Z470" s="193"/>
    </row>
    <row r="471" spans="1:26" ht="15.75" customHeight="1">
      <c r="A471" s="193"/>
      <c r="B471" s="193"/>
      <c r="C471" s="193"/>
      <c r="D471" s="193"/>
      <c r="E471" s="193"/>
      <c r="F471" s="193"/>
      <c r="G471" s="193"/>
      <c r="H471" s="194"/>
      <c r="I471" s="194"/>
      <c r="J471" s="194"/>
      <c r="K471" s="100"/>
      <c r="L471" s="194"/>
      <c r="M471" s="194"/>
      <c r="N471" s="194"/>
      <c r="O471" s="193"/>
      <c r="P471" s="193"/>
      <c r="Q471" s="193"/>
      <c r="R471" s="193"/>
      <c r="S471" s="193"/>
      <c r="T471" s="193"/>
      <c r="U471" s="193"/>
      <c r="V471" s="193"/>
      <c r="W471" s="193"/>
      <c r="X471" s="193"/>
      <c r="Y471" s="193"/>
      <c r="Z471" s="193"/>
    </row>
    <row r="472" spans="1:26" ht="15.75" customHeight="1">
      <c r="A472" s="193"/>
      <c r="B472" s="193"/>
      <c r="C472" s="193"/>
      <c r="D472" s="193"/>
      <c r="E472" s="193"/>
      <c r="F472" s="193"/>
      <c r="G472" s="193"/>
      <c r="H472" s="194"/>
      <c r="I472" s="194"/>
      <c r="J472" s="194"/>
      <c r="K472" s="100"/>
      <c r="L472" s="194"/>
      <c r="M472" s="194"/>
      <c r="N472" s="194"/>
      <c r="O472" s="193"/>
      <c r="P472" s="193"/>
      <c r="Q472" s="193"/>
      <c r="R472" s="193"/>
      <c r="S472" s="193"/>
      <c r="T472" s="193"/>
      <c r="U472" s="193"/>
      <c r="V472" s="193"/>
      <c r="W472" s="193"/>
      <c r="X472" s="193"/>
      <c r="Y472" s="193"/>
      <c r="Z472" s="193"/>
    </row>
    <row r="473" spans="1:26" ht="15.75" customHeight="1">
      <c r="A473" s="193"/>
      <c r="B473" s="193"/>
      <c r="C473" s="193"/>
      <c r="D473" s="193"/>
      <c r="E473" s="193"/>
      <c r="F473" s="193"/>
      <c r="G473" s="193"/>
      <c r="H473" s="194"/>
      <c r="I473" s="194"/>
      <c r="J473" s="194"/>
      <c r="K473" s="100"/>
      <c r="L473" s="194"/>
      <c r="M473" s="194"/>
      <c r="N473" s="194"/>
      <c r="O473" s="193"/>
      <c r="P473" s="193"/>
      <c r="Q473" s="193"/>
      <c r="R473" s="193"/>
      <c r="S473" s="193"/>
      <c r="T473" s="193"/>
      <c r="U473" s="193"/>
      <c r="V473" s="193"/>
      <c r="W473" s="193"/>
      <c r="X473" s="193"/>
      <c r="Y473" s="193"/>
      <c r="Z473" s="193"/>
    </row>
    <row r="474" spans="1:26" ht="15.75" customHeight="1">
      <c r="A474" s="193"/>
      <c r="B474" s="193"/>
      <c r="C474" s="193"/>
      <c r="D474" s="193"/>
      <c r="E474" s="193"/>
      <c r="F474" s="193"/>
      <c r="G474" s="193"/>
      <c r="H474" s="194"/>
      <c r="I474" s="194"/>
      <c r="J474" s="194"/>
      <c r="K474" s="100"/>
      <c r="L474" s="194"/>
      <c r="M474" s="194"/>
      <c r="N474" s="194"/>
      <c r="O474" s="193"/>
      <c r="P474" s="193"/>
      <c r="Q474" s="193"/>
      <c r="R474" s="193"/>
      <c r="S474" s="193"/>
      <c r="T474" s="193"/>
      <c r="U474" s="193"/>
      <c r="V474" s="193"/>
      <c r="W474" s="193"/>
      <c r="X474" s="193"/>
      <c r="Y474" s="193"/>
      <c r="Z474" s="193"/>
    </row>
    <row r="475" spans="1:26" ht="15.75" customHeight="1">
      <c r="A475" s="193"/>
      <c r="B475" s="193"/>
      <c r="C475" s="193"/>
      <c r="D475" s="193"/>
      <c r="E475" s="193"/>
      <c r="F475" s="193"/>
      <c r="G475" s="193"/>
      <c r="H475" s="194"/>
      <c r="I475" s="194"/>
      <c r="J475" s="194"/>
      <c r="K475" s="100"/>
      <c r="L475" s="194"/>
      <c r="M475" s="194"/>
      <c r="N475" s="194"/>
      <c r="O475" s="193"/>
      <c r="P475" s="193"/>
      <c r="Q475" s="193"/>
      <c r="R475" s="193"/>
      <c r="S475" s="193"/>
      <c r="T475" s="193"/>
      <c r="U475" s="193"/>
      <c r="V475" s="193"/>
      <c r="W475" s="193"/>
      <c r="X475" s="193"/>
      <c r="Y475" s="193"/>
      <c r="Z475" s="193"/>
    </row>
    <row r="476" spans="1:26" ht="15.75" customHeight="1">
      <c r="A476" s="193"/>
      <c r="B476" s="193"/>
      <c r="C476" s="193"/>
      <c r="D476" s="193"/>
      <c r="E476" s="193"/>
      <c r="F476" s="193"/>
      <c r="G476" s="193"/>
      <c r="H476" s="194"/>
      <c r="I476" s="194"/>
      <c r="J476" s="194"/>
      <c r="K476" s="100"/>
      <c r="L476" s="194"/>
      <c r="M476" s="194"/>
      <c r="N476" s="194"/>
      <c r="O476" s="193"/>
      <c r="P476" s="193"/>
      <c r="Q476" s="193"/>
      <c r="R476" s="193"/>
      <c r="S476" s="193"/>
      <c r="T476" s="193"/>
      <c r="U476" s="193"/>
      <c r="V476" s="193"/>
      <c r="W476" s="193"/>
      <c r="X476" s="193"/>
      <c r="Y476" s="193"/>
      <c r="Z476" s="193"/>
    </row>
    <row r="477" spans="1:26" ht="15.75" customHeight="1">
      <c r="A477" s="193"/>
      <c r="B477" s="193"/>
      <c r="C477" s="193"/>
      <c r="D477" s="193"/>
      <c r="E477" s="193"/>
      <c r="F477" s="193"/>
      <c r="G477" s="193"/>
      <c r="H477" s="194"/>
      <c r="I477" s="194"/>
      <c r="J477" s="194"/>
      <c r="K477" s="100"/>
      <c r="L477" s="194"/>
      <c r="M477" s="194"/>
      <c r="N477" s="194"/>
      <c r="O477" s="193"/>
      <c r="P477" s="193"/>
      <c r="Q477" s="193"/>
      <c r="R477" s="193"/>
      <c r="S477" s="193"/>
      <c r="T477" s="193"/>
      <c r="U477" s="193"/>
      <c r="V477" s="193"/>
      <c r="W477" s="193"/>
      <c r="X477" s="193"/>
      <c r="Y477" s="193"/>
      <c r="Z477" s="193"/>
    </row>
    <row r="478" spans="1:26" ht="15.75" customHeight="1">
      <c r="A478" s="193"/>
      <c r="B478" s="193"/>
      <c r="C478" s="193"/>
      <c r="D478" s="193"/>
      <c r="E478" s="193"/>
      <c r="F478" s="193"/>
      <c r="G478" s="193"/>
      <c r="H478" s="194"/>
      <c r="I478" s="194"/>
      <c r="J478" s="194"/>
      <c r="K478" s="100"/>
      <c r="L478" s="194"/>
      <c r="M478" s="194"/>
      <c r="N478" s="194"/>
      <c r="O478" s="193"/>
      <c r="P478" s="193"/>
      <c r="Q478" s="193"/>
      <c r="R478" s="193"/>
      <c r="S478" s="193"/>
      <c r="T478" s="193"/>
      <c r="U478" s="193"/>
      <c r="V478" s="193"/>
      <c r="W478" s="193"/>
      <c r="X478" s="193"/>
      <c r="Y478" s="193"/>
      <c r="Z478" s="193"/>
    </row>
    <row r="479" spans="1:26" ht="15.75" customHeight="1">
      <c r="A479" s="193"/>
      <c r="B479" s="193"/>
      <c r="C479" s="193"/>
      <c r="D479" s="193"/>
      <c r="E479" s="193"/>
      <c r="F479" s="193"/>
      <c r="G479" s="193"/>
      <c r="H479" s="194"/>
      <c r="I479" s="194"/>
      <c r="J479" s="194"/>
      <c r="K479" s="100"/>
      <c r="L479" s="194"/>
      <c r="M479" s="194"/>
      <c r="N479" s="194"/>
      <c r="O479" s="193"/>
      <c r="P479" s="193"/>
      <c r="Q479" s="193"/>
      <c r="R479" s="193"/>
      <c r="S479" s="193"/>
      <c r="T479" s="193"/>
      <c r="U479" s="193"/>
      <c r="V479" s="193"/>
      <c r="W479" s="193"/>
      <c r="X479" s="193"/>
      <c r="Y479" s="193"/>
      <c r="Z479" s="193"/>
    </row>
    <row r="480" spans="1:26" ht="15.75" customHeight="1">
      <c r="A480" s="193"/>
      <c r="B480" s="193"/>
      <c r="C480" s="193"/>
      <c r="D480" s="193"/>
      <c r="E480" s="193"/>
      <c r="F480" s="193"/>
      <c r="G480" s="193"/>
      <c r="H480" s="194"/>
      <c r="I480" s="194"/>
      <c r="J480" s="194"/>
      <c r="K480" s="100"/>
      <c r="L480" s="194"/>
      <c r="M480" s="194"/>
      <c r="N480" s="194"/>
      <c r="O480" s="193"/>
      <c r="P480" s="193"/>
      <c r="Q480" s="193"/>
      <c r="R480" s="193"/>
      <c r="S480" s="193"/>
      <c r="T480" s="193"/>
      <c r="U480" s="193"/>
      <c r="V480" s="193"/>
      <c r="W480" s="193"/>
      <c r="X480" s="193"/>
      <c r="Y480" s="193"/>
      <c r="Z480" s="193"/>
    </row>
    <row r="481" spans="1:26" ht="15.75" customHeight="1">
      <c r="A481" s="193"/>
      <c r="B481" s="193"/>
      <c r="C481" s="193"/>
      <c r="D481" s="193"/>
      <c r="E481" s="193"/>
      <c r="F481" s="193"/>
      <c r="G481" s="193"/>
      <c r="H481" s="194"/>
      <c r="I481" s="194"/>
      <c r="J481" s="194"/>
      <c r="K481" s="100"/>
      <c r="L481" s="194"/>
      <c r="M481" s="194"/>
      <c r="N481" s="194"/>
      <c r="O481" s="193"/>
      <c r="P481" s="193"/>
      <c r="Q481" s="193"/>
      <c r="R481" s="193"/>
      <c r="S481" s="193"/>
      <c r="T481" s="193"/>
      <c r="U481" s="193"/>
      <c r="V481" s="193"/>
      <c r="W481" s="193"/>
      <c r="X481" s="193"/>
      <c r="Y481" s="193"/>
      <c r="Z481" s="193"/>
    </row>
    <row r="482" spans="1:26" ht="15.75" customHeight="1">
      <c r="A482" s="193"/>
      <c r="B482" s="193"/>
      <c r="C482" s="193"/>
      <c r="D482" s="193"/>
      <c r="E482" s="193"/>
      <c r="F482" s="193"/>
      <c r="G482" s="193"/>
      <c r="H482" s="194"/>
      <c r="I482" s="194"/>
      <c r="J482" s="194"/>
      <c r="K482" s="100"/>
      <c r="L482" s="194"/>
      <c r="M482" s="194"/>
      <c r="N482" s="194"/>
      <c r="O482" s="193"/>
      <c r="P482" s="193"/>
      <c r="Q482" s="193"/>
      <c r="R482" s="193"/>
      <c r="S482" s="193"/>
      <c r="T482" s="193"/>
      <c r="U482" s="193"/>
      <c r="V482" s="193"/>
      <c r="W482" s="193"/>
      <c r="X482" s="193"/>
      <c r="Y482" s="193"/>
      <c r="Z482" s="193"/>
    </row>
    <row r="483" spans="1:26" ht="15.75" customHeight="1">
      <c r="A483" s="193"/>
      <c r="B483" s="193"/>
      <c r="C483" s="193"/>
      <c r="D483" s="193"/>
      <c r="E483" s="193"/>
      <c r="F483" s="193"/>
      <c r="G483" s="193"/>
      <c r="H483" s="194"/>
      <c r="I483" s="194"/>
      <c r="J483" s="194"/>
      <c r="K483" s="100"/>
      <c r="L483" s="194"/>
      <c r="M483" s="194"/>
      <c r="N483" s="194"/>
      <c r="O483" s="193"/>
      <c r="P483" s="193"/>
      <c r="Q483" s="193"/>
      <c r="R483" s="193"/>
      <c r="S483" s="193"/>
      <c r="T483" s="193"/>
      <c r="U483" s="193"/>
      <c r="V483" s="193"/>
      <c r="W483" s="193"/>
      <c r="X483" s="193"/>
      <c r="Y483" s="193"/>
      <c r="Z483" s="193"/>
    </row>
    <row r="484" spans="1:26" ht="15.75" customHeight="1">
      <c r="A484" s="193"/>
      <c r="B484" s="193"/>
      <c r="C484" s="193"/>
      <c r="D484" s="193"/>
      <c r="E484" s="193"/>
      <c r="F484" s="193"/>
      <c r="G484" s="193"/>
      <c r="H484" s="194"/>
      <c r="I484" s="194"/>
      <c r="J484" s="194"/>
      <c r="K484" s="100"/>
      <c r="L484" s="194"/>
      <c r="M484" s="194"/>
      <c r="N484" s="194"/>
      <c r="O484" s="193"/>
      <c r="P484" s="193"/>
      <c r="Q484" s="193"/>
      <c r="R484" s="193"/>
      <c r="S484" s="193"/>
      <c r="T484" s="193"/>
      <c r="U484" s="193"/>
      <c r="V484" s="193"/>
      <c r="W484" s="193"/>
      <c r="X484" s="193"/>
      <c r="Y484" s="193"/>
      <c r="Z484" s="193"/>
    </row>
    <row r="485" spans="1:26" ht="15.75" customHeight="1">
      <c r="A485" s="193"/>
      <c r="B485" s="193"/>
      <c r="C485" s="193"/>
      <c r="D485" s="193"/>
      <c r="E485" s="193"/>
      <c r="F485" s="193"/>
      <c r="G485" s="193"/>
      <c r="H485" s="194"/>
      <c r="I485" s="194"/>
      <c r="J485" s="194"/>
      <c r="K485" s="100"/>
      <c r="L485" s="194"/>
      <c r="M485" s="194"/>
      <c r="N485" s="194"/>
      <c r="O485" s="193"/>
      <c r="P485" s="193"/>
      <c r="Q485" s="193"/>
      <c r="R485" s="193"/>
      <c r="S485" s="193"/>
      <c r="T485" s="193"/>
      <c r="U485" s="193"/>
      <c r="V485" s="193"/>
      <c r="W485" s="193"/>
      <c r="X485" s="193"/>
      <c r="Y485" s="193"/>
      <c r="Z485" s="193"/>
    </row>
    <row r="486" spans="1:26" ht="15.75" customHeight="1">
      <c r="A486" s="193"/>
      <c r="B486" s="193"/>
      <c r="C486" s="193"/>
      <c r="D486" s="193"/>
      <c r="E486" s="193"/>
      <c r="F486" s="193"/>
      <c r="G486" s="193"/>
      <c r="H486" s="194"/>
      <c r="I486" s="194"/>
      <c r="J486" s="194"/>
      <c r="K486" s="100"/>
      <c r="L486" s="194"/>
      <c r="M486" s="194"/>
      <c r="N486" s="194"/>
      <c r="O486" s="193"/>
      <c r="P486" s="193"/>
      <c r="Q486" s="193"/>
      <c r="R486" s="193"/>
      <c r="S486" s="193"/>
      <c r="T486" s="193"/>
      <c r="U486" s="193"/>
      <c r="V486" s="193"/>
      <c r="W486" s="193"/>
      <c r="X486" s="193"/>
      <c r="Y486" s="193"/>
      <c r="Z486" s="193"/>
    </row>
    <row r="487" spans="1:26" ht="15.75" customHeight="1">
      <c r="A487" s="193"/>
      <c r="B487" s="193"/>
      <c r="C487" s="193"/>
      <c r="D487" s="193"/>
      <c r="E487" s="193"/>
      <c r="F487" s="193"/>
      <c r="G487" s="193"/>
      <c r="H487" s="194"/>
      <c r="I487" s="194"/>
      <c r="J487" s="194"/>
      <c r="K487" s="100"/>
      <c r="L487" s="194"/>
      <c r="M487" s="194"/>
      <c r="N487" s="194"/>
      <c r="O487" s="193"/>
      <c r="P487" s="193"/>
      <c r="Q487" s="193"/>
      <c r="R487" s="193"/>
      <c r="S487" s="193"/>
      <c r="T487" s="193"/>
      <c r="U487" s="193"/>
      <c r="V487" s="193"/>
      <c r="W487" s="193"/>
      <c r="X487" s="193"/>
      <c r="Y487" s="193"/>
      <c r="Z487" s="193"/>
    </row>
    <row r="488" spans="1:26" ht="15.75" customHeight="1">
      <c r="A488" s="193"/>
      <c r="B488" s="193"/>
      <c r="C488" s="193"/>
      <c r="D488" s="193"/>
      <c r="E488" s="193"/>
      <c r="F488" s="193"/>
      <c r="G488" s="193"/>
      <c r="H488" s="194"/>
      <c r="I488" s="194"/>
      <c r="J488" s="194"/>
      <c r="K488" s="100"/>
      <c r="L488" s="194"/>
      <c r="M488" s="194"/>
      <c r="N488" s="194"/>
      <c r="O488" s="193"/>
      <c r="P488" s="193"/>
      <c r="Q488" s="193"/>
      <c r="R488" s="193"/>
      <c r="S488" s="193"/>
      <c r="T488" s="193"/>
      <c r="U488" s="193"/>
      <c r="V488" s="193"/>
      <c r="W488" s="193"/>
      <c r="X488" s="193"/>
      <c r="Y488" s="193"/>
      <c r="Z488" s="193"/>
    </row>
    <row r="489" spans="1:26" ht="15.75" customHeight="1">
      <c r="A489" s="193"/>
      <c r="B489" s="193"/>
      <c r="C489" s="193"/>
      <c r="D489" s="193"/>
      <c r="E489" s="193"/>
      <c r="F489" s="193"/>
      <c r="G489" s="193"/>
      <c r="H489" s="194"/>
      <c r="I489" s="194"/>
      <c r="J489" s="194"/>
      <c r="K489" s="100"/>
      <c r="L489" s="194"/>
      <c r="M489" s="194"/>
      <c r="N489" s="194"/>
      <c r="O489" s="193"/>
      <c r="P489" s="193"/>
      <c r="Q489" s="193"/>
      <c r="R489" s="193"/>
      <c r="S489" s="193"/>
      <c r="T489" s="193"/>
      <c r="U489" s="193"/>
      <c r="V489" s="193"/>
      <c r="W489" s="193"/>
      <c r="X489" s="193"/>
      <c r="Y489" s="193"/>
      <c r="Z489" s="193"/>
    </row>
    <row r="490" spans="1:26" ht="15.75" customHeight="1">
      <c r="A490" s="193"/>
      <c r="B490" s="193"/>
      <c r="C490" s="193"/>
      <c r="D490" s="193"/>
      <c r="E490" s="193"/>
      <c r="F490" s="193"/>
      <c r="G490" s="193"/>
      <c r="H490" s="194"/>
      <c r="I490" s="194"/>
      <c r="J490" s="194"/>
      <c r="K490" s="100"/>
      <c r="L490" s="194"/>
      <c r="M490" s="194"/>
      <c r="N490" s="194"/>
      <c r="O490" s="193"/>
      <c r="P490" s="193"/>
      <c r="Q490" s="193"/>
      <c r="R490" s="193"/>
      <c r="S490" s="193"/>
      <c r="T490" s="193"/>
      <c r="U490" s="193"/>
      <c r="V490" s="193"/>
      <c r="W490" s="193"/>
      <c r="X490" s="193"/>
      <c r="Y490" s="193"/>
      <c r="Z490" s="193"/>
    </row>
    <row r="491" spans="1:26" ht="15.75" customHeight="1">
      <c r="A491" s="193"/>
      <c r="B491" s="193"/>
      <c r="C491" s="193"/>
      <c r="D491" s="193"/>
      <c r="E491" s="193"/>
      <c r="F491" s="193"/>
      <c r="G491" s="193"/>
      <c r="H491" s="194"/>
      <c r="I491" s="194"/>
      <c r="J491" s="194"/>
      <c r="K491" s="100"/>
      <c r="L491" s="194"/>
      <c r="M491" s="194"/>
      <c r="N491" s="194"/>
      <c r="O491" s="193"/>
      <c r="P491" s="193"/>
      <c r="Q491" s="193"/>
      <c r="R491" s="193"/>
      <c r="S491" s="193"/>
      <c r="T491" s="193"/>
      <c r="U491" s="193"/>
      <c r="V491" s="193"/>
      <c r="W491" s="193"/>
      <c r="X491" s="193"/>
      <c r="Y491" s="193"/>
      <c r="Z491" s="193"/>
    </row>
    <row r="492" spans="1:26" ht="15.75" customHeight="1">
      <c r="A492" s="193"/>
      <c r="B492" s="193"/>
      <c r="C492" s="193"/>
      <c r="D492" s="193"/>
      <c r="E492" s="193"/>
      <c r="F492" s="193"/>
      <c r="G492" s="193"/>
      <c r="H492" s="194"/>
      <c r="I492" s="194"/>
      <c r="J492" s="194"/>
      <c r="K492" s="100"/>
      <c r="L492" s="194"/>
      <c r="M492" s="194"/>
      <c r="N492" s="194"/>
      <c r="O492" s="193"/>
      <c r="P492" s="193"/>
      <c r="Q492" s="193"/>
      <c r="R492" s="193"/>
      <c r="S492" s="193"/>
      <c r="T492" s="193"/>
      <c r="U492" s="193"/>
      <c r="V492" s="193"/>
      <c r="W492" s="193"/>
      <c r="X492" s="193"/>
      <c r="Y492" s="193"/>
      <c r="Z492" s="193"/>
    </row>
    <row r="493" spans="1:26" ht="15.75" customHeight="1">
      <c r="A493" s="193"/>
      <c r="B493" s="193"/>
      <c r="C493" s="193"/>
      <c r="D493" s="193"/>
      <c r="E493" s="193"/>
      <c r="F493" s="193"/>
      <c r="G493" s="193"/>
      <c r="H493" s="194"/>
      <c r="I493" s="194"/>
      <c r="J493" s="194"/>
      <c r="K493" s="100"/>
      <c r="L493" s="194"/>
      <c r="M493" s="194"/>
      <c r="N493" s="194"/>
      <c r="O493" s="193"/>
      <c r="P493" s="193"/>
      <c r="Q493" s="193"/>
      <c r="R493" s="193"/>
      <c r="S493" s="193"/>
      <c r="T493" s="193"/>
      <c r="U493" s="193"/>
      <c r="V493" s="193"/>
      <c r="W493" s="193"/>
      <c r="X493" s="193"/>
      <c r="Y493" s="193"/>
      <c r="Z493" s="193"/>
    </row>
    <row r="494" spans="1:26" ht="15.75" customHeight="1">
      <c r="A494" s="193"/>
      <c r="B494" s="193"/>
      <c r="C494" s="193"/>
      <c r="D494" s="193"/>
      <c r="E494" s="193"/>
      <c r="F494" s="193"/>
      <c r="G494" s="193"/>
      <c r="H494" s="194"/>
      <c r="I494" s="194"/>
      <c r="J494" s="194"/>
      <c r="K494" s="100"/>
      <c r="L494" s="194"/>
      <c r="M494" s="194"/>
      <c r="N494" s="194"/>
      <c r="O494" s="193"/>
      <c r="P494" s="193"/>
      <c r="Q494" s="193"/>
      <c r="R494" s="193"/>
      <c r="S494" s="193"/>
      <c r="T494" s="193"/>
      <c r="U494" s="193"/>
      <c r="V494" s="193"/>
      <c r="W494" s="193"/>
      <c r="X494" s="193"/>
      <c r="Y494" s="193"/>
      <c r="Z494" s="193"/>
    </row>
    <row r="495" spans="1:26" ht="15.75" customHeight="1">
      <c r="A495" s="193"/>
      <c r="B495" s="193"/>
      <c r="C495" s="193"/>
      <c r="D495" s="193"/>
      <c r="E495" s="193"/>
      <c r="F495" s="193"/>
      <c r="G495" s="193"/>
      <c r="H495" s="194"/>
      <c r="I495" s="194"/>
      <c r="J495" s="194"/>
      <c r="K495" s="100"/>
      <c r="L495" s="194"/>
      <c r="M495" s="194"/>
      <c r="N495" s="194"/>
      <c r="O495" s="193"/>
      <c r="P495" s="193"/>
      <c r="Q495" s="193"/>
      <c r="R495" s="193"/>
      <c r="S495" s="193"/>
      <c r="T495" s="193"/>
      <c r="U495" s="193"/>
      <c r="V495" s="193"/>
      <c r="W495" s="193"/>
      <c r="X495" s="193"/>
      <c r="Y495" s="193"/>
      <c r="Z495" s="193"/>
    </row>
    <row r="496" spans="1:26" ht="15.75" customHeight="1">
      <c r="A496" s="193"/>
      <c r="B496" s="193"/>
      <c r="C496" s="193"/>
      <c r="D496" s="193"/>
      <c r="E496" s="193"/>
      <c r="F496" s="193"/>
      <c r="G496" s="193"/>
      <c r="H496" s="194"/>
      <c r="I496" s="194"/>
      <c r="J496" s="194"/>
      <c r="K496" s="100"/>
      <c r="L496" s="194"/>
      <c r="M496" s="194"/>
      <c r="N496" s="194"/>
      <c r="O496" s="193"/>
      <c r="P496" s="193"/>
      <c r="Q496" s="193"/>
      <c r="R496" s="193"/>
      <c r="S496" s="193"/>
      <c r="T496" s="193"/>
      <c r="U496" s="193"/>
      <c r="V496" s="193"/>
      <c r="W496" s="193"/>
      <c r="X496" s="193"/>
      <c r="Y496" s="193"/>
      <c r="Z496" s="193"/>
    </row>
    <row r="497" spans="1:26" ht="15.75" customHeight="1">
      <c r="A497" s="193"/>
      <c r="B497" s="193"/>
      <c r="C497" s="193"/>
      <c r="D497" s="193"/>
      <c r="E497" s="193"/>
      <c r="F497" s="193"/>
      <c r="G497" s="193"/>
      <c r="H497" s="194"/>
      <c r="I497" s="194"/>
      <c r="J497" s="194"/>
      <c r="K497" s="100"/>
      <c r="L497" s="194"/>
      <c r="M497" s="194"/>
      <c r="N497" s="194"/>
      <c r="O497" s="193"/>
      <c r="P497" s="193"/>
      <c r="Q497" s="193"/>
      <c r="R497" s="193"/>
      <c r="S497" s="193"/>
      <c r="T497" s="193"/>
      <c r="U497" s="193"/>
      <c r="V497" s="193"/>
      <c r="W497" s="193"/>
      <c r="X497" s="193"/>
      <c r="Y497" s="193"/>
      <c r="Z497" s="193"/>
    </row>
    <row r="498" spans="1:26" ht="15.75" customHeight="1">
      <c r="A498" s="193"/>
      <c r="B498" s="193"/>
      <c r="C498" s="193"/>
      <c r="D498" s="193"/>
      <c r="E498" s="193"/>
      <c r="F498" s="193"/>
      <c r="G498" s="193"/>
      <c r="H498" s="194"/>
      <c r="I498" s="194"/>
      <c r="J498" s="194"/>
      <c r="K498" s="100"/>
      <c r="L498" s="194"/>
      <c r="M498" s="194"/>
      <c r="N498" s="194"/>
      <c r="O498" s="193"/>
      <c r="P498" s="193"/>
      <c r="Q498" s="193"/>
      <c r="R498" s="193"/>
      <c r="S498" s="193"/>
      <c r="T498" s="193"/>
      <c r="U498" s="193"/>
      <c r="V498" s="193"/>
      <c r="W498" s="193"/>
      <c r="X498" s="193"/>
      <c r="Y498" s="193"/>
      <c r="Z498" s="193"/>
    </row>
    <row r="499" spans="1:26" ht="15.75" customHeight="1">
      <c r="A499" s="193"/>
      <c r="B499" s="193"/>
      <c r="C499" s="193"/>
      <c r="D499" s="193"/>
      <c r="E499" s="193"/>
      <c r="F499" s="193"/>
      <c r="G499" s="193"/>
      <c r="H499" s="194"/>
      <c r="I499" s="194"/>
      <c r="J499" s="194"/>
      <c r="K499" s="100"/>
      <c r="L499" s="194"/>
      <c r="M499" s="194"/>
      <c r="N499" s="194"/>
      <c r="O499" s="193"/>
      <c r="P499" s="193"/>
      <c r="Q499" s="193"/>
      <c r="R499" s="193"/>
      <c r="S499" s="193"/>
      <c r="T499" s="193"/>
      <c r="U499" s="193"/>
      <c r="V499" s="193"/>
      <c r="W499" s="193"/>
      <c r="X499" s="193"/>
      <c r="Y499" s="193"/>
      <c r="Z499" s="193"/>
    </row>
    <row r="500" spans="1:26" ht="15.75" customHeight="1">
      <c r="A500" s="193"/>
      <c r="B500" s="193"/>
      <c r="C500" s="193"/>
      <c r="D500" s="193"/>
      <c r="E500" s="193"/>
      <c r="F500" s="193"/>
      <c r="G500" s="193"/>
      <c r="H500" s="194"/>
      <c r="I500" s="194"/>
      <c r="J500" s="194"/>
      <c r="K500" s="100"/>
      <c r="L500" s="194"/>
      <c r="M500" s="194"/>
      <c r="N500" s="194"/>
      <c r="O500" s="193"/>
      <c r="P500" s="193"/>
      <c r="Q500" s="193"/>
      <c r="R500" s="193"/>
      <c r="S500" s="193"/>
      <c r="T500" s="193"/>
      <c r="U500" s="193"/>
      <c r="V500" s="193"/>
      <c r="W500" s="193"/>
      <c r="X500" s="193"/>
      <c r="Y500" s="193"/>
      <c r="Z500" s="193"/>
    </row>
    <row r="501" spans="1:26" ht="15.75" customHeight="1">
      <c r="A501" s="193"/>
      <c r="B501" s="193"/>
      <c r="C501" s="193"/>
      <c r="D501" s="193"/>
      <c r="E501" s="193"/>
      <c r="F501" s="193"/>
      <c r="G501" s="193"/>
      <c r="H501" s="194"/>
      <c r="I501" s="194"/>
      <c r="J501" s="194"/>
      <c r="K501" s="100"/>
      <c r="L501" s="194"/>
      <c r="M501" s="194"/>
      <c r="N501" s="194"/>
      <c r="O501" s="193"/>
      <c r="P501" s="193"/>
      <c r="Q501" s="193"/>
      <c r="R501" s="193"/>
      <c r="S501" s="193"/>
      <c r="T501" s="193"/>
      <c r="U501" s="193"/>
      <c r="V501" s="193"/>
      <c r="W501" s="193"/>
      <c r="X501" s="193"/>
      <c r="Y501" s="193"/>
      <c r="Z501" s="193"/>
    </row>
    <row r="502" spans="1:26" ht="15.75" customHeight="1">
      <c r="A502" s="193"/>
      <c r="B502" s="193"/>
      <c r="C502" s="193"/>
      <c r="D502" s="193"/>
      <c r="E502" s="193"/>
      <c r="F502" s="193"/>
      <c r="G502" s="193"/>
      <c r="H502" s="194"/>
      <c r="I502" s="194"/>
      <c r="J502" s="194"/>
      <c r="K502" s="100"/>
      <c r="L502" s="194"/>
      <c r="M502" s="194"/>
      <c r="N502" s="194"/>
      <c r="O502" s="193"/>
      <c r="P502" s="193"/>
      <c r="Q502" s="193"/>
      <c r="R502" s="193"/>
      <c r="S502" s="193"/>
      <c r="T502" s="193"/>
      <c r="U502" s="193"/>
      <c r="V502" s="193"/>
      <c r="W502" s="193"/>
      <c r="X502" s="193"/>
      <c r="Y502" s="193"/>
      <c r="Z502" s="193"/>
    </row>
    <row r="503" spans="1:26" ht="15.75" customHeight="1">
      <c r="A503" s="193"/>
      <c r="B503" s="193"/>
      <c r="C503" s="193"/>
      <c r="D503" s="193"/>
      <c r="E503" s="193"/>
      <c r="F503" s="193"/>
      <c r="G503" s="193"/>
      <c r="H503" s="194"/>
      <c r="I503" s="194"/>
      <c r="J503" s="194"/>
      <c r="K503" s="100"/>
      <c r="L503" s="194"/>
      <c r="M503" s="194"/>
      <c r="N503" s="194"/>
      <c r="O503" s="193"/>
      <c r="P503" s="193"/>
      <c r="Q503" s="193"/>
      <c r="R503" s="193"/>
      <c r="S503" s="193"/>
      <c r="T503" s="193"/>
      <c r="U503" s="193"/>
      <c r="V503" s="193"/>
      <c r="W503" s="193"/>
      <c r="X503" s="193"/>
      <c r="Y503" s="193"/>
      <c r="Z503" s="193"/>
    </row>
    <row r="504" spans="1:26" ht="15.75" customHeight="1">
      <c r="A504" s="193"/>
      <c r="B504" s="193"/>
      <c r="C504" s="193"/>
      <c r="D504" s="193"/>
      <c r="E504" s="193"/>
      <c r="F504" s="193"/>
      <c r="G504" s="193"/>
      <c r="H504" s="194"/>
      <c r="I504" s="194"/>
      <c r="J504" s="194"/>
      <c r="K504" s="100"/>
      <c r="L504" s="194"/>
      <c r="M504" s="194"/>
      <c r="N504" s="194"/>
      <c r="O504" s="193"/>
      <c r="P504" s="193"/>
      <c r="Q504" s="193"/>
      <c r="R504" s="193"/>
      <c r="S504" s="193"/>
      <c r="T504" s="193"/>
      <c r="U504" s="193"/>
      <c r="V504" s="193"/>
      <c r="W504" s="193"/>
      <c r="X504" s="193"/>
      <c r="Y504" s="193"/>
      <c r="Z504" s="193"/>
    </row>
    <row r="505" spans="1:26" ht="15.75" customHeight="1">
      <c r="A505" s="193"/>
      <c r="B505" s="193"/>
      <c r="C505" s="193"/>
      <c r="D505" s="193"/>
      <c r="E505" s="193"/>
      <c r="F505" s="193"/>
      <c r="G505" s="193"/>
      <c r="H505" s="194"/>
      <c r="I505" s="194"/>
      <c r="J505" s="194"/>
      <c r="K505" s="100"/>
      <c r="L505" s="194"/>
      <c r="M505" s="194"/>
      <c r="N505" s="194"/>
      <c r="O505" s="193"/>
      <c r="P505" s="193"/>
      <c r="Q505" s="193"/>
      <c r="R505" s="193"/>
      <c r="S505" s="193"/>
      <c r="T505" s="193"/>
      <c r="U505" s="193"/>
      <c r="V505" s="193"/>
      <c r="W505" s="193"/>
      <c r="X505" s="193"/>
      <c r="Y505" s="193"/>
      <c r="Z505" s="193"/>
    </row>
    <row r="506" spans="1:26" ht="15.75" customHeight="1">
      <c r="A506" s="193"/>
      <c r="B506" s="193"/>
      <c r="C506" s="193"/>
      <c r="D506" s="193"/>
      <c r="E506" s="193"/>
      <c r="F506" s="193"/>
      <c r="G506" s="193"/>
      <c r="H506" s="194"/>
      <c r="I506" s="194"/>
      <c r="J506" s="194"/>
      <c r="K506" s="100"/>
      <c r="L506" s="194"/>
      <c r="M506" s="194"/>
      <c r="N506" s="194"/>
      <c r="O506" s="193"/>
      <c r="P506" s="193"/>
      <c r="Q506" s="193"/>
      <c r="R506" s="193"/>
      <c r="S506" s="193"/>
      <c r="T506" s="193"/>
      <c r="U506" s="193"/>
      <c r="V506" s="193"/>
      <c r="W506" s="193"/>
      <c r="X506" s="193"/>
      <c r="Y506" s="193"/>
      <c r="Z506" s="193"/>
    </row>
    <row r="507" spans="1:26" ht="15.75" customHeight="1">
      <c r="A507" s="193"/>
      <c r="B507" s="193"/>
      <c r="C507" s="193"/>
      <c r="D507" s="193"/>
      <c r="E507" s="193"/>
      <c r="F507" s="193"/>
      <c r="G507" s="193"/>
      <c r="H507" s="194"/>
      <c r="I507" s="194"/>
      <c r="J507" s="194"/>
      <c r="K507" s="100"/>
      <c r="L507" s="194"/>
      <c r="M507" s="194"/>
      <c r="N507" s="194"/>
      <c r="O507" s="193"/>
      <c r="P507" s="193"/>
      <c r="Q507" s="193"/>
      <c r="R507" s="193"/>
      <c r="S507" s="193"/>
      <c r="T507" s="193"/>
      <c r="U507" s="193"/>
      <c r="V507" s="193"/>
      <c r="W507" s="193"/>
      <c r="X507" s="193"/>
      <c r="Y507" s="193"/>
      <c r="Z507" s="193"/>
    </row>
    <row r="508" spans="1:26" ht="15.75" customHeight="1">
      <c r="A508" s="193"/>
      <c r="B508" s="193"/>
      <c r="C508" s="193"/>
      <c r="D508" s="193"/>
      <c r="E508" s="193"/>
      <c r="F508" s="193"/>
      <c r="G508" s="193"/>
      <c r="H508" s="194"/>
      <c r="I508" s="194"/>
      <c r="J508" s="194"/>
      <c r="K508" s="100"/>
      <c r="L508" s="194"/>
      <c r="M508" s="194"/>
      <c r="N508" s="194"/>
      <c r="O508" s="193"/>
      <c r="P508" s="193"/>
      <c r="Q508" s="193"/>
      <c r="R508" s="193"/>
      <c r="S508" s="193"/>
      <c r="T508" s="193"/>
      <c r="U508" s="193"/>
      <c r="V508" s="193"/>
      <c r="W508" s="193"/>
      <c r="X508" s="193"/>
      <c r="Y508" s="193"/>
      <c r="Z508" s="193"/>
    </row>
    <row r="509" spans="1:26" ht="15.75" customHeight="1">
      <c r="A509" s="193"/>
      <c r="B509" s="193"/>
      <c r="C509" s="193"/>
      <c r="D509" s="193"/>
      <c r="E509" s="193"/>
      <c r="F509" s="193"/>
      <c r="G509" s="193"/>
      <c r="H509" s="194"/>
      <c r="I509" s="194"/>
      <c r="J509" s="194"/>
      <c r="K509" s="100"/>
      <c r="L509" s="194"/>
      <c r="M509" s="194"/>
      <c r="N509" s="194"/>
      <c r="O509" s="193"/>
      <c r="P509" s="193"/>
      <c r="Q509" s="193"/>
      <c r="R509" s="193"/>
      <c r="S509" s="193"/>
      <c r="T509" s="193"/>
      <c r="U509" s="193"/>
      <c r="V509" s="193"/>
      <c r="W509" s="193"/>
      <c r="X509" s="193"/>
      <c r="Y509" s="193"/>
      <c r="Z509" s="193"/>
    </row>
    <row r="510" spans="1:26" ht="15.75" customHeight="1">
      <c r="A510" s="193"/>
      <c r="B510" s="193"/>
      <c r="C510" s="193"/>
      <c r="D510" s="193"/>
      <c r="E510" s="193"/>
      <c r="F510" s="193"/>
      <c r="G510" s="193"/>
      <c r="H510" s="194"/>
      <c r="I510" s="194"/>
      <c r="J510" s="194"/>
      <c r="K510" s="100"/>
      <c r="L510" s="194"/>
      <c r="M510" s="194"/>
      <c r="N510" s="194"/>
      <c r="O510" s="193"/>
      <c r="P510" s="193"/>
      <c r="Q510" s="193"/>
      <c r="R510" s="193"/>
      <c r="S510" s="193"/>
      <c r="T510" s="193"/>
      <c r="U510" s="193"/>
      <c r="V510" s="193"/>
      <c r="W510" s="193"/>
      <c r="X510" s="193"/>
      <c r="Y510" s="193"/>
      <c r="Z510" s="193"/>
    </row>
    <row r="511" spans="1:26" ht="15.75" customHeight="1">
      <c r="A511" s="193"/>
      <c r="B511" s="193"/>
      <c r="C511" s="193"/>
      <c r="D511" s="193"/>
      <c r="E511" s="193"/>
      <c r="F511" s="193"/>
      <c r="G511" s="193"/>
      <c r="H511" s="194"/>
      <c r="I511" s="194"/>
      <c r="J511" s="194"/>
      <c r="K511" s="100"/>
      <c r="L511" s="194"/>
      <c r="M511" s="194"/>
      <c r="N511" s="194"/>
      <c r="O511" s="193"/>
      <c r="P511" s="193"/>
      <c r="Q511" s="193"/>
      <c r="R511" s="193"/>
      <c r="S511" s="193"/>
      <c r="T511" s="193"/>
      <c r="U511" s="193"/>
      <c r="V511" s="193"/>
      <c r="W511" s="193"/>
      <c r="X511" s="193"/>
      <c r="Y511" s="193"/>
      <c r="Z511" s="193"/>
    </row>
    <row r="512" spans="1:26" ht="15.75" customHeight="1">
      <c r="A512" s="193"/>
      <c r="B512" s="193"/>
      <c r="C512" s="193"/>
      <c r="D512" s="193"/>
      <c r="E512" s="193"/>
      <c r="F512" s="193"/>
      <c r="G512" s="193"/>
      <c r="H512" s="194"/>
      <c r="I512" s="194"/>
      <c r="J512" s="194"/>
      <c r="K512" s="100"/>
      <c r="L512" s="194"/>
      <c r="M512" s="194"/>
      <c r="N512" s="194"/>
      <c r="O512" s="193"/>
      <c r="P512" s="193"/>
      <c r="Q512" s="193"/>
      <c r="R512" s="193"/>
      <c r="S512" s="193"/>
      <c r="T512" s="193"/>
      <c r="U512" s="193"/>
      <c r="V512" s="193"/>
      <c r="W512" s="193"/>
      <c r="X512" s="193"/>
      <c r="Y512" s="193"/>
      <c r="Z512" s="193"/>
    </row>
    <row r="513" spans="1:26" ht="15.75" customHeight="1">
      <c r="A513" s="193"/>
      <c r="B513" s="193"/>
      <c r="C513" s="193"/>
      <c r="D513" s="193"/>
      <c r="E513" s="193"/>
      <c r="F513" s="193"/>
      <c r="G513" s="193"/>
      <c r="H513" s="194"/>
      <c r="I513" s="194"/>
      <c r="J513" s="194"/>
      <c r="K513" s="100"/>
      <c r="L513" s="194"/>
      <c r="M513" s="194"/>
      <c r="N513" s="194"/>
      <c r="O513" s="193"/>
      <c r="P513" s="193"/>
      <c r="Q513" s="193"/>
      <c r="R513" s="193"/>
      <c r="S513" s="193"/>
      <c r="T513" s="193"/>
      <c r="U513" s="193"/>
      <c r="V513" s="193"/>
      <c r="W513" s="193"/>
      <c r="X513" s="193"/>
      <c r="Y513" s="193"/>
      <c r="Z513" s="193"/>
    </row>
    <row r="514" spans="1:26" ht="15.75" customHeight="1">
      <c r="A514" s="193"/>
      <c r="B514" s="193"/>
      <c r="C514" s="193"/>
      <c r="D514" s="193"/>
      <c r="E514" s="193"/>
      <c r="F514" s="193"/>
      <c r="G514" s="193"/>
      <c r="H514" s="194"/>
      <c r="I514" s="194"/>
      <c r="J514" s="194"/>
      <c r="K514" s="100"/>
      <c r="L514" s="194"/>
      <c r="M514" s="194"/>
      <c r="N514" s="194"/>
      <c r="O514" s="193"/>
      <c r="P514" s="193"/>
      <c r="Q514" s="193"/>
      <c r="R514" s="193"/>
      <c r="S514" s="193"/>
      <c r="T514" s="193"/>
      <c r="U514" s="193"/>
      <c r="V514" s="193"/>
      <c r="W514" s="193"/>
      <c r="X514" s="193"/>
      <c r="Y514" s="193"/>
      <c r="Z514" s="193"/>
    </row>
    <row r="515" spans="1:26" ht="15.75" customHeight="1">
      <c r="A515" s="193"/>
      <c r="B515" s="193"/>
      <c r="C515" s="193"/>
      <c r="D515" s="193"/>
      <c r="E515" s="193"/>
      <c r="F515" s="193"/>
      <c r="G515" s="193"/>
      <c r="H515" s="194"/>
      <c r="I515" s="194"/>
      <c r="J515" s="194"/>
      <c r="K515" s="100"/>
      <c r="L515" s="194"/>
      <c r="M515" s="194"/>
      <c r="N515" s="194"/>
      <c r="O515" s="193"/>
      <c r="P515" s="193"/>
      <c r="Q515" s="193"/>
      <c r="R515" s="193"/>
      <c r="S515" s="193"/>
      <c r="T515" s="193"/>
      <c r="U515" s="193"/>
      <c r="V515" s="193"/>
      <c r="W515" s="193"/>
      <c r="X515" s="193"/>
      <c r="Y515" s="193"/>
      <c r="Z515" s="193"/>
    </row>
    <row r="516" spans="1:26" ht="15.75" customHeight="1">
      <c r="A516" s="193"/>
      <c r="B516" s="193"/>
      <c r="C516" s="193"/>
      <c r="D516" s="193"/>
      <c r="E516" s="193"/>
      <c r="F516" s="193"/>
      <c r="G516" s="193"/>
      <c r="H516" s="194"/>
      <c r="I516" s="194"/>
      <c r="J516" s="194"/>
      <c r="K516" s="100"/>
      <c r="L516" s="194"/>
      <c r="M516" s="194"/>
      <c r="N516" s="194"/>
      <c r="O516" s="193"/>
      <c r="P516" s="193"/>
      <c r="Q516" s="193"/>
      <c r="R516" s="193"/>
      <c r="S516" s="193"/>
      <c r="T516" s="193"/>
      <c r="U516" s="193"/>
      <c r="V516" s="193"/>
      <c r="W516" s="193"/>
      <c r="X516" s="193"/>
      <c r="Y516" s="193"/>
      <c r="Z516" s="193"/>
    </row>
    <row r="517" spans="1:26" ht="15.75" customHeight="1">
      <c r="A517" s="193"/>
      <c r="B517" s="193"/>
      <c r="C517" s="193"/>
      <c r="D517" s="193"/>
      <c r="E517" s="193"/>
      <c r="F517" s="193"/>
      <c r="G517" s="193"/>
      <c r="H517" s="194"/>
      <c r="I517" s="194"/>
      <c r="J517" s="194"/>
      <c r="K517" s="100"/>
      <c r="L517" s="194"/>
      <c r="M517" s="194"/>
      <c r="N517" s="194"/>
      <c r="O517" s="193"/>
      <c r="P517" s="193"/>
      <c r="Q517" s="193"/>
      <c r="R517" s="193"/>
      <c r="S517" s="193"/>
      <c r="T517" s="193"/>
      <c r="U517" s="193"/>
      <c r="V517" s="193"/>
      <c r="W517" s="193"/>
      <c r="X517" s="193"/>
      <c r="Y517" s="193"/>
      <c r="Z517" s="193"/>
    </row>
    <row r="518" spans="1:26" ht="15.75" customHeight="1">
      <c r="A518" s="193"/>
      <c r="B518" s="193"/>
      <c r="C518" s="193"/>
      <c r="D518" s="193"/>
      <c r="E518" s="193"/>
      <c r="F518" s="193"/>
      <c r="G518" s="193"/>
      <c r="H518" s="194"/>
      <c r="I518" s="194"/>
      <c r="J518" s="194"/>
      <c r="K518" s="100"/>
      <c r="L518" s="194"/>
      <c r="M518" s="194"/>
      <c r="N518" s="194"/>
      <c r="O518" s="193"/>
      <c r="P518" s="193"/>
      <c r="Q518" s="193"/>
      <c r="R518" s="193"/>
      <c r="S518" s="193"/>
      <c r="T518" s="193"/>
      <c r="U518" s="193"/>
      <c r="V518" s="193"/>
      <c r="W518" s="193"/>
      <c r="X518" s="193"/>
      <c r="Y518" s="193"/>
      <c r="Z518" s="193"/>
    </row>
    <row r="519" spans="1:26" ht="15.75" customHeight="1">
      <c r="A519" s="193"/>
      <c r="B519" s="193"/>
      <c r="C519" s="193"/>
      <c r="D519" s="193"/>
      <c r="E519" s="193"/>
      <c r="F519" s="193"/>
      <c r="G519" s="193"/>
      <c r="H519" s="194"/>
      <c r="I519" s="194"/>
      <c r="J519" s="194"/>
      <c r="K519" s="100"/>
      <c r="L519" s="194"/>
      <c r="M519" s="194"/>
      <c r="N519" s="194"/>
      <c r="O519" s="193"/>
      <c r="P519" s="193"/>
      <c r="Q519" s="193"/>
      <c r="R519" s="193"/>
      <c r="S519" s="193"/>
      <c r="T519" s="193"/>
      <c r="U519" s="193"/>
      <c r="V519" s="193"/>
      <c r="W519" s="193"/>
      <c r="X519" s="193"/>
      <c r="Y519" s="193"/>
      <c r="Z519" s="193"/>
    </row>
    <row r="520" spans="1:26" ht="15.75" customHeight="1">
      <c r="A520" s="193"/>
      <c r="B520" s="193"/>
      <c r="C520" s="193"/>
      <c r="D520" s="193"/>
      <c r="E520" s="193"/>
      <c r="F520" s="193"/>
      <c r="G520" s="193"/>
      <c r="H520" s="194"/>
      <c r="I520" s="194"/>
      <c r="J520" s="194"/>
      <c r="K520" s="100"/>
      <c r="L520" s="194"/>
      <c r="M520" s="194"/>
      <c r="N520" s="194"/>
      <c r="O520" s="193"/>
      <c r="P520" s="193"/>
      <c r="Q520" s="193"/>
      <c r="R520" s="193"/>
      <c r="S520" s="193"/>
      <c r="T520" s="193"/>
      <c r="U520" s="193"/>
      <c r="V520" s="193"/>
      <c r="W520" s="193"/>
      <c r="X520" s="193"/>
      <c r="Y520" s="193"/>
      <c r="Z520" s="193"/>
    </row>
    <row r="521" spans="1:26" ht="15.75" customHeight="1">
      <c r="A521" s="193"/>
      <c r="B521" s="193"/>
      <c r="C521" s="193"/>
      <c r="D521" s="193"/>
      <c r="E521" s="193"/>
      <c r="F521" s="193"/>
      <c r="G521" s="193"/>
      <c r="H521" s="194"/>
      <c r="I521" s="194"/>
      <c r="J521" s="194"/>
      <c r="K521" s="100"/>
      <c r="L521" s="194"/>
      <c r="M521" s="194"/>
      <c r="N521" s="194"/>
      <c r="O521" s="193"/>
      <c r="P521" s="193"/>
      <c r="Q521" s="193"/>
      <c r="R521" s="193"/>
      <c r="S521" s="193"/>
      <c r="T521" s="193"/>
      <c r="U521" s="193"/>
      <c r="V521" s="193"/>
      <c r="W521" s="193"/>
      <c r="X521" s="193"/>
      <c r="Y521" s="193"/>
      <c r="Z521" s="193"/>
    </row>
    <row r="522" spans="1:26" ht="15.75" customHeight="1">
      <c r="A522" s="193"/>
      <c r="B522" s="193"/>
      <c r="C522" s="193"/>
      <c r="D522" s="193"/>
      <c r="E522" s="193"/>
      <c r="F522" s="193"/>
      <c r="G522" s="193"/>
      <c r="H522" s="194"/>
      <c r="I522" s="194"/>
      <c r="J522" s="194"/>
      <c r="K522" s="100"/>
      <c r="L522" s="194"/>
      <c r="M522" s="194"/>
      <c r="N522" s="194"/>
      <c r="O522" s="193"/>
      <c r="P522" s="193"/>
      <c r="Q522" s="193"/>
      <c r="R522" s="193"/>
      <c r="S522" s="193"/>
      <c r="T522" s="193"/>
      <c r="U522" s="193"/>
      <c r="V522" s="193"/>
      <c r="W522" s="193"/>
      <c r="X522" s="193"/>
      <c r="Y522" s="193"/>
      <c r="Z522" s="193"/>
    </row>
    <row r="523" spans="1:26" ht="15.75" customHeight="1">
      <c r="A523" s="193"/>
      <c r="B523" s="193"/>
      <c r="C523" s="193"/>
      <c r="D523" s="193"/>
      <c r="E523" s="193"/>
      <c r="F523" s="193"/>
      <c r="G523" s="193"/>
      <c r="H523" s="194"/>
      <c r="I523" s="194"/>
      <c r="J523" s="194"/>
      <c r="K523" s="100"/>
      <c r="L523" s="194"/>
      <c r="M523" s="194"/>
      <c r="N523" s="194"/>
      <c r="O523" s="193"/>
      <c r="P523" s="193"/>
      <c r="Q523" s="193"/>
      <c r="R523" s="193"/>
      <c r="S523" s="193"/>
      <c r="T523" s="193"/>
      <c r="U523" s="193"/>
      <c r="V523" s="193"/>
      <c r="W523" s="193"/>
      <c r="X523" s="193"/>
      <c r="Y523" s="193"/>
      <c r="Z523" s="193"/>
    </row>
    <row r="524" spans="1:26" ht="15.75" customHeight="1">
      <c r="A524" s="193"/>
      <c r="B524" s="193"/>
      <c r="C524" s="193"/>
      <c r="D524" s="193"/>
      <c r="E524" s="193"/>
      <c r="F524" s="193"/>
      <c r="G524" s="193"/>
      <c r="H524" s="194"/>
      <c r="I524" s="194"/>
      <c r="J524" s="194"/>
      <c r="K524" s="100"/>
      <c r="L524" s="194"/>
      <c r="M524" s="194"/>
      <c r="N524" s="194"/>
      <c r="O524" s="193"/>
      <c r="P524" s="193"/>
      <c r="Q524" s="193"/>
      <c r="R524" s="193"/>
      <c r="S524" s="193"/>
      <c r="T524" s="193"/>
      <c r="U524" s="193"/>
      <c r="V524" s="193"/>
      <c r="W524" s="193"/>
      <c r="X524" s="193"/>
      <c r="Y524" s="193"/>
      <c r="Z524" s="193"/>
    </row>
    <row r="525" spans="1:26" ht="15.75" customHeight="1">
      <c r="A525" s="193"/>
      <c r="B525" s="193"/>
      <c r="C525" s="193"/>
      <c r="D525" s="193"/>
      <c r="E525" s="193"/>
      <c r="F525" s="193"/>
      <c r="G525" s="193"/>
      <c r="H525" s="194"/>
      <c r="I525" s="194"/>
      <c r="J525" s="194"/>
      <c r="K525" s="100"/>
      <c r="L525" s="194"/>
      <c r="M525" s="194"/>
      <c r="N525" s="194"/>
      <c r="O525" s="193"/>
      <c r="P525" s="193"/>
      <c r="Q525" s="193"/>
      <c r="R525" s="193"/>
      <c r="S525" s="193"/>
      <c r="T525" s="193"/>
      <c r="U525" s="193"/>
      <c r="V525" s="193"/>
      <c r="W525" s="193"/>
      <c r="X525" s="193"/>
      <c r="Y525" s="193"/>
      <c r="Z525" s="193"/>
    </row>
    <row r="526" spans="1:26" ht="15.75" customHeight="1">
      <c r="A526" s="193"/>
      <c r="B526" s="193"/>
      <c r="C526" s="193"/>
      <c r="D526" s="193"/>
      <c r="E526" s="193"/>
      <c r="F526" s="193"/>
      <c r="G526" s="193"/>
      <c r="H526" s="194"/>
      <c r="I526" s="194"/>
      <c r="J526" s="194"/>
      <c r="K526" s="100"/>
      <c r="L526" s="194"/>
      <c r="M526" s="194"/>
      <c r="N526" s="194"/>
      <c r="O526" s="193"/>
      <c r="P526" s="193"/>
      <c r="Q526" s="193"/>
      <c r="R526" s="193"/>
      <c r="S526" s="193"/>
      <c r="T526" s="193"/>
      <c r="U526" s="193"/>
      <c r="V526" s="193"/>
      <c r="W526" s="193"/>
      <c r="X526" s="193"/>
      <c r="Y526" s="193"/>
      <c r="Z526" s="193"/>
    </row>
    <row r="527" spans="1:26" ht="15.75" customHeight="1">
      <c r="A527" s="193"/>
      <c r="B527" s="193"/>
      <c r="C527" s="193"/>
      <c r="D527" s="193"/>
      <c r="E527" s="193"/>
      <c r="F527" s="193"/>
      <c r="G527" s="193"/>
      <c r="H527" s="194"/>
      <c r="I527" s="194"/>
      <c r="J527" s="194"/>
      <c r="K527" s="100"/>
      <c r="L527" s="194"/>
      <c r="M527" s="194"/>
      <c r="N527" s="194"/>
      <c r="O527" s="193"/>
      <c r="P527" s="193"/>
      <c r="Q527" s="193"/>
      <c r="R527" s="193"/>
      <c r="S527" s="193"/>
      <c r="T527" s="193"/>
      <c r="U527" s="193"/>
      <c r="V527" s="193"/>
      <c r="W527" s="193"/>
      <c r="X527" s="193"/>
      <c r="Y527" s="193"/>
      <c r="Z527" s="193"/>
    </row>
    <row r="528" spans="1:26" ht="15.75" customHeight="1">
      <c r="A528" s="193"/>
      <c r="B528" s="193"/>
      <c r="C528" s="193"/>
      <c r="D528" s="193"/>
      <c r="E528" s="193"/>
      <c r="F528" s="193"/>
      <c r="G528" s="193"/>
      <c r="H528" s="194"/>
      <c r="I528" s="194"/>
      <c r="J528" s="194"/>
      <c r="K528" s="100"/>
      <c r="L528" s="194"/>
      <c r="M528" s="194"/>
      <c r="N528" s="194"/>
      <c r="O528" s="193"/>
      <c r="P528" s="193"/>
      <c r="Q528" s="193"/>
      <c r="R528" s="193"/>
      <c r="S528" s="193"/>
      <c r="T528" s="193"/>
      <c r="U528" s="193"/>
      <c r="V528" s="193"/>
      <c r="W528" s="193"/>
      <c r="X528" s="193"/>
      <c r="Y528" s="193"/>
      <c r="Z528" s="193"/>
    </row>
    <row r="529" spans="1:26" ht="15.75" customHeight="1">
      <c r="A529" s="193"/>
      <c r="B529" s="193"/>
      <c r="C529" s="193"/>
      <c r="D529" s="193"/>
      <c r="E529" s="193"/>
      <c r="F529" s="193"/>
      <c r="G529" s="193"/>
      <c r="H529" s="194"/>
      <c r="I529" s="194"/>
      <c r="J529" s="194"/>
      <c r="K529" s="100"/>
      <c r="L529" s="194"/>
      <c r="M529" s="194"/>
      <c r="N529" s="194"/>
      <c r="O529" s="193"/>
      <c r="P529" s="193"/>
      <c r="Q529" s="193"/>
      <c r="R529" s="193"/>
      <c r="S529" s="193"/>
      <c r="T529" s="193"/>
      <c r="U529" s="193"/>
      <c r="V529" s="193"/>
      <c r="W529" s="193"/>
      <c r="X529" s="193"/>
      <c r="Y529" s="193"/>
      <c r="Z529" s="193"/>
    </row>
    <row r="530" spans="1:26" ht="15.75" customHeight="1">
      <c r="A530" s="193"/>
      <c r="B530" s="193"/>
      <c r="C530" s="193"/>
      <c r="D530" s="193"/>
      <c r="E530" s="193"/>
      <c r="F530" s="193"/>
      <c r="G530" s="193"/>
      <c r="H530" s="194"/>
      <c r="I530" s="194"/>
      <c r="J530" s="194"/>
      <c r="K530" s="100"/>
      <c r="L530" s="194"/>
      <c r="M530" s="194"/>
      <c r="N530" s="194"/>
      <c r="O530" s="193"/>
      <c r="P530" s="193"/>
      <c r="Q530" s="193"/>
      <c r="R530" s="193"/>
      <c r="S530" s="193"/>
      <c r="T530" s="193"/>
      <c r="U530" s="193"/>
      <c r="V530" s="193"/>
      <c r="W530" s="193"/>
      <c r="X530" s="193"/>
      <c r="Y530" s="193"/>
      <c r="Z530" s="193"/>
    </row>
    <row r="531" spans="1:26" ht="15.75" customHeight="1">
      <c r="A531" s="193"/>
      <c r="B531" s="193"/>
      <c r="C531" s="193"/>
      <c r="D531" s="193"/>
      <c r="E531" s="193"/>
      <c r="F531" s="193"/>
      <c r="G531" s="193"/>
      <c r="H531" s="194"/>
      <c r="I531" s="194"/>
      <c r="J531" s="194"/>
      <c r="K531" s="100"/>
      <c r="L531" s="194"/>
      <c r="M531" s="194"/>
      <c r="N531" s="194"/>
      <c r="O531" s="193"/>
      <c r="P531" s="193"/>
      <c r="Q531" s="193"/>
      <c r="R531" s="193"/>
      <c r="S531" s="193"/>
      <c r="T531" s="193"/>
      <c r="U531" s="193"/>
      <c r="V531" s="193"/>
      <c r="W531" s="193"/>
      <c r="X531" s="193"/>
      <c r="Y531" s="193"/>
      <c r="Z531" s="193"/>
    </row>
    <row r="532" spans="1:26" ht="15.75" customHeight="1">
      <c r="A532" s="193"/>
      <c r="B532" s="193"/>
      <c r="C532" s="193"/>
      <c r="D532" s="193"/>
      <c r="E532" s="193"/>
      <c r="F532" s="193"/>
      <c r="G532" s="193"/>
      <c r="H532" s="194"/>
      <c r="I532" s="194"/>
      <c r="J532" s="194"/>
      <c r="K532" s="100"/>
      <c r="L532" s="194"/>
      <c r="M532" s="194"/>
      <c r="N532" s="194"/>
      <c r="O532" s="193"/>
      <c r="P532" s="193"/>
      <c r="Q532" s="193"/>
      <c r="R532" s="193"/>
      <c r="S532" s="193"/>
      <c r="T532" s="193"/>
      <c r="U532" s="193"/>
      <c r="V532" s="193"/>
      <c r="W532" s="193"/>
      <c r="X532" s="193"/>
      <c r="Y532" s="193"/>
      <c r="Z532" s="193"/>
    </row>
    <row r="533" spans="1:26" ht="15.75" customHeight="1">
      <c r="A533" s="193"/>
      <c r="B533" s="193"/>
      <c r="C533" s="193"/>
      <c r="D533" s="193"/>
      <c r="E533" s="193"/>
      <c r="F533" s="193"/>
      <c r="G533" s="193"/>
      <c r="H533" s="194"/>
      <c r="I533" s="194"/>
      <c r="J533" s="194"/>
      <c r="K533" s="100"/>
      <c r="L533" s="194"/>
      <c r="M533" s="194"/>
      <c r="N533" s="194"/>
      <c r="O533" s="193"/>
      <c r="P533" s="193"/>
      <c r="Q533" s="193"/>
      <c r="R533" s="193"/>
      <c r="S533" s="193"/>
      <c r="T533" s="193"/>
      <c r="U533" s="193"/>
      <c r="V533" s="193"/>
      <c r="W533" s="193"/>
      <c r="X533" s="193"/>
      <c r="Y533" s="193"/>
      <c r="Z533" s="193"/>
    </row>
    <row r="534" spans="1:26" ht="15.75" customHeight="1">
      <c r="A534" s="193"/>
      <c r="B534" s="193"/>
      <c r="C534" s="193"/>
      <c r="D534" s="193"/>
      <c r="E534" s="193"/>
      <c r="F534" s="193"/>
      <c r="G534" s="193"/>
      <c r="H534" s="194"/>
      <c r="I534" s="194"/>
      <c r="J534" s="194"/>
      <c r="K534" s="100"/>
      <c r="L534" s="194"/>
      <c r="M534" s="194"/>
      <c r="N534" s="194"/>
      <c r="O534" s="193"/>
      <c r="P534" s="193"/>
      <c r="Q534" s="193"/>
      <c r="R534" s="193"/>
      <c r="S534" s="193"/>
      <c r="T534" s="193"/>
      <c r="U534" s="193"/>
      <c r="V534" s="193"/>
      <c r="W534" s="193"/>
      <c r="X534" s="193"/>
      <c r="Y534" s="193"/>
      <c r="Z534" s="193"/>
    </row>
    <row r="535" spans="1:26" ht="15.75" customHeight="1">
      <c r="A535" s="193"/>
      <c r="B535" s="193"/>
      <c r="C535" s="193"/>
      <c r="D535" s="193"/>
      <c r="E535" s="193"/>
      <c r="F535" s="193"/>
      <c r="G535" s="193"/>
      <c r="H535" s="194"/>
      <c r="I535" s="194"/>
      <c r="J535" s="194"/>
      <c r="K535" s="100"/>
      <c r="L535" s="194"/>
      <c r="M535" s="194"/>
      <c r="N535" s="194"/>
      <c r="O535" s="193"/>
      <c r="P535" s="193"/>
      <c r="Q535" s="193"/>
      <c r="R535" s="193"/>
      <c r="S535" s="193"/>
      <c r="T535" s="193"/>
      <c r="U535" s="193"/>
      <c r="V535" s="193"/>
      <c r="W535" s="193"/>
      <c r="X535" s="193"/>
      <c r="Y535" s="193"/>
      <c r="Z535" s="193"/>
    </row>
    <row r="536" spans="1:26" ht="15.75" customHeight="1">
      <c r="A536" s="193"/>
      <c r="B536" s="193"/>
      <c r="C536" s="193"/>
      <c r="D536" s="193"/>
      <c r="E536" s="193"/>
      <c r="F536" s="193"/>
      <c r="G536" s="193"/>
      <c r="H536" s="194"/>
      <c r="I536" s="194"/>
      <c r="J536" s="194"/>
      <c r="K536" s="100"/>
      <c r="L536" s="194"/>
      <c r="M536" s="194"/>
      <c r="N536" s="194"/>
      <c r="O536" s="193"/>
      <c r="P536" s="193"/>
      <c r="Q536" s="193"/>
      <c r="R536" s="193"/>
      <c r="S536" s="193"/>
      <c r="T536" s="193"/>
      <c r="U536" s="193"/>
      <c r="V536" s="193"/>
      <c r="W536" s="193"/>
      <c r="X536" s="193"/>
      <c r="Y536" s="193"/>
      <c r="Z536" s="193"/>
    </row>
    <row r="537" spans="1:26" ht="15.75" customHeight="1">
      <c r="A537" s="193"/>
      <c r="B537" s="193"/>
      <c r="C537" s="193"/>
      <c r="D537" s="193"/>
      <c r="E537" s="193"/>
      <c r="F537" s="193"/>
      <c r="G537" s="193"/>
      <c r="H537" s="194"/>
      <c r="I537" s="194"/>
      <c r="J537" s="194"/>
      <c r="K537" s="100"/>
      <c r="L537" s="194"/>
      <c r="M537" s="194"/>
      <c r="N537" s="194"/>
      <c r="O537" s="193"/>
      <c r="P537" s="193"/>
      <c r="Q537" s="193"/>
      <c r="R537" s="193"/>
      <c r="S537" s="193"/>
      <c r="T537" s="193"/>
      <c r="U537" s="193"/>
      <c r="V537" s="193"/>
      <c r="W537" s="193"/>
      <c r="X537" s="193"/>
      <c r="Y537" s="193"/>
      <c r="Z537" s="193"/>
    </row>
    <row r="538" spans="1:26" ht="15.75" customHeight="1">
      <c r="A538" s="193"/>
      <c r="B538" s="193"/>
      <c r="C538" s="193"/>
      <c r="D538" s="193"/>
      <c r="E538" s="193"/>
      <c r="F538" s="193"/>
      <c r="G538" s="193"/>
      <c r="H538" s="194"/>
      <c r="I538" s="194"/>
      <c r="J538" s="194"/>
      <c r="K538" s="100"/>
      <c r="L538" s="194"/>
      <c r="M538" s="194"/>
      <c r="N538" s="194"/>
      <c r="O538" s="193"/>
      <c r="P538" s="193"/>
      <c r="Q538" s="193"/>
      <c r="R538" s="193"/>
      <c r="S538" s="193"/>
      <c r="T538" s="193"/>
      <c r="U538" s="193"/>
      <c r="V538" s="193"/>
      <c r="W538" s="193"/>
      <c r="X538" s="193"/>
      <c r="Y538" s="193"/>
      <c r="Z538" s="193"/>
    </row>
    <row r="539" spans="1:26" ht="15.75" customHeight="1">
      <c r="A539" s="193"/>
      <c r="B539" s="193"/>
      <c r="C539" s="193"/>
      <c r="D539" s="193"/>
      <c r="E539" s="193"/>
      <c r="F539" s="193"/>
      <c r="G539" s="193"/>
      <c r="H539" s="194"/>
      <c r="I539" s="194"/>
      <c r="J539" s="194"/>
      <c r="K539" s="100"/>
      <c r="L539" s="194"/>
      <c r="M539" s="194"/>
      <c r="N539" s="194"/>
      <c r="O539" s="193"/>
      <c r="P539" s="193"/>
      <c r="Q539" s="193"/>
      <c r="R539" s="193"/>
      <c r="S539" s="193"/>
      <c r="T539" s="193"/>
      <c r="U539" s="193"/>
      <c r="V539" s="193"/>
      <c r="W539" s="193"/>
      <c r="X539" s="193"/>
      <c r="Y539" s="193"/>
      <c r="Z539" s="193"/>
    </row>
    <row r="540" spans="1:26" ht="15.75" customHeight="1">
      <c r="A540" s="193"/>
      <c r="B540" s="193"/>
      <c r="C540" s="193"/>
      <c r="D540" s="193"/>
      <c r="E540" s="193"/>
      <c r="F540" s="193"/>
      <c r="G540" s="193"/>
      <c r="H540" s="194"/>
      <c r="I540" s="194"/>
      <c r="J540" s="194"/>
      <c r="K540" s="100"/>
      <c r="L540" s="194"/>
      <c r="M540" s="194"/>
      <c r="N540" s="194"/>
      <c r="O540" s="193"/>
      <c r="P540" s="193"/>
      <c r="Q540" s="193"/>
      <c r="R540" s="193"/>
      <c r="S540" s="193"/>
      <c r="T540" s="193"/>
      <c r="U540" s="193"/>
      <c r="V540" s="193"/>
      <c r="W540" s="193"/>
      <c r="X540" s="193"/>
      <c r="Y540" s="193"/>
      <c r="Z540" s="193"/>
    </row>
    <row r="541" spans="1:26" ht="15.75" customHeight="1">
      <c r="A541" s="193"/>
      <c r="B541" s="193"/>
      <c r="C541" s="193"/>
      <c r="D541" s="193"/>
      <c r="E541" s="193"/>
      <c r="F541" s="193"/>
      <c r="G541" s="193"/>
      <c r="H541" s="194"/>
      <c r="I541" s="194"/>
      <c r="J541" s="194"/>
      <c r="K541" s="100"/>
      <c r="L541" s="194"/>
      <c r="M541" s="194"/>
      <c r="N541" s="194"/>
      <c r="O541" s="193"/>
      <c r="P541" s="193"/>
      <c r="Q541" s="193"/>
      <c r="R541" s="193"/>
      <c r="S541" s="193"/>
      <c r="T541" s="193"/>
      <c r="U541" s="193"/>
      <c r="V541" s="193"/>
      <c r="W541" s="193"/>
      <c r="X541" s="193"/>
      <c r="Y541" s="193"/>
      <c r="Z541" s="193"/>
    </row>
    <row r="542" spans="1:26" ht="15.75" customHeight="1">
      <c r="A542" s="193"/>
      <c r="B542" s="193"/>
      <c r="C542" s="193"/>
      <c r="D542" s="193"/>
      <c r="E542" s="193"/>
      <c r="F542" s="193"/>
      <c r="G542" s="193"/>
      <c r="H542" s="194"/>
      <c r="I542" s="194"/>
      <c r="J542" s="194"/>
      <c r="K542" s="100"/>
      <c r="L542" s="194"/>
      <c r="M542" s="194"/>
      <c r="N542" s="194"/>
      <c r="O542" s="193"/>
      <c r="P542" s="193"/>
      <c r="Q542" s="193"/>
      <c r="R542" s="193"/>
      <c r="S542" s="193"/>
      <c r="T542" s="193"/>
      <c r="U542" s="193"/>
      <c r="V542" s="193"/>
      <c r="W542" s="193"/>
      <c r="X542" s="193"/>
      <c r="Y542" s="193"/>
      <c r="Z542" s="193"/>
    </row>
    <row r="543" spans="1:26" ht="15.75" customHeight="1">
      <c r="A543" s="193"/>
      <c r="B543" s="193"/>
      <c r="C543" s="193"/>
      <c r="D543" s="193"/>
      <c r="E543" s="193"/>
      <c r="F543" s="193"/>
      <c r="G543" s="193"/>
      <c r="H543" s="194"/>
      <c r="I543" s="194"/>
      <c r="J543" s="194"/>
      <c r="K543" s="100"/>
      <c r="L543" s="194"/>
      <c r="M543" s="194"/>
      <c r="N543" s="194"/>
      <c r="O543" s="193"/>
      <c r="P543" s="193"/>
      <c r="Q543" s="193"/>
      <c r="R543" s="193"/>
      <c r="S543" s="193"/>
      <c r="T543" s="193"/>
      <c r="U543" s="193"/>
      <c r="V543" s="193"/>
      <c r="W543" s="193"/>
      <c r="X543" s="193"/>
      <c r="Y543" s="193"/>
      <c r="Z543" s="193"/>
    </row>
    <row r="544" spans="1:26" ht="15.75" customHeight="1">
      <c r="A544" s="193"/>
      <c r="B544" s="193"/>
      <c r="C544" s="193"/>
      <c r="D544" s="193"/>
      <c r="E544" s="193"/>
      <c r="F544" s="193"/>
      <c r="G544" s="193"/>
      <c r="H544" s="194"/>
      <c r="I544" s="194"/>
      <c r="J544" s="194"/>
      <c r="K544" s="100"/>
      <c r="L544" s="194"/>
      <c r="M544" s="194"/>
      <c r="N544" s="194"/>
      <c r="O544" s="193"/>
      <c r="P544" s="193"/>
      <c r="Q544" s="193"/>
      <c r="R544" s="193"/>
      <c r="S544" s="193"/>
      <c r="T544" s="193"/>
      <c r="U544" s="193"/>
      <c r="V544" s="193"/>
      <c r="W544" s="193"/>
      <c r="X544" s="193"/>
      <c r="Y544" s="193"/>
      <c r="Z544" s="193"/>
    </row>
    <row r="545" spans="1:26" ht="15.75" customHeight="1">
      <c r="A545" s="193"/>
      <c r="B545" s="193"/>
      <c r="C545" s="193"/>
      <c r="D545" s="193"/>
      <c r="E545" s="193"/>
      <c r="F545" s="193"/>
      <c r="G545" s="193"/>
      <c r="H545" s="194"/>
      <c r="I545" s="194"/>
      <c r="J545" s="194"/>
      <c r="K545" s="100"/>
      <c r="L545" s="194"/>
      <c r="M545" s="194"/>
      <c r="N545" s="194"/>
      <c r="O545" s="193"/>
      <c r="P545" s="193"/>
      <c r="Q545" s="193"/>
      <c r="R545" s="193"/>
      <c r="S545" s="193"/>
      <c r="T545" s="193"/>
      <c r="U545" s="193"/>
      <c r="V545" s="193"/>
      <c r="W545" s="193"/>
      <c r="X545" s="193"/>
      <c r="Y545" s="193"/>
      <c r="Z545" s="193"/>
    </row>
    <row r="546" spans="1:26" ht="15.75" customHeight="1">
      <c r="A546" s="193"/>
      <c r="B546" s="193"/>
      <c r="C546" s="193"/>
      <c r="D546" s="193"/>
      <c r="E546" s="193"/>
      <c r="F546" s="193"/>
      <c r="G546" s="193"/>
      <c r="H546" s="194"/>
      <c r="I546" s="194"/>
      <c r="J546" s="194"/>
      <c r="K546" s="100"/>
      <c r="L546" s="194"/>
      <c r="M546" s="194"/>
      <c r="N546" s="194"/>
      <c r="O546" s="193"/>
      <c r="P546" s="193"/>
      <c r="Q546" s="193"/>
      <c r="R546" s="193"/>
      <c r="S546" s="193"/>
      <c r="T546" s="193"/>
      <c r="U546" s="193"/>
      <c r="V546" s="193"/>
      <c r="W546" s="193"/>
      <c r="X546" s="193"/>
      <c r="Y546" s="193"/>
      <c r="Z546" s="193"/>
    </row>
    <row r="547" spans="1:26" ht="15.75" customHeight="1">
      <c r="A547" s="193"/>
      <c r="B547" s="193"/>
      <c r="C547" s="193"/>
      <c r="D547" s="193"/>
      <c r="E547" s="193"/>
      <c r="F547" s="193"/>
      <c r="G547" s="193"/>
      <c r="H547" s="194"/>
      <c r="I547" s="194"/>
      <c r="J547" s="194"/>
      <c r="K547" s="100"/>
      <c r="L547" s="194"/>
      <c r="M547" s="194"/>
      <c r="N547" s="194"/>
      <c r="O547" s="193"/>
      <c r="P547" s="193"/>
      <c r="Q547" s="193"/>
      <c r="R547" s="193"/>
      <c r="S547" s="193"/>
      <c r="T547" s="193"/>
      <c r="U547" s="193"/>
      <c r="V547" s="193"/>
      <c r="W547" s="193"/>
      <c r="X547" s="193"/>
      <c r="Y547" s="193"/>
      <c r="Z547" s="193"/>
    </row>
    <row r="548" spans="1:26" ht="15.75" customHeight="1">
      <c r="A548" s="193"/>
      <c r="B548" s="193"/>
      <c r="C548" s="193"/>
      <c r="D548" s="193"/>
      <c r="E548" s="193"/>
      <c r="F548" s="193"/>
      <c r="G548" s="193"/>
      <c r="H548" s="194"/>
      <c r="I548" s="194"/>
      <c r="J548" s="194"/>
      <c r="K548" s="100"/>
      <c r="L548" s="194"/>
      <c r="M548" s="194"/>
      <c r="N548" s="194"/>
      <c r="O548" s="193"/>
      <c r="P548" s="193"/>
      <c r="Q548" s="193"/>
      <c r="R548" s="193"/>
      <c r="S548" s="193"/>
      <c r="T548" s="193"/>
      <c r="U548" s="193"/>
      <c r="V548" s="193"/>
      <c r="W548" s="193"/>
      <c r="X548" s="193"/>
      <c r="Y548" s="193"/>
      <c r="Z548" s="193"/>
    </row>
    <row r="549" spans="1:26" ht="15.75" customHeight="1">
      <c r="A549" s="193"/>
      <c r="B549" s="193"/>
      <c r="C549" s="193"/>
      <c r="D549" s="193"/>
      <c r="E549" s="193"/>
      <c r="F549" s="193"/>
      <c r="G549" s="193"/>
      <c r="H549" s="194"/>
      <c r="I549" s="194"/>
      <c r="J549" s="194"/>
      <c r="K549" s="100"/>
      <c r="L549" s="194"/>
      <c r="M549" s="194"/>
      <c r="N549" s="194"/>
      <c r="O549" s="193"/>
      <c r="P549" s="193"/>
      <c r="Q549" s="193"/>
      <c r="R549" s="193"/>
      <c r="S549" s="193"/>
      <c r="T549" s="193"/>
      <c r="U549" s="193"/>
      <c r="V549" s="193"/>
      <c r="W549" s="193"/>
      <c r="X549" s="193"/>
      <c r="Y549" s="193"/>
      <c r="Z549" s="193"/>
    </row>
    <row r="550" spans="1:26" ht="15.75" customHeight="1">
      <c r="A550" s="193"/>
      <c r="B550" s="193"/>
      <c r="C550" s="193"/>
      <c r="D550" s="193"/>
      <c r="E550" s="193"/>
      <c r="F550" s="193"/>
      <c r="G550" s="193"/>
      <c r="H550" s="194"/>
      <c r="I550" s="194"/>
      <c r="J550" s="194"/>
      <c r="K550" s="100"/>
      <c r="L550" s="194"/>
      <c r="M550" s="194"/>
      <c r="N550" s="194"/>
      <c r="O550" s="193"/>
      <c r="P550" s="193"/>
      <c r="Q550" s="193"/>
      <c r="R550" s="193"/>
      <c r="S550" s="193"/>
      <c r="T550" s="193"/>
      <c r="U550" s="193"/>
      <c r="V550" s="193"/>
      <c r="W550" s="193"/>
      <c r="X550" s="193"/>
      <c r="Y550" s="193"/>
      <c r="Z550" s="193"/>
    </row>
    <row r="551" spans="1:26" ht="15.75" customHeight="1">
      <c r="A551" s="193"/>
      <c r="B551" s="193"/>
      <c r="C551" s="193"/>
      <c r="D551" s="193"/>
      <c r="E551" s="193"/>
      <c r="F551" s="193"/>
      <c r="G551" s="193"/>
      <c r="H551" s="194"/>
      <c r="I551" s="194"/>
      <c r="J551" s="194"/>
      <c r="K551" s="100"/>
      <c r="L551" s="194"/>
      <c r="M551" s="194"/>
      <c r="N551" s="194"/>
      <c r="O551" s="193"/>
      <c r="P551" s="193"/>
      <c r="Q551" s="193"/>
      <c r="R551" s="193"/>
      <c r="S551" s="193"/>
      <c r="T551" s="193"/>
      <c r="U551" s="193"/>
      <c r="V551" s="193"/>
      <c r="W551" s="193"/>
      <c r="X551" s="193"/>
      <c r="Y551" s="193"/>
      <c r="Z551" s="193"/>
    </row>
    <row r="552" spans="1:26" ht="15.75" customHeight="1">
      <c r="A552" s="193"/>
      <c r="B552" s="193"/>
      <c r="C552" s="193"/>
      <c r="D552" s="193"/>
      <c r="E552" s="193"/>
      <c r="F552" s="193"/>
      <c r="G552" s="193"/>
      <c r="H552" s="194"/>
      <c r="I552" s="194"/>
      <c r="J552" s="194"/>
      <c r="K552" s="100"/>
      <c r="L552" s="194"/>
      <c r="M552" s="194"/>
      <c r="N552" s="194"/>
      <c r="O552" s="193"/>
      <c r="P552" s="193"/>
      <c r="Q552" s="193"/>
      <c r="R552" s="193"/>
      <c r="S552" s="193"/>
      <c r="T552" s="193"/>
      <c r="U552" s="193"/>
      <c r="V552" s="193"/>
      <c r="W552" s="193"/>
      <c r="X552" s="193"/>
      <c r="Y552" s="193"/>
      <c r="Z552" s="193"/>
    </row>
    <row r="553" spans="1:26" ht="15.75" customHeight="1">
      <c r="A553" s="193"/>
      <c r="B553" s="193"/>
      <c r="C553" s="193"/>
      <c r="D553" s="193"/>
      <c r="E553" s="193"/>
      <c r="F553" s="193"/>
      <c r="G553" s="193"/>
      <c r="H553" s="194"/>
      <c r="I553" s="194"/>
      <c r="J553" s="194"/>
      <c r="K553" s="100"/>
      <c r="L553" s="194"/>
      <c r="M553" s="194"/>
      <c r="N553" s="194"/>
      <c r="O553" s="193"/>
      <c r="P553" s="193"/>
      <c r="Q553" s="193"/>
      <c r="R553" s="193"/>
      <c r="S553" s="193"/>
      <c r="T553" s="193"/>
      <c r="U553" s="193"/>
      <c r="V553" s="193"/>
      <c r="W553" s="193"/>
      <c r="X553" s="193"/>
      <c r="Y553" s="193"/>
      <c r="Z553" s="193"/>
    </row>
    <row r="554" spans="1:26" ht="15.75" customHeight="1">
      <c r="A554" s="193"/>
      <c r="B554" s="193"/>
      <c r="C554" s="193"/>
      <c r="D554" s="193"/>
      <c r="E554" s="193"/>
      <c r="F554" s="193"/>
      <c r="G554" s="193"/>
      <c r="H554" s="194"/>
      <c r="I554" s="194"/>
      <c r="J554" s="194"/>
      <c r="K554" s="100"/>
      <c r="L554" s="194"/>
      <c r="M554" s="194"/>
      <c r="N554" s="194"/>
      <c r="O554" s="193"/>
      <c r="P554" s="193"/>
      <c r="Q554" s="193"/>
      <c r="R554" s="193"/>
      <c r="S554" s="193"/>
      <c r="T554" s="193"/>
      <c r="U554" s="193"/>
      <c r="V554" s="193"/>
      <c r="W554" s="193"/>
      <c r="X554" s="193"/>
      <c r="Y554" s="193"/>
      <c r="Z554" s="193"/>
    </row>
    <row r="555" spans="1:26" ht="15.75" customHeight="1">
      <c r="A555" s="193"/>
      <c r="B555" s="193"/>
      <c r="C555" s="193"/>
      <c r="D555" s="193"/>
      <c r="E555" s="193"/>
      <c r="F555" s="193"/>
      <c r="G555" s="193"/>
      <c r="H555" s="194"/>
      <c r="I555" s="194"/>
      <c r="J555" s="194"/>
      <c r="K555" s="100"/>
      <c r="L555" s="194"/>
      <c r="M555" s="194"/>
      <c r="N555" s="194"/>
      <c r="O555" s="193"/>
      <c r="P555" s="193"/>
      <c r="Q555" s="193"/>
      <c r="R555" s="193"/>
      <c r="S555" s="193"/>
      <c r="T555" s="193"/>
      <c r="U555" s="193"/>
      <c r="V555" s="193"/>
      <c r="W555" s="193"/>
      <c r="X555" s="193"/>
      <c r="Y555" s="193"/>
      <c r="Z555" s="193"/>
    </row>
    <row r="556" spans="1:26" ht="15.75" customHeight="1">
      <c r="A556" s="193"/>
      <c r="B556" s="193"/>
      <c r="C556" s="193"/>
      <c r="D556" s="193"/>
      <c r="E556" s="193"/>
      <c r="F556" s="193"/>
      <c r="G556" s="193"/>
      <c r="H556" s="194"/>
      <c r="I556" s="194"/>
      <c r="J556" s="194"/>
      <c r="K556" s="100"/>
      <c r="L556" s="194"/>
      <c r="M556" s="194"/>
      <c r="N556" s="194"/>
      <c r="O556" s="193"/>
      <c r="P556" s="193"/>
      <c r="Q556" s="193"/>
      <c r="R556" s="193"/>
      <c r="S556" s="193"/>
      <c r="T556" s="193"/>
      <c r="U556" s="193"/>
      <c r="V556" s="193"/>
      <c r="W556" s="193"/>
      <c r="X556" s="193"/>
      <c r="Y556" s="193"/>
      <c r="Z556" s="193"/>
    </row>
    <row r="557" spans="1:26" ht="15.75" customHeight="1">
      <c r="A557" s="193"/>
      <c r="B557" s="193"/>
      <c r="C557" s="193"/>
      <c r="D557" s="193"/>
      <c r="E557" s="193"/>
      <c r="F557" s="193"/>
      <c r="G557" s="193"/>
      <c r="H557" s="194"/>
      <c r="I557" s="194"/>
      <c r="J557" s="194"/>
      <c r="K557" s="100"/>
      <c r="L557" s="194"/>
      <c r="M557" s="194"/>
      <c r="N557" s="194"/>
      <c r="O557" s="193"/>
      <c r="P557" s="193"/>
      <c r="Q557" s="193"/>
      <c r="R557" s="193"/>
      <c r="S557" s="193"/>
      <c r="T557" s="193"/>
      <c r="U557" s="193"/>
      <c r="V557" s="193"/>
      <c r="W557" s="193"/>
      <c r="X557" s="193"/>
      <c r="Y557" s="193"/>
      <c r="Z557" s="193"/>
    </row>
    <row r="558" spans="1:26" ht="15.75" customHeight="1">
      <c r="A558" s="193"/>
      <c r="B558" s="193"/>
      <c r="C558" s="193"/>
      <c r="D558" s="193"/>
      <c r="E558" s="193"/>
      <c r="F558" s="193"/>
      <c r="G558" s="193"/>
      <c r="H558" s="194"/>
      <c r="I558" s="194"/>
      <c r="J558" s="194"/>
      <c r="K558" s="100"/>
      <c r="L558" s="194"/>
      <c r="M558" s="194"/>
      <c r="N558" s="194"/>
      <c r="O558" s="193"/>
      <c r="P558" s="193"/>
      <c r="Q558" s="193"/>
      <c r="R558" s="193"/>
      <c r="S558" s="193"/>
      <c r="T558" s="193"/>
      <c r="U558" s="193"/>
      <c r="V558" s="193"/>
      <c r="W558" s="193"/>
      <c r="X558" s="193"/>
      <c r="Y558" s="193"/>
      <c r="Z558" s="193"/>
    </row>
    <row r="559" spans="1:26" ht="15.75" customHeight="1">
      <c r="A559" s="193"/>
      <c r="B559" s="193"/>
      <c r="C559" s="193"/>
      <c r="D559" s="193"/>
      <c r="E559" s="193"/>
      <c r="F559" s="193"/>
      <c r="G559" s="193"/>
      <c r="H559" s="194"/>
      <c r="I559" s="194"/>
      <c r="J559" s="194"/>
      <c r="K559" s="100"/>
      <c r="L559" s="194"/>
      <c r="M559" s="194"/>
      <c r="N559" s="194"/>
      <c r="O559" s="193"/>
      <c r="P559" s="193"/>
      <c r="Q559" s="193"/>
      <c r="R559" s="193"/>
      <c r="S559" s="193"/>
      <c r="T559" s="193"/>
      <c r="U559" s="193"/>
      <c r="V559" s="193"/>
      <c r="W559" s="193"/>
      <c r="X559" s="193"/>
      <c r="Y559" s="193"/>
      <c r="Z559" s="193"/>
    </row>
    <row r="560" spans="1:26" ht="15.75" customHeight="1">
      <c r="A560" s="193"/>
      <c r="B560" s="193"/>
      <c r="C560" s="193"/>
      <c r="D560" s="193"/>
      <c r="E560" s="193"/>
      <c r="F560" s="193"/>
      <c r="G560" s="193"/>
      <c r="H560" s="194"/>
      <c r="I560" s="194"/>
      <c r="J560" s="194"/>
      <c r="K560" s="100"/>
      <c r="L560" s="194"/>
      <c r="M560" s="194"/>
      <c r="N560" s="194"/>
      <c r="O560" s="193"/>
      <c r="P560" s="193"/>
      <c r="Q560" s="193"/>
      <c r="R560" s="193"/>
      <c r="S560" s="193"/>
      <c r="T560" s="193"/>
      <c r="U560" s="193"/>
      <c r="V560" s="193"/>
      <c r="W560" s="193"/>
      <c r="X560" s="193"/>
      <c r="Y560" s="193"/>
      <c r="Z560" s="193"/>
    </row>
    <row r="561" spans="1:26" ht="15.75" customHeight="1">
      <c r="A561" s="193"/>
      <c r="B561" s="193"/>
      <c r="C561" s="193"/>
      <c r="D561" s="193"/>
      <c r="E561" s="193"/>
      <c r="F561" s="193"/>
      <c r="G561" s="193"/>
      <c r="H561" s="194"/>
      <c r="I561" s="194"/>
      <c r="J561" s="194"/>
      <c r="K561" s="100"/>
      <c r="L561" s="194"/>
      <c r="M561" s="194"/>
      <c r="N561" s="194"/>
      <c r="O561" s="193"/>
      <c r="P561" s="193"/>
      <c r="Q561" s="193"/>
      <c r="R561" s="193"/>
      <c r="S561" s="193"/>
      <c r="T561" s="193"/>
      <c r="U561" s="193"/>
      <c r="V561" s="193"/>
      <c r="W561" s="193"/>
      <c r="X561" s="193"/>
      <c r="Y561" s="193"/>
      <c r="Z561" s="193"/>
    </row>
    <row r="562" spans="1:26" ht="15.75" customHeight="1">
      <c r="A562" s="193"/>
      <c r="B562" s="193"/>
      <c r="C562" s="193"/>
      <c r="D562" s="193"/>
      <c r="E562" s="193"/>
      <c r="F562" s="193"/>
      <c r="G562" s="193"/>
      <c r="H562" s="194"/>
      <c r="I562" s="194"/>
      <c r="J562" s="194"/>
      <c r="K562" s="100"/>
      <c r="L562" s="194"/>
      <c r="M562" s="194"/>
      <c r="N562" s="194"/>
      <c r="O562" s="193"/>
      <c r="P562" s="193"/>
      <c r="Q562" s="193"/>
      <c r="R562" s="193"/>
      <c r="S562" s="193"/>
      <c r="T562" s="193"/>
      <c r="U562" s="193"/>
      <c r="V562" s="193"/>
      <c r="W562" s="193"/>
      <c r="X562" s="193"/>
      <c r="Y562" s="193"/>
      <c r="Z562" s="193"/>
    </row>
    <row r="563" spans="1:26" ht="15.75" customHeight="1">
      <c r="A563" s="193"/>
      <c r="B563" s="193"/>
      <c r="C563" s="193"/>
      <c r="D563" s="193"/>
      <c r="E563" s="193"/>
      <c r="F563" s="193"/>
      <c r="G563" s="193"/>
      <c r="H563" s="194"/>
      <c r="I563" s="194"/>
      <c r="J563" s="194"/>
      <c r="K563" s="100"/>
      <c r="L563" s="194"/>
      <c r="M563" s="194"/>
      <c r="N563" s="194"/>
      <c r="O563" s="193"/>
      <c r="P563" s="193"/>
      <c r="Q563" s="193"/>
      <c r="R563" s="193"/>
      <c r="S563" s="193"/>
      <c r="T563" s="193"/>
      <c r="U563" s="193"/>
      <c r="V563" s="193"/>
      <c r="W563" s="193"/>
      <c r="X563" s="193"/>
      <c r="Y563" s="193"/>
      <c r="Z563" s="193"/>
    </row>
    <row r="564" spans="1:26" ht="15.75" customHeight="1">
      <c r="A564" s="193"/>
      <c r="B564" s="193"/>
      <c r="C564" s="193"/>
      <c r="D564" s="193"/>
      <c r="E564" s="193"/>
      <c r="F564" s="193"/>
      <c r="G564" s="193"/>
      <c r="H564" s="194"/>
      <c r="I564" s="194"/>
      <c r="J564" s="194"/>
      <c r="K564" s="100"/>
      <c r="L564" s="194"/>
      <c r="M564" s="194"/>
      <c r="N564" s="194"/>
      <c r="O564" s="193"/>
      <c r="P564" s="193"/>
      <c r="Q564" s="193"/>
      <c r="R564" s="193"/>
      <c r="S564" s="193"/>
      <c r="T564" s="193"/>
      <c r="U564" s="193"/>
      <c r="V564" s="193"/>
      <c r="W564" s="193"/>
      <c r="X564" s="193"/>
      <c r="Y564" s="193"/>
      <c r="Z564" s="193"/>
    </row>
    <row r="565" spans="1:26" ht="15.75" customHeight="1">
      <c r="A565" s="193"/>
      <c r="B565" s="193"/>
      <c r="C565" s="193"/>
      <c r="D565" s="193"/>
      <c r="E565" s="193"/>
      <c r="F565" s="193"/>
      <c r="G565" s="193"/>
      <c r="H565" s="194"/>
      <c r="I565" s="194"/>
      <c r="J565" s="194"/>
      <c r="K565" s="100"/>
      <c r="L565" s="194"/>
      <c r="M565" s="194"/>
      <c r="N565" s="194"/>
      <c r="O565" s="193"/>
      <c r="P565" s="193"/>
      <c r="Q565" s="193"/>
      <c r="R565" s="193"/>
      <c r="S565" s="193"/>
      <c r="T565" s="193"/>
      <c r="U565" s="193"/>
      <c r="V565" s="193"/>
      <c r="W565" s="193"/>
      <c r="X565" s="193"/>
      <c r="Y565" s="193"/>
      <c r="Z565" s="193"/>
    </row>
    <row r="566" spans="1:26" ht="15.75" customHeight="1">
      <c r="A566" s="193"/>
      <c r="B566" s="193"/>
      <c r="C566" s="193"/>
      <c r="D566" s="193"/>
      <c r="E566" s="193"/>
      <c r="F566" s="193"/>
      <c r="G566" s="193"/>
      <c r="H566" s="194"/>
      <c r="I566" s="194"/>
      <c r="J566" s="194"/>
      <c r="K566" s="100"/>
      <c r="L566" s="194"/>
      <c r="M566" s="194"/>
      <c r="N566" s="194"/>
      <c r="O566" s="193"/>
      <c r="P566" s="193"/>
      <c r="Q566" s="193"/>
      <c r="R566" s="193"/>
      <c r="S566" s="193"/>
      <c r="T566" s="193"/>
      <c r="U566" s="193"/>
      <c r="V566" s="193"/>
      <c r="W566" s="193"/>
      <c r="X566" s="193"/>
      <c r="Y566" s="193"/>
      <c r="Z566" s="193"/>
    </row>
    <row r="567" spans="1:26" ht="15.75" customHeight="1">
      <c r="A567" s="193"/>
      <c r="B567" s="193"/>
      <c r="C567" s="193"/>
      <c r="D567" s="193"/>
      <c r="E567" s="193"/>
      <c r="F567" s="193"/>
      <c r="G567" s="193"/>
      <c r="H567" s="194"/>
      <c r="I567" s="194"/>
      <c r="J567" s="194"/>
      <c r="K567" s="100"/>
      <c r="L567" s="194"/>
      <c r="M567" s="194"/>
      <c r="N567" s="194"/>
      <c r="O567" s="193"/>
      <c r="P567" s="193"/>
      <c r="Q567" s="193"/>
      <c r="R567" s="193"/>
      <c r="S567" s="193"/>
      <c r="T567" s="193"/>
      <c r="U567" s="193"/>
      <c r="V567" s="193"/>
      <c r="W567" s="193"/>
      <c r="X567" s="193"/>
      <c r="Y567" s="193"/>
      <c r="Z567" s="193"/>
    </row>
    <row r="568" spans="1:26" ht="15.75" customHeight="1">
      <c r="A568" s="193"/>
      <c r="B568" s="193"/>
      <c r="C568" s="193"/>
      <c r="D568" s="193"/>
      <c r="E568" s="193"/>
      <c r="F568" s="193"/>
      <c r="G568" s="193"/>
      <c r="H568" s="194"/>
      <c r="I568" s="194"/>
      <c r="J568" s="194"/>
      <c r="K568" s="100"/>
      <c r="L568" s="194"/>
      <c r="M568" s="194"/>
      <c r="N568" s="194"/>
      <c r="O568" s="193"/>
      <c r="P568" s="193"/>
      <c r="Q568" s="193"/>
      <c r="R568" s="193"/>
      <c r="S568" s="193"/>
      <c r="T568" s="193"/>
      <c r="U568" s="193"/>
      <c r="V568" s="193"/>
      <c r="W568" s="193"/>
      <c r="X568" s="193"/>
      <c r="Y568" s="193"/>
      <c r="Z568" s="193"/>
    </row>
    <row r="569" spans="1:26" ht="15.75" customHeight="1">
      <c r="A569" s="193"/>
      <c r="B569" s="193"/>
      <c r="C569" s="193"/>
      <c r="D569" s="193"/>
      <c r="E569" s="193"/>
      <c r="F569" s="193"/>
      <c r="G569" s="193"/>
      <c r="H569" s="194"/>
      <c r="I569" s="194"/>
      <c r="J569" s="194"/>
      <c r="K569" s="100"/>
      <c r="L569" s="194"/>
      <c r="M569" s="194"/>
      <c r="N569" s="194"/>
      <c r="O569" s="193"/>
      <c r="P569" s="193"/>
      <c r="Q569" s="193"/>
      <c r="R569" s="193"/>
      <c r="S569" s="193"/>
      <c r="T569" s="193"/>
      <c r="U569" s="193"/>
      <c r="V569" s="193"/>
      <c r="W569" s="193"/>
      <c r="X569" s="193"/>
      <c r="Y569" s="193"/>
      <c r="Z569" s="193"/>
    </row>
    <row r="570" spans="1:26" ht="15.75" customHeight="1">
      <c r="A570" s="193"/>
      <c r="B570" s="193"/>
      <c r="C570" s="193"/>
      <c r="D570" s="193"/>
      <c r="E570" s="193"/>
      <c r="F570" s="193"/>
      <c r="G570" s="193"/>
      <c r="H570" s="194"/>
      <c r="I570" s="194"/>
      <c r="J570" s="194"/>
      <c r="K570" s="100"/>
      <c r="L570" s="194"/>
      <c r="M570" s="194"/>
      <c r="N570" s="194"/>
      <c r="O570" s="193"/>
      <c r="P570" s="193"/>
      <c r="Q570" s="193"/>
      <c r="R570" s="193"/>
      <c r="S570" s="193"/>
      <c r="T570" s="193"/>
      <c r="U570" s="193"/>
      <c r="V570" s="193"/>
      <c r="W570" s="193"/>
      <c r="X570" s="193"/>
      <c r="Y570" s="193"/>
      <c r="Z570" s="193"/>
    </row>
    <row r="571" spans="1:26" ht="15.75" customHeight="1">
      <c r="A571" s="193"/>
      <c r="B571" s="193"/>
      <c r="C571" s="193"/>
      <c r="D571" s="193"/>
      <c r="E571" s="193"/>
      <c r="F571" s="193"/>
      <c r="G571" s="193"/>
      <c r="H571" s="194"/>
      <c r="I571" s="194"/>
      <c r="J571" s="194"/>
      <c r="K571" s="100"/>
      <c r="L571" s="194"/>
      <c r="M571" s="194"/>
      <c r="N571" s="194"/>
      <c r="O571" s="193"/>
      <c r="P571" s="193"/>
      <c r="Q571" s="193"/>
      <c r="R571" s="193"/>
      <c r="S571" s="193"/>
      <c r="T571" s="193"/>
      <c r="U571" s="193"/>
      <c r="V571" s="193"/>
      <c r="W571" s="193"/>
      <c r="X571" s="193"/>
      <c r="Y571" s="193"/>
      <c r="Z571" s="193"/>
    </row>
    <row r="572" spans="1:26" ht="15.75" customHeight="1">
      <c r="A572" s="193"/>
      <c r="B572" s="193"/>
      <c r="C572" s="193"/>
      <c r="D572" s="193"/>
      <c r="E572" s="193"/>
      <c r="F572" s="193"/>
      <c r="G572" s="193"/>
      <c r="H572" s="194"/>
      <c r="I572" s="194"/>
      <c r="J572" s="194"/>
      <c r="K572" s="100"/>
      <c r="L572" s="194"/>
      <c r="M572" s="194"/>
      <c r="N572" s="194"/>
      <c r="O572" s="193"/>
      <c r="P572" s="193"/>
      <c r="Q572" s="193"/>
      <c r="R572" s="193"/>
      <c r="S572" s="193"/>
      <c r="T572" s="193"/>
      <c r="U572" s="193"/>
      <c r="V572" s="193"/>
      <c r="W572" s="193"/>
      <c r="X572" s="193"/>
      <c r="Y572" s="193"/>
      <c r="Z572" s="193"/>
    </row>
    <row r="573" spans="1:26" ht="15.75" customHeight="1">
      <c r="A573" s="193"/>
      <c r="B573" s="193"/>
      <c r="C573" s="193"/>
      <c r="D573" s="193"/>
      <c r="E573" s="193"/>
      <c r="F573" s="193"/>
      <c r="G573" s="193"/>
      <c r="H573" s="194"/>
      <c r="I573" s="194"/>
      <c r="J573" s="194"/>
      <c r="K573" s="100"/>
      <c r="L573" s="194"/>
      <c r="M573" s="194"/>
      <c r="N573" s="194"/>
      <c r="O573" s="193"/>
      <c r="P573" s="193"/>
      <c r="Q573" s="193"/>
      <c r="R573" s="193"/>
      <c r="S573" s="193"/>
      <c r="T573" s="193"/>
      <c r="U573" s="193"/>
      <c r="V573" s="193"/>
      <c r="W573" s="193"/>
      <c r="X573" s="193"/>
      <c r="Y573" s="193"/>
      <c r="Z573" s="193"/>
    </row>
    <row r="574" spans="1:26" ht="15.75" customHeight="1">
      <c r="A574" s="193"/>
      <c r="B574" s="193"/>
      <c r="C574" s="193"/>
      <c r="D574" s="193"/>
      <c r="E574" s="193"/>
      <c r="F574" s="193"/>
      <c r="G574" s="193"/>
      <c r="H574" s="194"/>
      <c r="I574" s="194"/>
      <c r="J574" s="194"/>
      <c r="K574" s="100"/>
      <c r="L574" s="194"/>
      <c r="M574" s="194"/>
      <c r="N574" s="194"/>
      <c r="O574" s="193"/>
      <c r="P574" s="193"/>
      <c r="Q574" s="193"/>
      <c r="R574" s="193"/>
      <c r="S574" s="193"/>
      <c r="T574" s="193"/>
      <c r="U574" s="193"/>
      <c r="V574" s="193"/>
      <c r="W574" s="193"/>
      <c r="X574" s="193"/>
      <c r="Y574" s="193"/>
      <c r="Z574" s="193"/>
    </row>
    <row r="575" spans="1:26" ht="15.75" customHeight="1">
      <c r="A575" s="193"/>
      <c r="B575" s="193"/>
      <c r="C575" s="193"/>
      <c r="D575" s="193"/>
      <c r="E575" s="193"/>
      <c r="F575" s="193"/>
      <c r="G575" s="193"/>
      <c r="H575" s="194"/>
      <c r="I575" s="194"/>
      <c r="J575" s="194"/>
      <c r="K575" s="100"/>
      <c r="L575" s="194"/>
      <c r="M575" s="194"/>
      <c r="N575" s="194"/>
      <c r="O575" s="193"/>
      <c r="P575" s="193"/>
      <c r="Q575" s="193"/>
      <c r="R575" s="193"/>
      <c r="S575" s="193"/>
      <c r="T575" s="193"/>
      <c r="U575" s="193"/>
      <c r="V575" s="193"/>
      <c r="W575" s="193"/>
      <c r="X575" s="193"/>
      <c r="Y575" s="193"/>
      <c r="Z575" s="193"/>
    </row>
    <row r="576" spans="1:26" ht="15.75" customHeight="1">
      <c r="A576" s="193"/>
      <c r="B576" s="193"/>
      <c r="C576" s="193"/>
      <c r="D576" s="193"/>
      <c r="E576" s="193"/>
      <c r="F576" s="193"/>
      <c r="G576" s="193"/>
      <c r="H576" s="194"/>
      <c r="I576" s="194"/>
      <c r="J576" s="194"/>
      <c r="K576" s="100"/>
      <c r="L576" s="194"/>
      <c r="M576" s="194"/>
      <c r="N576" s="194"/>
      <c r="O576" s="193"/>
      <c r="P576" s="193"/>
      <c r="Q576" s="193"/>
      <c r="R576" s="193"/>
      <c r="S576" s="193"/>
      <c r="T576" s="193"/>
      <c r="U576" s="193"/>
      <c r="V576" s="193"/>
      <c r="W576" s="193"/>
      <c r="X576" s="193"/>
      <c r="Y576" s="193"/>
      <c r="Z576" s="193"/>
    </row>
    <row r="577" spans="1:26" ht="15.75" customHeight="1">
      <c r="A577" s="193"/>
      <c r="B577" s="193"/>
      <c r="C577" s="193"/>
      <c r="D577" s="193"/>
      <c r="E577" s="193"/>
      <c r="F577" s="193"/>
      <c r="G577" s="193"/>
      <c r="H577" s="194"/>
      <c r="I577" s="194"/>
      <c r="J577" s="194"/>
      <c r="K577" s="100"/>
      <c r="L577" s="194"/>
      <c r="M577" s="194"/>
      <c r="N577" s="194"/>
      <c r="O577" s="193"/>
      <c r="P577" s="193"/>
      <c r="Q577" s="193"/>
      <c r="R577" s="193"/>
      <c r="S577" s="193"/>
      <c r="T577" s="193"/>
      <c r="U577" s="193"/>
      <c r="V577" s="193"/>
      <c r="W577" s="193"/>
      <c r="X577" s="193"/>
      <c r="Y577" s="193"/>
      <c r="Z577" s="193"/>
    </row>
    <row r="578" spans="1:26" ht="15.75" customHeight="1">
      <c r="A578" s="193"/>
      <c r="B578" s="193"/>
      <c r="C578" s="193"/>
      <c r="D578" s="193"/>
      <c r="E578" s="193"/>
      <c r="F578" s="193"/>
      <c r="G578" s="193"/>
      <c r="H578" s="194"/>
      <c r="I578" s="194"/>
      <c r="J578" s="194"/>
      <c r="K578" s="100"/>
      <c r="L578" s="194"/>
      <c r="M578" s="194"/>
      <c r="N578" s="194"/>
      <c r="O578" s="193"/>
      <c r="P578" s="193"/>
      <c r="Q578" s="193"/>
      <c r="R578" s="193"/>
      <c r="S578" s="193"/>
      <c r="T578" s="193"/>
      <c r="U578" s="193"/>
      <c r="V578" s="193"/>
      <c r="W578" s="193"/>
      <c r="X578" s="193"/>
      <c r="Y578" s="193"/>
      <c r="Z578" s="193"/>
    </row>
    <row r="579" spans="1:26" ht="15.75" customHeight="1">
      <c r="A579" s="193"/>
      <c r="B579" s="193"/>
      <c r="C579" s="193"/>
      <c r="D579" s="193"/>
      <c r="E579" s="193"/>
      <c r="F579" s="193"/>
      <c r="G579" s="193"/>
      <c r="H579" s="194"/>
      <c r="I579" s="194"/>
      <c r="J579" s="194"/>
      <c r="K579" s="100"/>
      <c r="L579" s="194"/>
      <c r="M579" s="194"/>
      <c r="N579" s="194"/>
      <c r="O579" s="193"/>
      <c r="P579" s="193"/>
      <c r="Q579" s="193"/>
      <c r="R579" s="193"/>
      <c r="S579" s="193"/>
      <c r="T579" s="193"/>
      <c r="U579" s="193"/>
      <c r="V579" s="193"/>
      <c r="W579" s="193"/>
      <c r="X579" s="193"/>
      <c r="Y579" s="193"/>
      <c r="Z579" s="193"/>
    </row>
    <row r="580" spans="1:26" ht="15.75" customHeight="1">
      <c r="A580" s="193"/>
      <c r="B580" s="193"/>
      <c r="C580" s="193"/>
      <c r="D580" s="193"/>
      <c r="E580" s="193"/>
      <c r="F580" s="193"/>
      <c r="G580" s="193"/>
      <c r="H580" s="194"/>
      <c r="I580" s="194"/>
      <c r="J580" s="194"/>
      <c r="K580" s="100"/>
      <c r="L580" s="194"/>
      <c r="M580" s="194"/>
      <c r="N580" s="194"/>
      <c r="O580" s="193"/>
      <c r="P580" s="193"/>
      <c r="Q580" s="193"/>
      <c r="R580" s="193"/>
      <c r="S580" s="193"/>
      <c r="T580" s="193"/>
      <c r="U580" s="193"/>
      <c r="V580" s="193"/>
      <c r="W580" s="193"/>
      <c r="X580" s="193"/>
      <c r="Y580" s="193"/>
      <c r="Z580" s="193"/>
    </row>
    <row r="581" spans="1:26" ht="15.75" customHeight="1">
      <c r="A581" s="193"/>
      <c r="B581" s="193"/>
      <c r="C581" s="193"/>
      <c r="D581" s="193"/>
      <c r="E581" s="193"/>
      <c r="F581" s="193"/>
      <c r="G581" s="193"/>
      <c r="H581" s="194"/>
      <c r="I581" s="194"/>
      <c r="J581" s="194"/>
      <c r="K581" s="100"/>
      <c r="L581" s="194"/>
      <c r="M581" s="194"/>
      <c r="N581" s="194"/>
      <c r="O581" s="193"/>
      <c r="P581" s="193"/>
      <c r="Q581" s="193"/>
      <c r="R581" s="193"/>
      <c r="S581" s="193"/>
      <c r="T581" s="193"/>
      <c r="U581" s="193"/>
      <c r="V581" s="193"/>
      <c r="W581" s="193"/>
      <c r="X581" s="193"/>
      <c r="Y581" s="193"/>
      <c r="Z581" s="193"/>
    </row>
    <row r="582" spans="1:26" ht="15.75" customHeight="1">
      <c r="A582" s="193"/>
      <c r="B582" s="193"/>
      <c r="C582" s="193"/>
      <c r="D582" s="193"/>
      <c r="E582" s="193"/>
      <c r="F582" s="193"/>
      <c r="G582" s="193"/>
      <c r="H582" s="194"/>
      <c r="I582" s="194"/>
      <c r="J582" s="194"/>
      <c r="K582" s="100"/>
      <c r="L582" s="194"/>
      <c r="M582" s="194"/>
      <c r="N582" s="194"/>
      <c r="O582" s="193"/>
      <c r="P582" s="193"/>
      <c r="Q582" s="193"/>
      <c r="R582" s="193"/>
      <c r="S582" s="193"/>
      <c r="T582" s="193"/>
      <c r="U582" s="193"/>
      <c r="V582" s="193"/>
      <c r="W582" s="193"/>
      <c r="X582" s="193"/>
      <c r="Y582" s="193"/>
      <c r="Z582" s="193"/>
    </row>
    <row r="583" spans="1:26" ht="15.75" customHeight="1">
      <c r="A583" s="193"/>
      <c r="B583" s="193"/>
      <c r="C583" s="193"/>
      <c r="D583" s="193"/>
      <c r="E583" s="193"/>
      <c r="F583" s="193"/>
      <c r="G583" s="193"/>
      <c r="H583" s="194"/>
      <c r="I583" s="194"/>
      <c r="J583" s="194"/>
      <c r="K583" s="100"/>
      <c r="L583" s="194"/>
      <c r="M583" s="194"/>
      <c r="N583" s="194"/>
      <c r="O583" s="193"/>
      <c r="P583" s="193"/>
      <c r="Q583" s="193"/>
      <c r="R583" s="193"/>
      <c r="S583" s="193"/>
      <c r="T583" s="193"/>
      <c r="U583" s="193"/>
      <c r="V583" s="193"/>
      <c r="W583" s="193"/>
      <c r="X583" s="193"/>
      <c r="Y583" s="193"/>
      <c r="Z583" s="193"/>
    </row>
    <row r="584" spans="1:26" ht="15.75" customHeight="1">
      <c r="A584" s="193"/>
      <c r="B584" s="193"/>
      <c r="C584" s="193"/>
      <c r="D584" s="193"/>
      <c r="E584" s="193"/>
      <c r="F584" s="193"/>
      <c r="G584" s="193"/>
      <c r="H584" s="194"/>
      <c r="I584" s="194"/>
      <c r="J584" s="194"/>
      <c r="K584" s="100"/>
      <c r="L584" s="194"/>
      <c r="M584" s="194"/>
      <c r="N584" s="194"/>
      <c r="O584" s="193"/>
      <c r="P584" s="193"/>
      <c r="Q584" s="193"/>
      <c r="R584" s="193"/>
      <c r="S584" s="193"/>
      <c r="T584" s="193"/>
      <c r="U584" s="193"/>
      <c r="V584" s="193"/>
      <c r="W584" s="193"/>
      <c r="X584" s="193"/>
      <c r="Y584" s="193"/>
      <c r="Z584" s="193"/>
    </row>
    <row r="585" spans="1:26" ht="15.75" customHeight="1">
      <c r="A585" s="193"/>
      <c r="B585" s="193"/>
      <c r="C585" s="193"/>
      <c r="D585" s="193"/>
      <c r="E585" s="193"/>
      <c r="F585" s="193"/>
      <c r="G585" s="193"/>
      <c r="H585" s="194"/>
      <c r="I585" s="194"/>
      <c r="J585" s="194"/>
      <c r="K585" s="100"/>
      <c r="L585" s="194"/>
      <c r="M585" s="194"/>
      <c r="N585" s="194"/>
      <c r="O585" s="193"/>
      <c r="P585" s="193"/>
      <c r="Q585" s="193"/>
      <c r="R585" s="193"/>
      <c r="S585" s="193"/>
      <c r="T585" s="193"/>
      <c r="U585" s="193"/>
      <c r="V585" s="193"/>
      <c r="W585" s="193"/>
      <c r="X585" s="193"/>
      <c r="Y585" s="193"/>
      <c r="Z585" s="193"/>
    </row>
    <row r="586" spans="1:26" ht="15.75" customHeight="1">
      <c r="A586" s="193"/>
      <c r="B586" s="193"/>
      <c r="C586" s="193"/>
      <c r="D586" s="193"/>
      <c r="E586" s="193"/>
      <c r="F586" s="193"/>
      <c r="G586" s="193"/>
      <c r="H586" s="194"/>
      <c r="I586" s="194"/>
      <c r="J586" s="194"/>
      <c r="K586" s="100"/>
      <c r="L586" s="194"/>
      <c r="M586" s="194"/>
      <c r="N586" s="194"/>
      <c r="O586" s="193"/>
      <c r="P586" s="193"/>
      <c r="Q586" s="193"/>
      <c r="R586" s="193"/>
      <c r="S586" s="193"/>
      <c r="T586" s="193"/>
      <c r="U586" s="193"/>
      <c r="V586" s="193"/>
      <c r="W586" s="193"/>
      <c r="X586" s="193"/>
      <c r="Y586" s="193"/>
      <c r="Z586" s="193"/>
    </row>
    <row r="587" spans="1:26" ht="15.75" customHeight="1">
      <c r="A587" s="193"/>
      <c r="B587" s="193"/>
      <c r="C587" s="193"/>
      <c r="D587" s="193"/>
      <c r="E587" s="193"/>
      <c r="F587" s="193"/>
      <c r="G587" s="193"/>
      <c r="H587" s="194"/>
      <c r="I587" s="194"/>
      <c r="J587" s="194"/>
      <c r="K587" s="100"/>
      <c r="L587" s="194"/>
      <c r="M587" s="194"/>
      <c r="N587" s="194"/>
      <c r="O587" s="193"/>
      <c r="P587" s="193"/>
      <c r="Q587" s="193"/>
      <c r="R587" s="193"/>
      <c r="S587" s="193"/>
      <c r="T587" s="193"/>
      <c r="U587" s="193"/>
      <c r="V587" s="193"/>
      <c r="W587" s="193"/>
      <c r="X587" s="193"/>
      <c r="Y587" s="193"/>
      <c r="Z587" s="193"/>
    </row>
    <row r="588" spans="1:26" ht="15.75" customHeight="1">
      <c r="A588" s="193"/>
      <c r="B588" s="193"/>
      <c r="C588" s="193"/>
      <c r="D588" s="193"/>
      <c r="E588" s="193"/>
      <c r="F588" s="193"/>
      <c r="G588" s="193"/>
      <c r="H588" s="194"/>
      <c r="I588" s="194"/>
      <c r="J588" s="194"/>
      <c r="K588" s="100"/>
      <c r="L588" s="194"/>
      <c r="M588" s="194"/>
      <c r="N588" s="194"/>
      <c r="O588" s="193"/>
      <c r="P588" s="193"/>
      <c r="Q588" s="193"/>
      <c r="R588" s="193"/>
      <c r="S588" s="193"/>
      <c r="T588" s="193"/>
      <c r="U588" s="193"/>
      <c r="V588" s="193"/>
      <c r="W588" s="193"/>
      <c r="X588" s="193"/>
      <c r="Y588" s="193"/>
      <c r="Z588" s="193"/>
    </row>
    <row r="589" spans="1:26" ht="15.75" customHeight="1">
      <c r="A589" s="193"/>
      <c r="B589" s="193"/>
      <c r="C589" s="193"/>
      <c r="D589" s="193"/>
      <c r="E589" s="193"/>
      <c r="F589" s="193"/>
      <c r="G589" s="193"/>
      <c r="H589" s="194"/>
      <c r="I589" s="194"/>
      <c r="J589" s="194"/>
      <c r="K589" s="100"/>
      <c r="L589" s="194"/>
      <c r="M589" s="194"/>
      <c r="N589" s="194"/>
      <c r="O589" s="193"/>
      <c r="P589" s="193"/>
      <c r="Q589" s="193"/>
      <c r="R589" s="193"/>
      <c r="S589" s="193"/>
      <c r="T589" s="193"/>
      <c r="U589" s="193"/>
      <c r="V589" s="193"/>
      <c r="W589" s="193"/>
      <c r="X589" s="193"/>
      <c r="Y589" s="193"/>
      <c r="Z589" s="193"/>
    </row>
    <row r="590" spans="1:26" ht="15.75" customHeight="1">
      <c r="A590" s="193"/>
      <c r="B590" s="193"/>
      <c r="C590" s="193"/>
      <c r="D590" s="193"/>
      <c r="E590" s="193"/>
      <c r="F590" s="193"/>
      <c r="G590" s="193"/>
      <c r="H590" s="194"/>
      <c r="I590" s="194"/>
      <c r="J590" s="194"/>
      <c r="K590" s="100"/>
      <c r="L590" s="194"/>
      <c r="M590" s="194"/>
      <c r="N590" s="194"/>
      <c r="O590" s="193"/>
      <c r="P590" s="193"/>
      <c r="Q590" s="193"/>
      <c r="R590" s="193"/>
      <c r="S590" s="193"/>
      <c r="T590" s="193"/>
      <c r="U590" s="193"/>
      <c r="V590" s="193"/>
      <c r="W590" s="193"/>
      <c r="X590" s="193"/>
      <c r="Y590" s="193"/>
      <c r="Z590" s="193"/>
    </row>
    <row r="591" spans="1:26" ht="15.75" customHeight="1">
      <c r="A591" s="193"/>
      <c r="B591" s="193"/>
      <c r="C591" s="193"/>
      <c r="D591" s="193"/>
      <c r="E591" s="193"/>
      <c r="F591" s="193"/>
      <c r="G591" s="193"/>
      <c r="H591" s="194"/>
      <c r="I591" s="194"/>
      <c r="J591" s="194"/>
      <c r="K591" s="100"/>
      <c r="L591" s="194"/>
      <c r="M591" s="194"/>
      <c r="N591" s="194"/>
      <c r="O591" s="193"/>
      <c r="P591" s="193"/>
      <c r="Q591" s="193"/>
      <c r="R591" s="193"/>
      <c r="S591" s="193"/>
      <c r="T591" s="193"/>
      <c r="U591" s="193"/>
      <c r="V591" s="193"/>
      <c r="W591" s="193"/>
      <c r="X591" s="193"/>
      <c r="Y591" s="193"/>
      <c r="Z591" s="193"/>
    </row>
    <row r="592" spans="1:26" ht="15.75" customHeight="1">
      <c r="A592" s="193"/>
      <c r="B592" s="193"/>
      <c r="C592" s="193"/>
      <c r="D592" s="193"/>
      <c r="E592" s="193"/>
      <c r="F592" s="193"/>
      <c r="G592" s="193"/>
      <c r="H592" s="194"/>
      <c r="I592" s="194"/>
      <c r="J592" s="194"/>
      <c r="K592" s="100"/>
      <c r="L592" s="194"/>
      <c r="M592" s="194"/>
      <c r="N592" s="194"/>
      <c r="O592" s="193"/>
      <c r="P592" s="193"/>
      <c r="Q592" s="193"/>
      <c r="R592" s="193"/>
      <c r="S592" s="193"/>
      <c r="T592" s="193"/>
      <c r="U592" s="193"/>
      <c r="V592" s="193"/>
      <c r="W592" s="193"/>
      <c r="X592" s="193"/>
      <c r="Y592" s="193"/>
      <c r="Z592" s="193"/>
    </row>
    <row r="593" spans="1:26" ht="15.75" customHeight="1">
      <c r="A593" s="193"/>
      <c r="B593" s="193"/>
      <c r="C593" s="193"/>
      <c r="D593" s="193"/>
      <c r="E593" s="193"/>
      <c r="F593" s="193"/>
      <c r="G593" s="193"/>
      <c r="H593" s="194"/>
      <c r="I593" s="194"/>
      <c r="J593" s="194"/>
      <c r="K593" s="100"/>
      <c r="L593" s="194"/>
      <c r="M593" s="194"/>
      <c r="N593" s="194"/>
      <c r="O593" s="193"/>
      <c r="P593" s="193"/>
      <c r="Q593" s="193"/>
      <c r="R593" s="193"/>
      <c r="S593" s="193"/>
      <c r="T593" s="193"/>
      <c r="U593" s="193"/>
      <c r="V593" s="193"/>
      <c r="W593" s="193"/>
      <c r="X593" s="193"/>
      <c r="Y593" s="193"/>
      <c r="Z593" s="193"/>
    </row>
    <row r="594" spans="1:26" ht="15.75" customHeight="1">
      <c r="A594" s="193"/>
      <c r="B594" s="193"/>
      <c r="C594" s="193"/>
      <c r="D594" s="193"/>
      <c r="E594" s="193"/>
      <c r="F594" s="193"/>
      <c r="G594" s="193"/>
      <c r="H594" s="194"/>
      <c r="I594" s="194"/>
      <c r="J594" s="194"/>
      <c r="K594" s="100"/>
      <c r="L594" s="194"/>
      <c r="M594" s="194"/>
      <c r="N594" s="194"/>
      <c r="O594" s="193"/>
      <c r="P594" s="193"/>
      <c r="Q594" s="193"/>
      <c r="R594" s="193"/>
      <c r="S594" s="193"/>
      <c r="T594" s="193"/>
      <c r="U594" s="193"/>
      <c r="V594" s="193"/>
      <c r="W594" s="193"/>
      <c r="X594" s="193"/>
      <c r="Y594" s="193"/>
      <c r="Z594" s="193"/>
    </row>
    <row r="595" spans="1:26" ht="15.75" customHeight="1">
      <c r="A595" s="193"/>
      <c r="B595" s="193"/>
      <c r="C595" s="193"/>
      <c r="D595" s="193"/>
      <c r="E595" s="193"/>
      <c r="F595" s="193"/>
      <c r="G595" s="193"/>
      <c r="H595" s="194"/>
      <c r="I595" s="194"/>
      <c r="J595" s="194"/>
      <c r="K595" s="100"/>
      <c r="L595" s="194"/>
      <c r="M595" s="194"/>
      <c r="N595" s="194"/>
      <c r="O595" s="193"/>
      <c r="P595" s="193"/>
      <c r="Q595" s="193"/>
      <c r="R595" s="193"/>
      <c r="S595" s="193"/>
      <c r="T595" s="193"/>
      <c r="U595" s="193"/>
      <c r="V595" s="193"/>
      <c r="W595" s="193"/>
      <c r="X595" s="193"/>
      <c r="Y595" s="193"/>
      <c r="Z595" s="193"/>
    </row>
    <row r="596" spans="1:26" ht="15.75" customHeight="1">
      <c r="A596" s="193"/>
      <c r="B596" s="193"/>
      <c r="C596" s="193"/>
      <c r="D596" s="193"/>
      <c r="E596" s="193"/>
      <c r="F596" s="193"/>
      <c r="G596" s="193"/>
      <c r="H596" s="194"/>
      <c r="I596" s="194"/>
      <c r="J596" s="194"/>
      <c r="K596" s="100"/>
      <c r="L596" s="194"/>
      <c r="M596" s="194"/>
      <c r="N596" s="194"/>
      <c r="O596" s="193"/>
      <c r="P596" s="193"/>
      <c r="Q596" s="193"/>
      <c r="R596" s="193"/>
      <c r="S596" s="193"/>
      <c r="T596" s="193"/>
      <c r="U596" s="193"/>
      <c r="V596" s="193"/>
      <c r="W596" s="193"/>
      <c r="X596" s="193"/>
      <c r="Y596" s="193"/>
      <c r="Z596" s="193"/>
    </row>
    <row r="597" spans="1:26" ht="15.75" customHeight="1">
      <c r="A597" s="193"/>
      <c r="B597" s="193"/>
      <c r="C597" s="193"/>
      <c r="D597" s="193"/>
      <c r="E597" s="193"/>
      <c r="F597" s="193"/>
      <c r="G597" s="193"/>
      <c r="H597" s="194"/>
      <c r="I597" s="194"/>
      <c r="J597" s="194"/>
      <c r="K597" s="100"/>
      <c r="L597" s="194"/>
      <c r="M597" s="194"/>
      <c r="N597" s="194"/>
      <c r="O597" s="193"/>
      <c r="P597" s="193"/>
      <c r="Q597" s="193"/>
      <c r="R597" s="193"/>
      <c r="S597" s="193"/>
      <c r="T597" s="193"/>
      <c r="U597" s="193"/>
      <c r="V597" s="193"/>
      <c r="W597" s="193"/>
      <c r="X597" s="193"/>
      <c r="Y597" s="193"/>
      <c r="Z597" s="193"/>
    </row>
    <row r="598" spans="1:26" ht="15.75" customHeight="1">
      <c r="A598" s="193"/>
      <c r="B598" s="193"/>
      <c r="C598" s="193"/>
      <c r="D598" s="193"/>
      <c r="E598" s="193"/>
      <c r="F598" s="193"/>
      <c r="G598" s="193"/>
      <c r="H598" s="194"/>
      <c r="I598" s="194"/>
      <c r="J598" s="194"/>
      <c r="K598" s="100"/>
      <c r="L598" s="194"/>
      <c r="M598" s="194"/>
      <c r="N598" s="194"/>
      <c r="O598" s="193"/>
      <c r="P598" s="193"/>
      <c r="Q598" s="193"/>
      <c r="R598" s="193"/>
      <c r="S598" s="193"/>
      <c r="T598" s="193"/>
      <c r="U598" s="193"/>
      <c r="V598" s="193"/>
      <c r="W598" s="193"/>
      <c r="X598" s="193"/>
      <c r="Y598" s="193"/>
      <c r="Z598" s="193"/>
    </row>
    <row r="599" spans="1:26" ht="15.75" customHeight="1">
      <c r="A599" s="193"/>
      <c r="B599" s="193"/>
      <c r="C599" s="193"/>
      <c r="D599" s="193"/>
      <c r="E599" s="193"/>
      <c r="F599" s="193"/>
      <c r="G599" s="193"/>
      <c r="H599" s="194"/>
      <c r="I599" s="194"/>
      <c r="J599" s="194"/>
      <c r="K599" s="100"/>
      <c r="L599" s="194"/>
      <c r="M599" s="194"/>
      <c r="N599" s="194"/>
      <c r="O599" s="193"/>
      <c r="P599" s="193"/>
      <c r="Q599" s="193"/>
      <c r="R599" s="193"/>
      <c r="S599" s="193"/>
      <c r="T599" s="193"/>
      <c r="U599" s="193"/>
      <c r="V599" s="193"/>
      <c r="W599" s="193"/>
      <c r="X599" s="193"/>
      <c r="Y599" s="193"/>
      <c r="Z599" s="193"/>
    </row>
    <row r="600" spans="1:26" ht="15.75" customHeight="1">
      <c r="A600" s="193"/>
      <c r="B600" s="193"/>
      <c r="C600" s="193"/>
      <c r="D600" s="193"/>
      <c r="E600" s="193"/>
      <c r="F600" s="193"/>
      <c r="G600" s="193"/>
      <c r="H600" s="194"/>
      <c r="I600" s="194"/>
      <c r="J600" s="194"/>
      <c r="K600" s="100"/>
      <c r="L600" s="194"/>
      <c r="M600" s="194"/>
      <c r="N600" s="194"/>
      <c r="O600" s="193"/>
      <c r="P600" s="193"/>
      <c r="Q600" s="193"/>
      <c r="R600" s="193"/>
      <c r="S600" s="193"/>
      <c r="T600" s="193"/>
      <c r="U600" s="193"/>
      <c r="V600" s="193"/>
      <c r="W600" s="193"/>
      <c r="X600" s="193"/>
      <c r="Y600" s="193"/>
      <c r="Z600" s="193"/>
    </row>
    <row r="601" spans="1:26" ht="15.75" customHeight="1">
      <c r="A601" s="193"/>
      <c r="B601" s="193"/>
      <c r="C601" s="193"/>
      <c r="D601" s="193"/>
      <c r="E601" s="193"/>
      <c r="F601" s="193"/>
      <c r="G601" s="193"/>
      <c r="H601" s="194"/>
      <c r="I601" s="194"/>
      <c r="J601" s="194"/>
      <c r="K601" s="100"/>
      <c r="L601" s="194"/>
      <c r="M601" s="194"/>
      <c r="N601" s="194"/>
      <c r="O601" s="193"/>
      <c r="P601" s="193"/>
      <c r="Q601" s="193"/>
      <c r="R601" s="193"/>
      <c r="S601" s="193"/>
      <c r="T601" s="193"/>
      <c r="U601" s="193"/>
      <c r="V601" s="193"/>
      <c r="W601" s="193"/>
      <c r="X601" s="193"/>
      <c r="Y601" s="193"/>
      <c r="Z601" s="193"/>
    </row>
    <row r="602" spans="1:26" ht="15.75" customHeight="1">
      <c r="A602" s="193"/>
      <c r="B602" s="193"/>
      <c r="C602" s="193"/>
      <c r="D602" s="193"/>
      <c r="E602" s="193"/>
      <c r="F602" s="193"/>
      <c r="G602" s="193"/>
      <c r="H602" s="194"/>
      <c r="I602" s="194"/>
      <c r="J602" s="194"/>
      <c r="K602" s="100"/>
      <c r="L602" s="194"/>
      <c r="M602" s="194"/>
      <c r="N602" s="194"/>
      <c r="O602" s="193"/>
      <c r="P602" s="193"/>
      <c r="Q602" s="193"/>
      <c r="R602" s="193"/>
      <c r="S602" s="193"/>
      <c r="T602" s="193"/>
      <c r="U602" s="193"/>
      <c r="V602" s="193"/>
      <c r="W602" s="193"/>
      <c r="X602" s="193"/>
      <c r="Y602" s="193"/>
      <c r="Z602" s="193"/>
    </row>
    <row r="603" spans="1:26" ht="15.75" customHeight="1">
      <c r="A603" s="193"/>
      <c r="B603" s="193"/>
      <c r="C603" s="193"/>
      <c r="D603" s="193"/>
      <c r="E603" s="193"/>
      <c r="F603" s="193"/>
      <c r="G603" s="193"/>
      <c r="H603" s="194"/>
      <c r="I603" s="194"/>
      <c r="J603" s="194"/>
      <c r="K603" s="100"/>
      <c r="L603" s="194"/>
      <c r="M603" s="194"/>
      <c r="N603" s="194"/>
      <c r="O603" s="193"/>
      <c r="P603" s="193"/>
      <c r="Q603" s="193"/>
      <c r="R603" s="193"/>
      <c r="S603" s="193"/>
      <c r="T603" s="193"/>
      <c r="U603" s="193"/>
      <c r="V603" s="193"/>
      <c r="W603" s="193"/>
      <c r="X603" s="193"/>
      <c r="Y603" s="193"/>
      <c r="Z603" s="193"/>
    </row>
    <row r="604" spans="1:26" ht="15.75" customHeight="1">
      <c r="A604" s="193"/>
      <c r="B604" s="193"/>
      <c r="C604" s="193"/>
      <c r="D604" s="193"/>
      <c r="E604" s="193"/>
      <c r="F604" s="193"/>
      <c r="G604" s="193"/>
      <c r="H604" s="194"/>
      <c r="I604" s="194"/>
      <c r="J604" s="194"/>
      <c r="K604" s="100"/>
      <c r="L604" s="194"/>
      <c r="M604" s="194"/>
      <c r="N604" s="194"/>
      <c r="O604" s="193"/>
      <c r="P604" s="193"/>
      <c r="Q604" s="193"/>
      <c r="R604" s="193"/>
      <c r="S604" s="193"/>
      <c r="T604" s="193"/>
      <c r="U604" s="193"/>
      <c r="V604" s="193"/>
      <c r="W604" s="193"/>
      <c r="X604" s="193"/>
      <c r="Y604" s="193"/>
      <c r="Z604" s="193"/>
    </row>
    <row r="605" spans="1:26" ht="15.75" customHeight="1">
      <c r="A605" s="193"/>
      <c r="B605" s="193"/>
      <c r="C605" s="193"/>
      <c r="D605" s="193"/>
      <c r="E605" s="193"/>
      <c r="F605" s="193"/>
      <c r="G605" s="193"/>
      <c r="H605" s="194"/>
      <c r="I605" s="194"/>
      <c r="J605" s="194"/>
      <c r="K605" s="100"/>
      <c r="L605" s="194"/>
      <c r="M605" s="194"/>
      <c r="N605" s="194"/>
      <c r="O605" s="193"/>
      <c r="P605" s="193"/>
      <c r="Q605" s="193"/>
      <c r="R605" s="193"/>
      <c r="S605" s="193"/>
      <c r="T605" s="193"/>
      <c r="U605" s="193"/>
      <c r="V605" s="193"/>
      <c r="W605" s="193"/>
      <c r="X605" s="193"/>
      <c r="Y605" s="193"/>
      <c r="Z605" s="193"/>
    </row>
    <row r="606" spans="1:26" ht="15.75" customHeight="1">
      <c r="A606" s="193"/>
      <c r="B606" s="193"/>
      <c r="C606" s="193"/>
      <c r="D606" s="193"/>
      <c r="E606" s="193"/>
      <c r="F606" s="193"/>
      <c r="G606" s="193"/>
      <c r="H606" s="194"/>
      <c r="I606" s="194"/>
      <c r="J606" s="194"/>
      <c r="K606" s="100"/>
      <c r="L606" s="194"/>
      <c r="M606" s="194"/>
      <c r="N606" s="194"/>
      <c r="O606" s="193"/>
      <c r="P606" s="193"/>
      <c r="Q606" s="193"/>
      <c r="R606" s="193"/>
      <c r="S606" s="193"/>
      <c r="T606" s="193"/>
      <c r="U606" s="193"/>
      <c r="V606" s="193"/>
      <c r="W606" s="193"/>
      <c r="X606" s="193"/>
      <c r="Y606" s="193"/>
      <c r="Z606" s="193"/>
    </row>
    <row r="607" spans="1:26" ht="15.75" customHeight="1">
      <c r="A607" s="193"/>
      <c r="B607" s="193"/>
      <c r="C607" s="193"/>
      <c r="D607" s="193"/>
      <c r="E607" s="193"/>
      <c r="F607" s="193"/>
      <c r="G607" s="193"/>
      <c r="H607" s="194"/>
      <c r="I607" s="194"/>
      <c r="J607" s="194"/>
      <c r="K607" s="100"/>
      <c r="L607" s="194"/>
      <c r="M607" s="194"/>
      <c r="N607" s="194"/>
      <c r="O607" s="193"/>
      <c r="P607" s="193"/>
      <c r="Q607" s="193"/>
      <c r="R607" s="193"/>
      <c r="S607" s="193"/>
      <c r="T607" s="193"/>
      <c r="U607" s="193"/>
      <c r="V607" s="193"/>
      <c r="W607" s="193"/>
      <c r="X607" s="193"/>
      <c r="Y607" s="193"/>
      <c r="Z607" s="193"/>
    </row>
    <row r="608" spans="1:26" ht="15.75" customHeight="1">
      <c r="A608" s="193"/>
      <c r="B608" s="193"/>
      <c r="C608" s="193"/>
      <c r="D608" s="193"/>
      <c r="E608" s="193"/>
      <c r="F608" s="193"/>
      <c r="G608" s="193"/>
      <c r="H608" s="194"/>
      <c r="I608" s="194"/>
      <c r="J608" s="194"/>
      <c r="K608" s="100"/>
      <c r="L608" s="194"/>
      <c r="M608" s="194"/>
      <c r="N608" s="194"/>
      <c r="O608" s="193"/>
      <c r="P608" s="193"/>
      <c r="Q608" s="193"/>
      <c r="R608" s="193"/>
      <c r="S608" s="193"/>
      <c r="T608" s="193"/>
      <c r="U608" s="193"/>
      <c r="V608" s="193"/>
      <c r="W608" s="193"/>
      <c r="X608" s="193"/>
      <c r="Y608" s="193"/>
      <c r="Z608" s="193"/>
    </row>
    <row r="609" spans="1:26" ht="15.75" customHeight="1">
      <c r="A609" s="193"/>
      <c r="B609" s="193"/>
      <c r="C609" s="193"/>
      <c r="D609" s="193"/>
      <c r="E609" s="193"/>
      <c r="F609" s="193"/>
      <c r="G609" s="193"/>
      <c r="H609" s="194"/>
      <c r="I609" s="194"/>
      <c r="J609" s="194"/>
      <c r="K609" s="100"/>
      <c r="L609" s="194"/>
      <c r="M609" s="194"/>
      <c r="N609" s="194"/>
      <c r="O609" s="193"/>
      <c r="P609" s="193"/>
      <c r="Q609" s="193"/>
      <c r="R609" s="193"/>
      <c r="S609" s="193"/>
      <c r="T609" s="193"/>
      <c r="U609" s="193"/>
      <c r="V609" s="193"/>
      <c r="W609" s="193"/>
      <c r="X609" s="193"/>
      <c r="Y609" s="193"/>
      <c r="Z609" s="193"/>
    </row>
    <row r="610" spans="1:26" ht="15.75" customHeight="1">
      <c r="A610" s="193"/>
      <c r="B610" s="193"/>
      <c r="C610" s="193"/>
      <c r="D610" s="193"/>
      <c r="E610" s="193"/>
      <c r="F610" s="193"/>
      <c r="G610" s="193"/>
      <c r="H610" s="194"/>
      <c r="I610" s="194"/>
      <c r="J610" s="194"/>
      <c r="K610" s="100"/>
      <c r="L610" s="194"/>
      <c r="M610" s="194"/>
      <c r="N610" s="194"/>
      <c r="O610" s="193"/>
      <c r="P610" s="193"/>
      <c r="Q610" s="193"/>
      <c r="R610" s="193"/>
      <c r="S610" s="193"/>
      <c r="T610" s="193"/>
      <c r="U610" s="193"/>
      <c r="V610" s="193"/>
      <c r="W610" s="193"/>
      <c r="X610" s="193"/>
      <c r="Y610" s="193"/>
      <c r="Z610" s="193"/>
    </row>
    <row r="611" spans="1:26" ht="15.75" customHeight="1">
      <c r="A611" s="193"/>
      <c r="B611" s="193"/>
      <c r="C611" s="193"/>
      <c r="D611" s="193"/>
      <c r="E611" s="193"/>
      <c r="F611" s="193"/>
      <c r="G611" s="193"/>
      <c r="H611" s="194"/>
      <c r="I611" s="194"/>
      <c r="J611" s="194"/>
      <c r="K611" s="100"/>
      <c r="L611" s="194"/>
      <c r="M611" s="194"/>
      <c r="N611" s="194"/>
      <c r="O611" s="193"/>
      <c r="P611" s="193"/>
      <c r="Q611" s="193"/>
      <c r="R611" s="193"/>
      <c r="S611" s="193"/>
      <c r="T611" s="193"/>
      <c r="U611" s="193"/>
      <c r="V611" s="193"/>
      <c r="W611" s="193"/>
      <c r="X611" s="193"/>
      <c r="Y611" s="193"/>
      <c r="Z611" s="193"/>
    </row>
    <row r="612" spans="1:26" ht="15.75" customHeight="1">
      <c r="A612" s="193"/>
      <c r="B612" s="193"/>
      <c r="C612" s="193"/>
      <c r="D612" s="193"/>
      <c r="E612" s="193"/>
      <c r="F612" s="193"/>
      <c r="G612" s="193"/>
      <c r="H612" s="194"/>
      <c r="I612" s="194"/>
      <c r="J612" s="194"/>
      <c r="K612" s="100"/>
      <c r="L612" s="194"/>
      <c r="M612" s="194"/>
      <c r="N612" s="194"/>
      <c r="O612" s="193"/>
      <c r="P612" s="193"/>
      <c r="Q612" s="193"/>
      <c r="R612" s="193"/>
      <c r="S612" s="193"/>
      <c r="T612" s="193"/>
      <c r="U612" s="193"/>
      <c r="V612" s="193"/>
      <c r="W612" s="193"/>
      <c r="X612" s="193"/>
      <c r="Y612" s="193"/>
      <c r="Z612" s="193"/>
    </row>
    <row r="613" spans="1:26" ht="15.75" customHeight="1">
      <c r="A613" s="193"/>
      <c r="B613" s="193"/>
      <c r="C613" s="193"/>
      <c r="D613" s="193"/>
      <c r="E613" s="193"/>
      <c r="F613" s="193"/>
      <c r="G613" s="193"/>
      <c r="H613" s="194"/>
      <c r="I613" s="194"/>
      <c r="J613" s="194"/>
      <c r="K613" s="100"/>
      <c r="L613" s="194"/>
      <c r="M613" s="194"/>
      <c r="N613" s="194"/>
      <c r="O613" s="193"/>
      <c r="P613" s="193"/>
      <c r="Q613" s="193"/>
      <c r="R613" s="193"/>
      <c r="S613" s="193"/>
      <c r="T613" s="193"/>
      <c r="U613" s="193"/>
      <c r="V613" s="193"/>
      <c r="W613" s="193"/>
      <c r="X613" s="193"/>
      <c r="Y613" s="193"/>
      <c r="Z613" s="193"/>
    </row>
    <row r="614" spans="1:26" ht="15.75" customHeight="1">
      <c r="A614" s="193"/>
      <c r="B614" s="193"/>
      <c r="C614" s="193"/>
      <c r="D614" s="193"/>
      <c r="E614" s="193"/>
      <c r="F614" s="193"/>
      <c r="G614" s="193"/>
      <c r="H614" s="194"/>
      <c r="I614" s="194"/>
      <c r="J614" s="194"/>
      <c r="K614" s="100"/>
      <c r="L614" s="194"/>
      <c r="M614" s="194"/>
      <c r="N614" s="194"/>
      <c r="O614" s="193"/>
      <c r="P614" s="193"/>
      <c r="Q614" s="193"/>
      <c r="R614" s="193"/>
      <c r="S614" s="193"/>
      <c r="T614" s="193"/>
      <c r="U614" s="193"/>
      <c r="V614" s="193"/>
      <c r="W614" s="193"/>
      <c r="X614" s="193"/>
      <c r="Y614" s="193"/>
      <c r="Z614" s="193"/>
    </row>
    <row r="615" spans="1:26" ht="15.75" customHeight="1">
      <c r="A615" s="193"/>
      <c r="B615" s="193"/>
      <c r="C615" s="193"/>
      <c r="D615" s="193"/>
      <c r="E615" s="193"/>
      <c r="F615" s="193"/>
      <c r="G615" s="193"/>
      <c r="H615" s="194"/>
      <c r="I615" s="194"/>
      <c r="J615" s="194"/>
      <c r="K615" s="100"/>
      <c r="L615" s="194"/>
      <c r="M615" s="194"/>
      <c r="N615" s="194"/>
      <c r="O615" s="193"/>
      <c r="P615" s="193"/>
      <c r="Q615" s="193"/>
      <c r="R615" s="193"/>
      <c r="S615" s="193"/>
      <c r="T615" s="193"/>
      <c r="U615" s="193"/>
      <c r="V615" s="193"/>
      <c r="W615" s="193"/>
      <c r="X615" s="193"/>
      <c r="Y615" s="193"/>
      <c r="Z615" s="193"/>
    </row>
    <row r="616" spans="1:26" ht="15.75" customHeight="1">
      <c r="A616" s="193"/>
      <c r="B616" s="193"/>
      <c r="C616" s="193"/>
      <c r="D616" s="193"/>
      <c r="E616" s="193"/>
      <c r="F616" s="193"/>
      <c r="G616" s="193"/>
      <c r="H616" s="194"/>
      <c r="I616" s="194"/>
      <c r="J616" s="194"/>
      <c r="K616" s="100"/>
      <c r="L616" s="194"/>
      <c r="M616" s="194"/>
      <c r="N616" s="194"/>
      <c r="O616" s="193"/>
      <c r="P616" s="193"/>
      <c r="Q616" s="193"/>
      <c r="R616" s="193"/>
      <c r="S616" s="193"/>
      <c r="T616" s="193"/>
      <c r="U616" s="193"/>
      <c r="V616" s="193"/>
      <c r="W616" s="193"/>
      <c r="X616" s="193"/>
      <c r="Y616" s="193"/>
      <c r="Z616" s="193"/>
    </row>
    <row r="617" spans="1:26" ht="15.75" customHeight="1">
      <c r="A617" s="193"/>
      <c r="B617" s="193"/>
      <c r="C617" s="193"/>
      <c r="D617" s="193"/>
      <c r="E617" s="193"/>
      <c r="F617" s="193"/>
      <c r="G617" s="193"/>
      <c r="H617" s="194"/>
      <c r="I617" s="194"/>
      <c r="J617" s="194"/>
      <c r="K617" s="100"/>
      <c r="L617" s="194"/>
      <c r="M617" s="194"/>
      <c r="N617" s="194"/>
      <c r="O617" s="193"/>
      <c r="P617" s="193"/>
      <c r="Q617" s="193"/>
      <c r="R617" s="193"/>
      <c r="S617" s="193"/>
      <c r="T617" s="193"/>
      <c r="U617" s="193"/>
      <c r="V617" s="193"/>
      <c r="W617" s="193"/>
      <c r="X617" s="193"/>
      <c r="Y617" s="193"/>
      <c r="Z617" s="193"/>
    </row>
    <row r="618" spans="1:26" ht="15.75" customHeight="1">
      <c r="A618" s="193"/>
      <c r="B618" s="193"/>
      <c r="C618" s="193"/>
      <c r="D618" s="193"/>
      <c r="E618" s="193"/>
      <c r="F618" s="193"/>
      <c r="G618" s="193"/>
      <c r="H618" s="194"/>
      <c r="I618" s="194"/>
      <c r="J618" s="194"/>
      <c r="K618" s="100"/>
      <c r="L618" s="194"/>
      <c r="M618" s="194"/>
      <c r="N618" s="194"/>
      <c r="O618" s="193"/>
      <c r="P618" s="193"/>
      <c r="Q618" s="193"/>
      <c r="R618" s="193"/>
      <c r="S618" s="193"/>
      <c r="T618" s="193"/>
      <c r="U618" s="193"/>
      <c r="V618" s="193"/>
      <c r="W618" s="193"/>
      <c r="X618" s="193"/>
      <c r="Y618" s="193"/>
      <c r="Z618" s="193"/>
    </row>
    <row r="619" spans="1:26" ht="15.75" customHeight="1">
      <c r="A619" s="193"/>
      <c r="B619" s="193"/>
      <c r="C619" s="193"/>
      <c r="D619" s="193"/>
      <c r="E619" s="193"/>
      <c r="F619" s="193"/>
      <c r="G619" s="193"/>
      <c r="H619" s="194"/>
      <c r="I619" s="194"/>
      <c r="J619" s="194"/>
      <c r="K619" s="100"/>
      <c r="L619" s="194"/>
      <c r="M619" s="194"/>
      <c r="N619" s="194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3"/>
      <c r="Z619" s="193"/>
    </row>
    <row r="620" spans="1:26" ht="15.75" customHeight="1">
      <c r="A620" s="193"/>
      <c r="B620" s="193"/>
      <c r="C620" s="193"/>
      <c r="D620" s="193"/>
      <c r="E620" s="193"/>
      <c r="F620" s="193"/>
      <c r="G620" s="193"/>
      <c r="H620" s="194"/>
      <c r="I620" s="194"/>
      <c r="J620" s="194"/>
      <c r="K620" s="100"/>
      <c r="L620" s="194"/>
      <c r="M620" s="194"/>
      <c r="N620" s="194"/>
      <c r="O620" s="193"/>
      <c r="P620" s="193"/>
      <c r="Q620" s="193"/>
      <c r="R620" s="193"/>
      <c r="S620" s="193"/>
      <c r="T620" s="193"/>
      <c r="U620" s="193"/>
      <c r="V620" s="193"/>
      <c r="W620" s="193"/>
      <c r="X620" s="193"/>
      <c r="Y620" s="193"/>
      <c r="Z620" s="193"/>
    </row>
    <row r="621" spans="1:26" ht="15.75" customHeight="1">
      <c r="A621" s="193"/>
      <c r="B621" s="193"/>
      <c r="C621" s="193"/>
      <c r="D621" s="193"/>
      <c r="E621" s="193"/>
      <c r="F621" s="193"/>
      <c r="G621" s="193"/>
      <c r="H621" s="194"/>
      <c r="I621" s="194"/>
      <c r="J621" s="194"/>
      <c r="K621" s="100"/>
      <c r="L621" s="194"/>
      <c r="M621" s="194"/>
      <c r="N621" s="194"/>
      <c r="O621" s="193"/>
      <c r="P621" s="193"/>
      <c r="Q621" s="193"/>
      <c r="R621" s="193"/>
      <c r="S621" s="193"/>
      <c r="T621" s="193"/>
      <c r="U621" s="193"/>
      <c r="V621" s="193"/>
      <c r="W621" s="193"/>
      <c r="X621" s="193"/>
      <c r="Y621" s="193"/>
      <c r="Z621" s="193"/>
    </row>
    <row r="622" spans="1:26" ht="15.75" customHeight="1">
      <c r="A622" s="193"/>
      <c r="B622" s="193"/>
      <c r="C622" s="193"/>
      <c r="D622" s="193"/>
      <c r="E622" s="193"/>
      <c r="F622" s="193"/>
      <c r="G622" s="193"/>
      <c r="H622" s="194"/>
      <c r="I622" s="194"/>
      <c r="J622" s="194"/>
      <c r="K622" s="100"/>
      <c r="L622" s="194"/>
      <c r="M622" s="194"/>
      <c r="N622" s="194"/>
      <c r="O622" s="193"/>
      <c r="P622" s="193"/>
      <c r="Q622" s="193"/>
      <c r="R622" s="193"/>
      <c r="S622" s="193"/>
      <c r="T622" s="193"/>
      <c r="U622" s="193"/>
      <c r="V622" s="193"/>
      <c r="W622" s="193"/>
      <c r="X622" s="193"/>
      <c r="Y622" s="193"/>
      <c r="Z622" s="193"/>
    </row>
    <row r="623" spans="1:26" ht="15.75" customHeight="1">
      <c r="A623" s="193"/>
      <c r="B623" s="193"/>
      <c r="C623" s="193"/>
      <c r="D623" s="193"/>
      <c r="E623" s="193"/>
      <c r="F623" s="193"/>
      <c r="G623" s="193"/>
      <c r="H623" s="194"/>
      <c r="I623" s="194"/>
      <c r="J623" s="194"/>
      <c r="K623" s="100"/>
      <c r="L623" s="194"/>
      <c r="M623" s="194"/>
      <c r="N623" s="194"/>
      <c r="O623" s="193"/>
      <c r="P623" s="193"/>
      <c r="Q623" s="193"/>
      <c r="R623" s="193"/>
      <c r="S623" s="193"/>
      <c r="T623" s="193"/>
      <c r="U623" s="193"/>
      <c r="V623" s="193"/>
      <c r="W623" s="193"/>
      <c r="X623" s="193"/>
      <c r="Y623" s="193"/>
      <c r="Z623" s="193"/>
    </row>
    <row r="624" spans="1:26" ht="15.75" customHeight="1">
      <c r="A624" s="193"/>
      <c r="B624" s="193"/>
      <c r="C624" s="193"/>
      <c r="D624" s="193"/>
      <c r="E624" s="193"/>
      <c r="F624" s="193"/>
      <c r="G624" s="193"/>
      <c r="H624" s="194"/>
      <c r="I624" s="194"/>
      <c r="J624" s="194"/>
      <c r="K624" s="100"/>
      <c r="L624" s="194"/>
      <c r="M624" s="194"/>
      <c r="N624" s="194"/>
      <c r="O624" s="193"/>
      <c r="P624" s="193"/>
      <c r="Q624" s="193"/>
      <c r="R624" s="193"/>
      <c r="S624" s="193"/>
      <c r="T624" s="193"/>
      <c r="U624" s="193"/>
      <c r="V624" s="193"/>
      <c r="W624" s="193"/>
      <c r="X624" s="193"/>
      <c r="Y624" s="193"/>
      <c r="Z624" s="193"/>
    </row>
    <row r="625" spans="1:26" ht="15.75" customHeight="1">
      <c r="A625" s="193"/>
      <c r="B625" s="193"/>
      <c r="C625" s="193"/>
      <c r="D625" s="193"/>
      <c r="E625" s="193"/>
      <c r="F625" s="193"/>
      <c r="G625" s="193"/>
      <c r="H625" s="194"/>
      <c r="I625" s="194"/>
      <c r="J625" s="194"/>
      <c r="K625" s="100"/>
      <c r="L625" s="194"/>
      <c r="M625" s="194"/>
      <c r="N625" s="194"/>
      <c r="O625" s="193"/>
      <c r="P625" s="193"/>
      <c r="Q625" s="193"/>
      <c r="R625" s="193"/>
      <c r="S625" s="193"/>
      <c r="T625" s="193"/>
      <c r="U625" s="193"/>
      <c r="V625" s="193"/>
      <c r="W625" s="193"/>
      <c r="X625" s="193"/>
      <c r="Y625" s="193"/>
      <c r="Z625" s="193"/>
    </row>
    <row r="626" spans="1:26" ht="15.75" customHeight="1">
      <c r="A626" s="193"/>
      <c r="B626" s="193"/>
      <c r="C626" s="193"/>
      <c r="D626" s="193"/>
      <c r="E626" s="193"/>
      <c r="F626" s="193"/>
      <c r="G626" s="193"/>
      <c r="H626" s="194"/>
      <c r="I626" s="194"/>
      <c r="J626" s="194"/>
      <c r="K626" s="100"/>
      <c r="L626" s="194"/>
      <c r="M626" s="194"/>
      <c r="N626" s="194"/>
      <c r="O626" s="193"/>
      <c r="P626" s="193"/>
      <c r="Q626" s="193"/>
      <c r="R626" s="193"/>
      <c r="S626" s="193"/>
      <c r="T626" s="193"/>
      <c r="U626" s="193"/>
      <c r="V626" s="193"/>
      <c r="W626" s="193"/>
      <c r="X626" s="193"/>
      <c r="Y626" s="193"/>
      <c r="Z626" s="193"/>
    </row>
    <row r="627" spans="1:26" ht="15.75" customHeight="1">
      <c r="A627" s="193"/>
      <c r="B627" s="193"/>
      <c r="C627" s="193"/>
      <c r="D627" s="193"/>
      <c r="E627" s="193"/>
      <c r="F627" s="193"/>
      <c r="G627" s="193"/>
      <c r="H627" s="194"/>
      <c r="I627" s="194"/>
      <c r="J627" s="194"/>
      <c r="K627" s="100"/>
      <c r="L627" s="194"/>
      <c r="M627" s="194"/>
      <c r="N627" s="194"/>
      <c r="O627" s="193"/>
      <c r="P627" s="193"/>
      <c r="Q627" s="193"/>
      <c r="R627" s="193"/>
      <c r="S627" s="193"/>
      <c r="T627" s="193"/>
      <c r="U627" s="193"/>
      <c r="V627" s="193"/>
      <c r="W627" s="193"/>
      <c r="X627" s="193"/>
      <c r="Y627" s="193"/>
      <c r="Z627" s="193"/>
    </row>
    <row r="628" spans="1:26" ht="15.75" customHeight="1">
      <c r="A628" s="193"/>
      <c r="B628" s="193"/>
      <c r="C628" s="193"/>
      <c r="D628" s="193"/>
      <c r="E628" s="193"/>
      <c r="F628" s="193"/>
      <c r="G628" s="193"/>
      <c r="H628" s="194"/>
      <c r="I628" s="194"/>
      <c r="J628" s="194"/>
      <c r="K628" s="100"/>
      <c r="L628" s="194"/>
      <c r="M628" s="194"/>
      <c r="N628" s="194"/>
      <c r="O628" s="193"/>
      <c r="P628" s="193"/>
      <c r="Q628" s="193"/>
      <c r="R628" s="193"/>
      <c r="S628" s="193"/>
      <c r="T628" s="193"/>
      <c r="U628" s="193"/>
      <c r="V628" s="193"/>
      <c r="W628" s="193"/>
      <c r="X628" s="193"/>
      <c r="Y628" s="193"/>
      <c r="Z628" s="193"/>
    </row>
    <row r="629" spans="1:26" ht="15.75" customHeight="1">
      <c r="A629" s="193"/>
      <c r="B629" s="193"/>
      <c r="C629" s="193"/>
      <c r="D629" s="193"/>
      <c r="E629" s="193"/>
      <c r="F629" s="193"/>
      <c r="G629" s="193"/>
      <c r="H629" s="194"/>
      <c r="I629" s="194"/>
      <c r="J629" s="194"/>
      <c r="K629" s="100"/>
      <c r="L629" s="194"/>
      <c r="M629" s="194"/>
      <c r="N629" s="194"/>
      <c r="O629" s="193"/>
      <c r="P629" s="193"/>
      <c r="Q629" s="193"/>
      <c r="R629" s="193"/>
      <c r="S629" s="193"/>
      <c r="T629" s="193"/>
      <c r="U629" s="193"/>
      <c r="V629" s="193"/>
      <c r="W629" s="193"/>
      <c r="X629" s="193"/>
      <c r="Y629" s="193"/>
      <c r="Z629" s="193"/>
    </row>
    <row r="630" spans="1:26" ht="15.75" customHeight="1">
      <c r="A630" s="193"/>
      <c r="B630" s="193"/>
      <c r="C630" s="193"/>
      <c r="D630" s="193"/>
      <c r="E630" s="193"/>
      <c r="F630" s="193"/>
      <c r="G630" s="193"/>
      <c r="H630" s="194"/>
      <c r="I630" s="194"/>
      <c r="J630" s="194"/>
      <c r="K630" s="100"/>
      <c r="L630" s="194"/>
      <c r="M630" s="194"/>
      <c r="N630" s="194"/>
      <c r="O630" s="193"/>
      <c r="P630" s="193"/>
      <c r="Q630" s="193"/>
      <c r="R630" s="193"/>
      <c r="S630" s="193"/>
      <c r="T630" s="193"/>
      <c r="U630" s="193"/>
      <c r="V630" s="193"/>
      <c r="W630" s="193"/>
      <c r="X630" s="193"/>
      <c r="Y630" s="193"/>
      <c r="Z630" s="193"/>
    </row>
    <row r="631" spans="1:26" ht="15.75" customHeight="1">
      <c r="A631" s="193"/>
      <c r="B631" s="193"/>
      <c r="C631" s="193"/>
      <c r="D631" s="193"/>
      <c r="E631" s="193"/>
      <c r="F631" s="193"/>
      <c r="G631" s="193"/>
      <c r="H631" s="194"/>
      <c r="I631" s="194"/>
      <c r="J631" s="194"/>
      <c r="K631" s="100"/>
      <c r="L631" s="194"/>
      <c r="M631" s="194"/>
      <c r="N631" s="194"/>
      <c r="O631" s="193"/>
      <c r="P631" s="193"/>
      <c r="Q631" s="193"/>
      <c r="R631" s="193"/>
      <c r="S631" s="193"/>
      <c r="T631" s="193"/>
      <c r="U631" s="193"/>
      <c r="V631" s="193"/>
      <c r="W631" s="193"/>
      <c r="X631" s="193"/>
      <c r="Y631" s="193"/>
      <c r="Z631" s="193"/>
    </row>
    <row r="632" spans="1:26" ht="15.75" customHeight="1">
      <c r="A632" s="193"/>
      <c r="B632" s="193"/>
      <c r="C632" s="193"/>
      <c r="D632" s="193"/>
      <c r="E632" s="193"/>
      <c r="F632" s="193"/>
      <c r="G632" s="193"/>
      <c r="H632" s="194"/>
      <c r="I632" s="194"/>
      <c r="J632" s="194"/>
      <c r="K632" s="100"/>
      <c r="L632" s="194"/>
      <c r="M632" s="194"/>
      <c r="N632" s="194"/>
      <c r="O632" s="193"/>
      <c r="P632" s="193"/>
      <c r="Q632" s="193"/>
      <c r="R632" s="193"/>
      <c r="S632" s="193"/>
      <c r="T632" s="193"/>
      <c r="U632" s="193"/>
      <c r="V632" s="193"/>
      <c r="W632" s="193"/>
      <c r="X632" s="193"/>
      <c r="Y632" s="193"/>
      <c r="Z632" s="193"/>
    </row>
    <row r="633" spans="1:26" ht="15.75" customHeight="1">
      <c r="A633" s="193"/>
      <c r="B633" s="193"/>
      <c r="C633" s="193"/>
      <c r="D633" s="193"/>
      <c r="E633" s="193"/>
      <c r="F633" s="193"/>
      <c r="G633" s="193"/>
      <c r="H633" s="194"/>
      <c r="I633" s="194"/>
      <c r="J633" s="194"/>
      <c r="K633" s="100"/>
      <c r="L633" s="194"/>
      <c r="M633" s="194"/>
      <c r="N633" s="194"/>
      <c r="O633" s="193"/>
      <c r="P633" s="193"/>
      <c r="Q633" s="193"/>
      <c r="R633" s="193"/>
      <c r="S633" s="193"/>
      <c r="T633" s="193"/>
      <c r="U633" s="193"/>
      <c r="V633" s="193"/>
      <c r="W633" s="193"/>
      <c r="X633" s="193"/>
      <c r="Y633" s="193"/>
      <c r="Z633" s="193"/>
    </row>
    <row r="634" spans="1:26" ht="15.75" customHeight="1">
      <c r="A634" s="193"/>
      <c r="B634" s="193"/>
      <c r="C634" s="193"/>
      <c r="D634" s="193"/>
      <c r="E634" s="193"/>
      <c r="F634" s="193"/>
      <c r="G634" s="193"/>
      <c r="H634" s="194"/>
      <c r="I634" s="194"/>
      <c r="J634" s="194"/>
      <c r="K634" s="100"/>
      <c r="L634" s="194"/>
      <c r="M634" s="194"/>
      <c r="N634" s="194"/>
      <c r="O634" s="193"/>
      <c r="P634" s="193"/>
      <c r="Q634" s="193"/>
      <c r="R634" s="193"/>
      <c r="S634" s="193"/>
      <c r="T634" s="193"/>
      <c r="U634" s="193"/>
      <c r="V634" s="193"/>
      <c r="W634" s="193"/>
      <c r="X634" s="193"/>
      <c r="Y634" s="193"/>
      <c r="Z634" s="193"/>
    </row>
    <row r="635" spans="1:26" ht="15.75" customHeight="1">
      <c r="A635" s="193"/>
      <c r="B635" s="193"/>
      <c r="C635" s="193"/>
      <c r="D635" s="193"/>
      <c r="E635" s="193"/>
      <c r="F635" s="193"/>
      <c r="G635" s="193"/>
      <c r="H635" s="194"/>
      <c r="I635" s="194"/>
      <c r="J635" s="194"/>
      <c r="K635" s="100"/>
      <c r="L635" s="194"/>
      <c r="M635" s="194"/>
      <c r="N635" s="194"/>
      <c r="O635" s="193"/>
      <c r="P635" s="193"/>
      <c r="Q635" s="193"/>
      <c r="R635" s="193"/>
      <c r="S635" s="193"/>
      <c r="T635" s="193"/>
      <c r="U635" s="193"/>
      <c r="V635" s="193"/>
      <c r="W635" s="193"/>
      <c r="X635" s="193"/>
      <c r="Y635" s="193"/>
      <c r="Z635" s="193"/>
    </row>
    <row r="636" spans="1:26" ht="15.75" customHeight="1">
      <c r="A636" s="193"/>
      <c r="B636" s="193"/>
      <c r="C636" s="193"/>
      <c r="D636" s="193"/>
      <c r="E636" s="193"/>
      <c r="F636" s="193"/>
      <c r="G636" s="193"/>
      <c r="H636" s="194"/>
      <c r="I636" s="194"/>
      <c r="J636" s="194"/>
      <c r="K636" s="100"/>
      <c r="L636" s="194"/>
      <c r="M636" s="194"/>
      <c r="N636" s="194"/>
      <c r="O636" s="193"/>
      <c r="P636" s="193"/>
      <c r="Q636" s="193"/>
      <c r="R636" s="193"/>
      <c r="S636" s="193"/>
      <c r="T636" s="193"/>
      <c r="U636" s="193"/>
      <c r="V636" s="193"/>
      <c r="W636" s="193"/>
      <c r="X636" s="193"/>
      <c r="Y636" s="193"/>
      <c r="Z636" s="193"/>
    </row>
    <row r="637" spans="1:26" ht="15.75" customHeight="1">
      <c r="A637" s="193"/>
      <c r="B637" s="193"/>
      <c r="C637" s="193"/>
      <c r="D637" s="193"/>
      <c r="E637" s="193"/>
      <c r="F637" s="193"/>
      <c r="G637" s="193"/>
      <c r="H637" s="194"/>
      <c r="I637" s="194"/>
      <c r="J637" s="194"/>
      <c r="K637" s="100"/>
      <c r="L637" s="194"/>
      <c r="M637" s="194"/>
      <c r="N637" s="194"/>
      <c r="O637" s="193"/>
      <c r="P637" s="193"/>
      <c r="Q637" s="193"/>
      <c r="R637" s="193"/>
      <c r="S637" s="193"/>
      <c r="T637" s="193"/>
      <c r="U637" s="193"/>
      <c r="V637" s="193"/>
      <c r="W637" s="193"/>
      <c r="X637" s="193"/>
      <c r="Y637" s="193"/>
      <c r="Z637" s="193"/>
    </row>
    <row r="638" spans="1:26" ht="15.75" customHeight="1">
      <c r="A638" s="193"/>
      <c r="B638" s="193"/>
      <c r="C638" s="193"/>
      <c r="D638" s="193"/>
      <c r="E638" s="193"/>
      <c r="F638" s="193"/>
      <c r="G638" s="193"/>
      <c r="H638" s="194"/>
      <c r="I638" s="194"/>
      <c r="J638" s="194"/>
      <c r="K638" s="100"/>
      <c r="L638" s="194"/>
      <c r="M638" s="194"/>
      <c r="N638" s="194"/>
      <c r="O638" s="193"/>
      <c r="P638" s="193"/>
      <c r="Q638" s="193"/>
      <c r="R638" s="193"/>
      <c r="S638" s="193"/>
      <c r="T638" s="193"/>
      <c r="U638" s="193"/>
      <c r="V638" s="193"/>
      <c r="W638" s="193"/>
      <c r="X638" s="193"/>
      <c r="Y638" s="193"/>
      <c r="Z638" s="193"/>
    </row>
    <row r="639" spans="1:26" ht="15.75" customHeight="1">
      <c r="A639" s="193"/>
      <c r="B639" s="193"/>
      <c r="C639" s="193"/>
      <c r="D639" s="193"/>
      <c r="E639" s="193"/>
      <c r="F639" s="193"/>
      <c r="G639" s="193"/>
      <c r="H639" s="194"/>
      <c r="I639" s="194"/>
      <c r="J639" s="194"/>
      <c r="K639" s="100"/>
      <c r="L639" s="194"/>
      <c r="M639" s="194"/>
      <c r="N639" s="194"/>
      <c r="O639" s="193"/>
      <c r="P639" s="193"/>
      <c r="Q639" s="193"/>
      <c r="R639" s="193"/>
      <c r="S639" s="193"/>
      <c r="T639" s="193"/>
      <c r="U639" s="193"/>
      <c r="V639" s="193"/>
      <c r="W639" s="193"/>
      <c r="X639" s="193"/>
      <c r="Y639" s="193"/>
      <c r="Z639" s="193"/>
    </row>
    <row r="640" spans="1:26" ht="15.75" customHeight="1">
      <c r="A640" s="193"/>
      <c r="B640" s="193"/>
      <c r="C640" s="193"/>
      <c r="D640" s="193"/>
      <c r="E640" s="193"/>
      <c r="F640" s="193"/>
      <c r="G640" s="193"/>
      <c r="H640" s="194"/>
      <c r="I640" s="194"/>
      <c r="J640" s="194"/>
      <c r="K640" s="100"/>
      <c r="L640" s="194"/>
      <c r="M640" s="194"/>
      <c r="N640" s="194"/>
      <c r="O640" s="193"/>
      <c r="P640" s="193"/>
      <c r="Q640" s="193"/>
      <c r="R640" s="193"/>
      <c r="S640" s="193"/>
      <c r="T640" s="193"/>
      <c r="U640" s="193"/>
      <c r="V640" s="193"/>
      <c r="W640" s="193"/>
      <c r="X640" s="193"/>
      <c r="Y640" s="193"/>
      <c r="Z640" s="193"/>
    </row>
    <row r="641" spans="1:26" ht="15.75" customHeight="1">
      <c r="A641" s="193"/>
      <c r="B641" s="193"/>
      <c r="C641" s="193"/>
      <c r="D641" s="193"/>
      <c r="E641" s="193"/>
      <c r="F641" s="193"/>
      <c r="G641" s="193"/>
      <c r="H641" s="194"/>
      <c r="I641" s="194"/>
      <c r="J641" s="194"/>
      <c r="K641" s="100"/>
      <c r="L641" s="194"/>
      <c r="M641" s="194"/>
      <c r="N641" s="194"/>
      <c r="O641" s="193"/>
      <c r="P641" s="193"/>
      <c r="Q641" s="193"/>
      <c r="R641" s="193"/>
      <c r="S641" s="193"/>
      <c r="T641" s="193"/>
      <c r="U641" s="193"/>
      <c r="V641" s="193"/>
      <c r="W641" s="193"/>
      <c r="X641" s="193"/>
      <c r="Y641" s="193"/>
      <c r="Z641" s="193"/>
    </row>
    <row r="642" spans="1:26" ht="15.75" customHeight="1">
      <c r="A642" s="193"/>
      <c r="B642" s="193"/>
      <c r="C642" s="193"/>
      <c r="D642" s="193"/>
      <c r="E642" s="193"/>
      <c r="F642" s="193"/>
      <c r="G642" s="193"/>
      <c r="H642" s="194"/>
      <c r="I642" s="194"/>
      <c r="J642" s="194"/>
      <c r="K642" s="100"/>
      <c r="L642" s="194"/>
      <c r="M642" s="194"/>
      <c r="N642" s="194"/>
      <c r="O642" s="193"/>
      <c r="P642" s="193"/>
      <c r="Q642" s="193"/>
      <c r="R642" s="193"/>
      <c r="S642" s="193"/>
      <c r="T642" s="193"/>
      <c r="U642" s="193"/>
      <c r="V642" s="193"/>
      <c r="W642" s="193"/>
      <c r="X642" s="193"/>
      <c r="Y642" s="193"/>
      <c r="Z642" s="193"/>
    </row>
    <row r="643" spans="1:26" ht="15.75" customHeight="1">
      <c r="A643" s="193"/>
      <c r="B643" s="193"/>
      <c r="C643" s="193"/>
      <c r="D643" s="193"/>
      <c r="E643" s="193"/>
      <c r="F643" s="193"/>
      <c r="G643" s="193"/>
      <c r="H643" s="194"/>
      <c r="I643" s="194"/>
      <c r="J643" s="194"/>
      <c r="K643" s="100"/>
      <c r="L643" s="194"/>
      <c r="M643" s="194"/>
      <c r="N643" s="194"/>
      <c r="O643" s="193"/>
      <c r="P643" s="193"/>
      <c r="Q643" s="193"/>
      <c r="R643" s="193"/>
      <c r="S643" s="193"/>
      <c r="T643" s="193"/>
      <c r="U643" s="193"/>
      <c r="V643" s="193"/>
      <c r="W643" s="193"/>
      <c r="X643" s="193"/>
      <c r="Y643" s="193"/>
      <c r="Z643" s="193"/>
    </row>
    <row r="644" spans="1:26" ht="15.75" customHeight="1">
      <c r="A644" s="193"/>
      <c r="B644" s="193"/>
      <c r="C644" s="193"/>
      <c r="D644" s="193"/>
      <c r="E644" s="193"/>
      <c r="F644" s="193"/>
      <c r="G644" s="193"/>
      <c r="H644" s="194"/>
      <c r="I644" s="194"/>
      <c r="J644" s="194"/>
      <c r="K644" s="100"/>
      <c r="L644" s="194"/>
      <c r="M644" s="194"/>
      <c r="N644" s="194"/>
      <c r="O644" s="193"/>
      <c r="P644" s="193"/>
      <c r="Q644" s="193"/>
      <c r="R644" s="193"/>
      <c r="S644" s="193"/>
      <c r="T644" s="193"/>
      <c r="U644" s="193"/>
      <c r="V644" s="193"/>
      <c r="W644" s="193"/>
      <c r="X644" s="193"/>
      <c r="Y644" s="193"/>
      <c r="Z644" s="193"/>
    </row>
    <row r="645" spans="1:26" ht="15.75" customHeight="1">
      <c r="A645" s="193"/>
      <c r="B645" s="193"/>
      <c r="C645" s="193"/>
      <c r="D645" s="193"/>
      <c r="E645" s="193"/>
      <c r="F645" s="193"/>
      <c r="G645" s="193"/>
      <c r="H645" s="194"/>
      <c r="I645" s="194"/>
      <c r="J645" s="194"/>
      <c r="K645" s="100"/>
      <c r="L645" s="194"/>
      <c r="M645" s="194"/>
      <c r="N645" s="194"/>
      <c r="O645" s="193"/>
      <c r="P645" s="193"/>
      <c r="Q645" s="193"/>
      <c r="R645" s="193"/>
      <c r="S645" s="193"/>
      <c r="T645" s="193"/>
      <c r="U645" s="193"/>
      <c r="V645" s="193"/>
      <c r="W645" s="193"/>
      <c r="X645" s="193"/>
      <c r="Y645" s="193"/>
      <c r="Z645" s="193"/>
    </row>
    <row r="646" spans="1:26" ht="15.75" customHeight="1">
      <c r="A646" s="193"/>
      <c r="B646" s="193"/>
      <c r="C646" s="193"/>
      <c r="D646" s="193"/>
      <c r="E646" s="193"/>
      <c r="F646" s="193"/>
      <c r="G646" s="193"/>
      <c r="H646" s="194"/>
      <c r="I646" s="194"/>
      <c r="J646" s="194"/>
      <c r="K646" s="100"/>
      <c r="L646" s="194"/>
      <c r="M646" s="194"/>
      <c r="N646" s="194"/>
      <c r="O646" s="193"/>
      <c r="P646" s="193"/>
      <c r="Q646" s="193"/>
      <c r="R646" s="193"/>
      <c r="S646" s="193"/>
      <c r="T646" s="193"/>
      <c r="U646" s="193"/>
      <c r="V646" s="193"/>
      <c r="W646" s="193"/>
      <c r="X646" s="193"/>
      <c r="Y646" s="193"/>
      <c r="Z646" s="193"/>
    </row>
    <row r="647" spans="1:26" ht="15.75" customHeight="1">
      <c r="A647" s="193"/>
      <c r="B647" s="193"/>
      <c r="C647" s="193"/>
      <c r="D647" s="193"/>
      <c r="E647" s="193"/>
      <c r="F647" s="193"/>
      <c r="G647" s="193"/>
      <c r="H647" s="194"/>
      <c r="I647" s="194"/>
      <c r="J647" s="194"/>
      <c r="K647" s="100"/>
      <c r="L647" s="194"/>
      <c r="M647" s="194"/>
      <c r="N647" s="194"/>
      <c r="O647" s="193"/>
      <c r="P647" s="193"/>
      <c r="Q647" s="193"/>
      <c r="R647" s="193"/>
      <c r="S647" s="193"/>
      <c r="T647" s="193"/>
      <c r="U647" s="193"/>
      <c r="V647" s="193"/>
      <c r="W647" s="193"/>
      <c r="X647" s="193"/>
      <c r="Y647" s="193"/>
      <c r="Z647" s="193"/>
    </row>
    <row r="648" spans="1:26" ht="15.75" customHeight="1">
      <c r="A648" s="193"/>
      <c r="B648" s="193"/>
      <c r="C648" s="193"/>
      <c r="D648" s="193"/>
      <c r="E648" s="193"/>
      <c r="F648" s="193"/>
      <c r="G648" s="193"/>
      <c r="H648" s="194"/>
      <c r="I648" s="194"/>
      <c r="J648" s="194"/>
      <c r="K648" s="100"/>
      <c r="L648" s="194"/>
      <c r="M648" s="194"/>
      <c r="N648" s="194"/>
      <c r="O648" s="193"/>
      <c r="P648" s="193"/>
      <c r="Q648" s="193"/>
      <c r="R648" s="193"/>
      <c r="S648" s="193"/>
      <c r="T648" s="193"/>
      <c r="U648" s="193"/>
      <c r="V648" s="193"/>
      <c r="W648" s="193"/>
      <c r="X648" s="193"/>
      <c r="Y648" s="193"/>
      <c r="Z648" s="193"/>
    </row>
    <row r="649" spans="1:26" ht="15.75" customHeight="1">
      <c r="A649" s="193"/>
      <c r="B649" s="193"/>
      <c r="C649" s="193"/>
      <c r="D649" s="193"/>
      <c r="E649" s="193"/>
      <c r="F649" s="193"/>
      <c r="G649" s="193"/>
      <c r="H649" s="194"/>
      <c r="I649" s="194"/>
      <c r="J649" s="194"/>
      <c r="K649" s="100"/>
      <c r="L649" s="194"/>
      <c r="M649" s="194"/>
      <c r="N649" s="194"/>
      <c r="O649" s="193"/>
      <c r="P649" s="193"/>
      <c r="Q649" s="193"/>
      <c r="R649" s="193"/>
      <c r="S649" s="193"/>
      <c r="T649" s="193"/>
      <c r="U649" s="193"/>
      <c r="V649" s="193"/>
      <c r="W649" s="193"/>
      <c r="X649" s="193"/>
      <c r="Y649" s="193"/>
      <c r="Z649" s="193"/>
    </row>
    <row r="650" spans="1:26" ht="15.75" customHeight="1">
      <c r="A650" s="193"/>
      <c r="B650" s="193"/>
      <c r="C650" s="193"/>
      <c r="D650" s="193"/>
      <c r="E650" s="193"/>
      <c r="F650" s="193"/>
      <c r="G650" s="193"/>
      <c r="H650" s="194"/>
      <c r="I650" s="194"/>
      <c r="J650" s="194"/>
      <c r="K650" s="100"/>
      <c r="L650" s="194"/>
      <c r="M650" s="194"/>
      <c r="N650" s="194"/>
      <c r="O650" s="193"/>
      <c r="P650" s="193"/>
      <c r="Q650" s="193"/>
      <c r="R650" s="193"/>
      <c r="S650" s="193"/>
      <c r="T650" s="193"/>
      <c r="U650" s="193"/>
      <c r="V650" s="193"/>
      <c r="W650" s="193"/>
      <c r="X650" s="193"/>
      <c r="Y650" s="193"/>
      <c r="Z650" s="193"/>
    </row>
    <row r="651" spans="1:26" ht="15.75" customHeight="1">
      <c r="A651" s="193"/>
      <c r="B651" s="193"/>
      <c r="C651" s="193"/>
      <c r="D651" s="193"/>
      <c r="E651" s="193"/>
      <c r="F651" s="193"/>
      <c r="G651" s="193"/>
      <c r="H651" s="194"/>
      <c r="I651" s="194"/>
      <c r="J651" s="194"/>
      <c r="K651" s="100"/>
      <c r="L651" s="194"/>
      <c r="M651" s="194"/>
      <c r="N651" s="194"/>
      <c r="O651" s="193"/>
      <c r="P651" s="193"/>
      <c r="Q651" s="193"/>
      <c r="R651" s="193"/>
      <c r="S651" s="193"/>
      <c r="T651" s="193"/>
      <c r="U651" s="193"/>
      <c r="V651" s="193"/>
      <c r="W651" s="193"/>
      <c r="X651" s="193"/>
      <c r="Y651" s="193"/>
      <c r="Z651" s="193"/>
    </row>
    <row r="652" spans="1:26" ht="15.75" customHeight="1">
      <c r="A652" s="193"/>
      <c r="B652" s="193"/>
      <c r="C652" s="193"/>
      <c r="D652" s="193"/>
      <c r="E652" s="193"/>
      <c r="F652" s="193"/>
      <c r="G652" s="193"/>
      <c r="H652" s="194"/>
      <c r="I652" s="194"/>
      <c r="J652" s="194"/>
      <c r="K652" s="100"/>
      <c r="L652" s="194"/>
      <c r="M652" s="194"/>
      <c r="N652" s="194"/>
      <c r="O652" s="193"/>
      <c r="P652" s="193"/>
      <c r="Q652" s="193"/>
      <c r="R652" s="193"/>
      <c r="S652" s="193"/>
      <c r="T652" s="193"/>
      <c r="U652" s="193"/>
      <c r="V652" s="193"/>
      <c r="W652" s="193"/>
      <c r="X652" s="193"/>
      <c r="Y652" s="193"/>
      <c r="Z652" s="193"/>
    </row>
    <row r="653" spans="1:26" ht="15.75" customHeight="1">
      <c r="A653" s="193"/>
      <c r="B653" s="193"/>
      <c r="C653" s="193"/>
      <c r="D653" s="193"/>
      <c r="E653" s="193"/>
      <c r="F653" s="193"/>
      <c r="G653" s="193"/>
      <c r="H653" s="194"/>
      <c r="I653" s="194"/>
      <c r="J653" s="194"/>
      <c r="K653" s="100"/>
      <c r="L653" s="194"/>
      <c r="M653" s="194"/>
      <c r="N653" s="194"/>
      <c r="O653" s="193"/>
      <c r="P653" s="193"/>
      <c r="Q653" s="193"/>
      <c r="R653" s="193"/>
      <c r="S653" s="193"/>
      <c r="T653" s="193"/>
      <c r="U653" s="193"/>
      <c r="V653" s="193"/>
      <c r="W653" s="193"/>
      <c r="X653" s="193"/>
      <c r="Y653" s="193"/>
      <c r="Z653" s="193"/>
    </row>
    <row r="654" spans="1:26" ht="15.75" customHeight="1">
      <c r="A654" s="193"/>
      <c r="B654" s="193"/>
      <c r="C654" s="193"/>
      <c r="D654" s="193"/>
      <c r="E654" s="193"/>
      <c r="F654" s="193"/>
      <c r="G654" s="193"/>
      <c r="H654" s="194"/>
      <c r="I654" s="194"/>
      <c r="J654" s="194"/>
      <c r="K654" s="100"/>
      <c r="L654" s="194"/>
      <c r="M654" s="194"/>
      <c r="N654" s="194"/>
      <c r="O654" s="193"/>
      <c r="P654" s="193"/>
      <c r="Q654" s="193"/>
      <c r="R654" s="193"/>
      <c r="S654" s="193"/>
      <c r="T654" s="193"/>
      <c r="U654" s="193"/>
      <c r="V654" s="193"/>
      <c r="W654" s="193"/>
      <c r="X654" s="193"/>
      <c r="Y654" s="193"/>
      <c r="Z654" s="193"/>
    </row>
    <row r="655" spans="1:26" ht="15.75" customHeight="1">
      <c r="A655" s="193"/>
      <c r="B655" s="193"/>
      <c r="C655" s="193"/>
      <c r="D655" s="193"/>
      <c r="E655" s="193"/>
      <c r="F655" s="193"/>
      <c r="G655" s="193"/>
      <c r="H655" s="194"/>
      <c r="I655" s="194"/>
      <c r="J655" s="194"/>
      <c r="K655" s="100"/>
      <c r="L655" s="194"/>
      <c r="M655" s="194"/>
      <c r="N655" s="194"/>
      <c r="O655" s="193"/>
      <c r="P655" s="193"/>
      <c r="Q655" s="193"/>
      <c r="R655" s="193"/>
      <c r="S655" s="193"/>
      <c r="T655" s="193"/>
      <c r="U655" s="193"/>
      <c r="V655" s="193"/>
      <c r="W655" s="193"/>
      <c r="X655" s="193"/>
      <c r="Y655" s="193"/>
      <c r="Z655" s="193"/>
    </row>
    <row r="656" spans="1:26" ht="15.75" customHeight="1">
      <c r="A656" s="193"/>
      <c r="B656" s="193"/>
      <c r="C656" s="193"/>
      <c r="D656" s="193"/>
      <c r="E656" s="193"/>
      <c r="F656" s="193"/>
      <c r="G656" s="193"/>
      <c r="H656" s="194"/>
      <c r="I656" s="194"/>
      <c r="J656" s="194"/>
      <c r="K656" s="100"/>
      <c r="L656" s="194"/>
      <c r="M656" s="194"/>
      <c r="N656" s="194"/>
      <c r="O656" s="193"/>
      <c r="P656" s="193"/>
      <c r="Q656" s="193"/>
      <c r="R656" s="193"/>
      <c r="S656" s="193"/>
      <c r="T656" s="193"/>
      <c r="U656" s="193"/>
      <c r="V656" s="193"/>
      <c r="W656" s="193"/>
      <c r="X656" s="193"/>
      <c r="Y656" s="193"/>
      <c r="Z656" s="193"/>
    </row>
    <row r="657" spans="1:26" ht="15.75" customHeight="1">
      <c r="A657" s="193"/>
      <c r="B657" s="193"/>
      <c r="C657" s="193"/>
      <c r="D657" s="193"/>
      <c r="E657" s="193"/>
      <c r="F657" s="193"/>
      <c r="G657" s="193"/>
      <c r="H657" s="194"/>
      <c r="I657" s="194"/>
      <c r="J657" s="194"/>
      <c r="K657" s="100"/>
      <c r="L657" s="194"/>
      <c r="M657" s="194"/>
      <c r="N657" s="194"/>
      <c r="O657" s="193"/>
      <c r="P657" s="193"/>
      <c r="Q657" s="193"/>
      <c r="R657" s="193"/>
      <c r="S657" s="193"/>
      <c r="T657" s="193"/>
      <c r="U657" s="193"/>
      <c r="V657" s="193"/>
      <c r="W657" s="193"/>
      <c r="X657" s="193"/>
      <c r="Y657" s="193"/>
      <c r="Z657" s="193"/>
    </row>
    <row r="658" spans="1:26" ht="15.75" customHeight="1">
      <c r="A658" s="193"/>
      <c r="B658" s="193"/>
      <c r="C658" s="193"/>
      <c r="D658" s="193"/>
      <c r="E658" s="193"/>
      <c r="F658" s="193"/>
      <c r="G658" s="193"/>
      <c r="H658" s="194"/>
      <c r="I658" s="194"/>
      <c r="J658" s="194"/>
      <c r="K658" s="100"/>
      <c r="L658" s="194"/>
      <c r="M658" s="194"/>
      <c r="N658" s="194"/>
      <c r="O658" s="193"/>
      <c r="P658" s="193"/>
      <c r="Q658" s="193"/>
      <c r="R658" s="193"/>
      <c r="S658" s="193"/>
      <c r="T658" s="193"/>
      <c r="U658" s="193"/>
      <c r="V658" s="193"/>
      <c r="W658" s="193"/>
      <c r="X658" s="193"/>
      <c r="Y658" s="193"/>
      <c r="Z658" s="193"/>
    </row>
    <row r="659" spans="1:26" ht="15.75" customHeight="1">
      <c r="A659" s="193"/>
      <c r="B659" s="193"/>
      <c r="C659" s="193"/>
      <c r="D659" s="193"/>
      <c r="E659" s="193"/>
      <c r="F659" s="193"/>
      <c r="G659" s="193"/>
      <c r="H659" s="194"/>
      <c r="I659" s="194"/>
      <c r="J659" s="194"/>
      <c r="K659" s="100"/>
      <c r="L659" s="194"/>
      <c r="M659" s="194"/>
      <c r="N659" s="194"/>
      <c r="O659" s="193"/>
      <c r="P659" s="193"/>
      <c r="Q659" s="193"/>
      <c r="R659" s="193"/>
      <c r="S659" s="193"/>
      <c r="T659" s="193"/>
      <c r="U659" s="193"/>
      <c r="V659" s="193"/>
      <c r="W659" s="193"/>
      <c r="X659" s="193"/>
      <c r="Y659" s="193"/>
      <c r="Z659" s="193"/>
    </row>
    <row r="660" spans="1:26" ht="15.75" customHeight="1">
      <c r="A660" s="193"/>
      <c r="B660" s="193"/>
      <c r="C660" s="193"/>
      <c r="D660" s="193"/>
      <c r="E660" s="193"/>
      <c r="F660" s="193"/>
      <c r="G660" s="193"/>
      <c r="H660" s="194"/>
      <c r="I660" s="194"/>
      <c r="J660" s="194"/>
      <c r="K660" s="100"/>
      <c r="L660" s="194"/>
      <c r="M660" s="194"/>
      <c r="N660" s="194"/>
      <c r="O660" s="193"/>
      <c r="P660" s="193"/>
      <c r="Q660" s="193"/>
      <c r="R660" s="193"/>
      <c r="S660" s="193"/>
      <c r="T660" s="193"/>
      <c r="U660" s="193"/>
      <c r="V660" s="193"/>
      <c r="W660" s="193"/>
      <c r="X660" s="193"/>
      <c r="Y660" s="193"/>
      <c r="Z660" s="193"/>
    </row>
    <row r="661" spans="1:26" ht="15.75" customHeight="1">
      <c r="A661" s="193"/>
      <c r="B661" s="193"/>
      <c r="C661" s="193"/>
      <c r="D661" s="193"/>
      <c r="E661" s="193"/>
      <c r="F661" s="193"/>
      <c r="G661" s="193"/>
      <c r="H661" s="194"/>
      <c r="I661" s="194"/>
      <c r="J661" s="194"/>
      <c r="K661" s="100"/>
      <c r="L661" s="194"/>
      <c r="M661" s="194"/>
      <c r="N661" s="194"/>
      <c r="O661" s="193"/>
      <c r="P661" s="193"/>
      <c r="Q661" s="193"/>
      <c r="R661" s="193"/>
      <c r="S661" s="193"/>
      <c r="T661" s="193"/>
      <c r="U661" s="193"/>
      <c r="V661" s="193"/>
      <c r="W661" s="193"/>
      <c r="X661" s="193"/>
      <c r="Y661" s="193"/>
      <c r="Z661" s="193"/>
    </row>
    <row r="662" spans="1:26" ht="15.75" customHeight="1">
      <c r="A662" s="193"/>
      <c r="B662" s="193"/>
      <c r="C662" s="193"/>
      <c r="D662" s="193"/>
      <c r="E662" s="193"/>
      <c r="F662" s="193"/>
      <c r="G662" s="193"/>
      <c r="H662" s="194"/>
      <c r="I662" s="194"/>
      <c r="J662" s="194"/>
      <c r="K662" s="100"/>
      <c r="L662" s="194"/>
      <c r="M662" s="194"/>
      <c r="N662" s="194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</row>
    <row r="663" spans="1:26" ht="15.75" customHeight="1">
      <c r="A663" s="193"/>
      <c r="B663" s="193"/>
      <c r="C663" s="193"/>
      <c r="D663" s="193"/>
      <c r="E663" s="193"/>
      <c r="F663" s="193"/>
      <c r="G663" s="193"/>
      <c r="H663" s="194"/>
      <c r="I663" s="194"/>
      <c r="J663" s="194"/>
      <c r="K663" s="100"/>
      <c r="L663" s="194"/>
      <c r="M663" s="194"/>
      <c r="N663" s="194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</row>
    <row r="664" spans="1:26" ht="15.75" customHeight="1">
      <c r="A664" s="193"/>
      <c r="B664" s="193"/>
      <c r="C664" s="193"/>
      <c r="D664" s="193"/>
      <c r="E664" s="193"/>
      <c r="F664" s="193"/>
      <c r="G664" s="193"/>
      <c r="H664" s="194"/>
      <c r="I664" s="194"/>
      <c r="J664" s="194"/>
      <c r="K664" s="100"/>
      <c r="L664" s="194"/>
      <c r="M664" s="194"/>
      <c r="N664" s="194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</row>
    <row r="665" spans="1:26" ht="15.75" customHeight="1">
      <c r="A665" s="193"/>
      <c r="B665" s="193"/>
      <c r="C665" s="193"/>
      <c r="D665" s="193"/>
      <c r="E665" s="193"/>
      <c r="F665" s="193"/>
      <c r="G665" s="193"/>
      <c r="H665" s="194"/>
      <c r="I665" s="194"/>
      <c r="J665" s="194"/>
      <c r="K665" s="100"/>
      <c r="L665" s="194"/>
      <c r="M665" s="194"/>
      <c r="N665" s="194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</row>
    <row r="666" spans="1:26" ht="15.75" customHeight="1">
      <c r="A666" s="193"/>
      <c r="B666" s="193"/>
      <c r="C666" s="193"/>
      <c r="D666" s="193"/>
      <c r="E666" s="193"/>
      <c r="F666" s="193"/>
      <c r="G666" s="193"/>
      <c r="H666" s="194"/>
      <c r="I666" s="194"/>
      <c r="J666" s="194"/>
      <c r="K666" s="100"/>
      <c r="L666" s="194"/>
      <c r="M666" s="194"/>
      <c r="N666" s="194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</row>
    <row r="667" spans="1:26" ht="15.75" customHeight="1">
      <c r="A667" s="193"/>
      <c r="B667" s="193"/>
      <c r="C667" s="193"/>
      <c r="D667" s="193"/>
      <c r="E667" s="193"/>
      <c r="F667" s="193"/>
      <c r="G667" s="193"/>
      <c r="H667" s="194"/>
      <c r="I667" s="194"/>
      <c r="J667" s="194"/>
      <c r="K667" s="100"/>
      <c r="L667" s="194"/>
      <c r="M667" s="194"/>
      <c r="N667" s="194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</row>
    <row r="668" spans="1:26" ht="15.75" customHeight="1">
      <c r="A668" s="193"/>
      <c r="B668" s="193"/>
      <c r="C668" s="193"/>
      <c r="D668" s="193"/>
      <c r="E668" s="193"/>
      <c r="F668" s="193"/>
      <c r="G668" s="193"/>
      <c r="H668" s="194"/>
      <c r="I668" s="194"/>
      <c r="J668" s="194"/>
      <c r="K668" s="100"/>
      <c r="L668" s="194"/>
      <c r="M668" s="194"/>
      <c r="N668" s="194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</row>
    <row r="669" spans="1:26" ht="15.75" customHeight="1">
      <c r="A669" s="193"/>
      <c r="B669" s="193"/>
      <c r="C669" s="193"/>
      <c r="D669" s="193"/>
      <c r="E669" s="193"/>
      <c r="F669" s="193"/>
      <c r="G669" s="193"/>
      <c r="H669" s="194"/>
      <c r="I669" s="194"/>
      <c r="J669" s="194"/>
      <c r="K669" s="100"/>
      <c r="L669" s="194"/>
      <c r="M669" s="194"/>
      <c r="N669" s="194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</row>
    <row r="670" spans="1:26" ht="15.75" customHeight="1">
      <c r="A670" s="193"/>
      <c r="B670" s="193"/>
      <c r="C670" s="193"/>
      <c r="D670" s="193"/>
      <c r="E670" s="193"/>
      <c r="F670" s="193"/>
      <c r="G670" s="193"/>
      <c r="H670" s="194"/>
      <c r="I670" s="194"/>
      <c r="J670" s="194"/>
      <c r="K670" s="100"/>
      <c r="L670" s="194"/>
      <c r="M670" s="194"/>
      <c r="N670" s="194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</row>
    <row r="671" spans="1:26" ht="15.75" customHeight="1">
      <c r="A671" s="193"/>
      <c r="B671" s="193"/>
      <c r="C671" s="193"/>
      <c r="D671" s="193"/>
      <c r="E671" s="193"/>
      <c r="F671" s="193"/>
      <c r="G671" s="193"/>
      <c r="H671" s="194"/>
      <c r="I671" s="194"/>
      <c r="J671" s="194"/>
      <c r="K671" s="100"/>
      <c r="L671" s="194"/>
      <c r="M671" s="194"/>
      <c r="N671" s="194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</row>
    <row r="672" spans="1:26" ht="15.75" customHeight="1">
      <c r="A672" s="193"/>
      <c r="B672" s="193"/>
      <c r="C672" s="193"/>
      <c r="D672" s="193"/>
      <c r="E672" s="193"/>
      <c r="F672" s="193"/>
      <c r="G672" s="193"/>
      <c r="H672" s="194"/>
      <c r="I672" s="194"/>
      <c r="J672" s="194"/>
      <c r="K672" s="100"/>
      <c r="L672" s="194"/>
      <c r="M672" s="194"/>
      <c r="N672" s="194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</row>
    <row r="673" spans="1:26" ht="15.75" customHeight="1">
      <c r="A673" s="193"/>
      <c r="B673" s="193"/>
      <c r="C673" s="193"/>
      <c r="D673" s="193"/>
      <c r="E673" s="193"/>
      <c r="F673" s="193"/>
      <c r="G673" s="193"/>
      <c r="H673" s="194"/>
      <c r="I673" s="194"/>
      <c r="J673" s="194"/>
      <c r="K673" s="100"/>
      <c r="L673" s="194"/>
      <c r="M673" s="194"/>
      <c r="N673" s="194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</row>
    <row r="674" spans="1:26" ht="15.75" customHeight="1">
      <c r="A674" s="193"/>
      <c r="B674" s="193"/>
      <c r="C674" s="193"/>
      <c r="D674" s="193"/>
      <c r="E674" s="193"/>
      <c r="F674" s="193"/>
      <c r="G674" s="193"/>
      <c r="H674" s="194"/>
      <c r="I674" s="194"/>
      <c r="J674" s="194"/>
      <c r="K674" s="100"/>
      <c r="L674" s="194"/>
      <c r="M674" s="194"/>
      <c r="N674" s="194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</row>
    <row r="675" spans="1:26" ht="15.75" customHeight="1">
      <c r="A675" s="193"/>
      <c r="B675" s="193"/>
      <c r="C675" s="193"/>
      <c r="D675" s="193"/>
      <c r="E675" s="193"/>
      <c r="F675" s="193"/>
      <c r="G675" s="193"/>
      <c r="H675" s="194"/>
      <c r="I675" s="194"/>
      <c r="J675" s="194"/>
      <c r="K675" s="100"/>
      <c r="L675" s="194"/>
      <c r="M675" s="194"/>
      <c r="N675" s="194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</row>
    <row r="676" spans="1:26" ht="15.75" customHeight="1">
      <c r="A676" s="193"/>
      <c r="B676" s="193"/>
      <c r="C676" s="193"/>
      <c r="D676" s="193"/>
      <c r="E676" s="193"/>
      <c r="F676" s="193"/>
      <c r="G676" s="193"/>
      <c r="H676" s="194"/>
      <c r="I676" s="194"/>
      <c r="J676" s="194"/>
      <c r="K676" s="100"/>
      <c r="L676" s="194"/>
      <c r="M676" s="194"/>
      <c r="N676" s="194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</row>
    <row r="677" spans="1:26" ht="15.75" customHeight="1">
      <c r="A677" s="193"/>
      <c r="B677" s="193"/>
      <c r="C677" s="193"/>
      <c r="D677" s="193"/>
      <c r="E677" s="193"/>
      <c r="F677" s="193"/>
      <c r="G677" s="193"/>
      <c r="H677" s="194"/>
      <c r="I677" s="194"/>
      <c r="J677" s="194"/>
      <c r="K677" s="100"/>
      <c r="L677" s="194"/>
      <c r="M677" s="194"/>
      <c r="N677" s="194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</row>
    <row r="678" spans="1:26" ht="15.75" customHeight="1">
      <c r="A678" s="193"/>
      <c r="B678" s="193"/>
      <c r="C678" s="193"/>
      <c r="D678" s="193"/>
      <c r="E678" s="193"/>
      <c r="F678" s="193"/>
      <c r="G678" s="193"/>
      <c r="H678" s="194"/>
      <c r="I678" s="194"/>
      <c r="J678" s="194"/>
      <c r="K678" s="100"/>
      <c r="L678" s="194"/>
      <c r="M678" s="194"/>
      <c r="N678" s="194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</row>
    <row r="679" spans="1:26" ht="15.75" customHeight="1">
      <c r="A679" s="193"/>
      <c r="B679" s="193"/>
      <c r="C679" s="193"/>
      <c r="D679" s="193"/>
      <c r="E679" s="193"/>
      <c r="F679" s="193"/>
      <c r="G679" s="193"/>
      <c r="H679" s="194"/>
      <c r="I679" s="194"/>
      <c r="J679" s="194"/>
      <c r="K679" s="100"/>
      <c r="L679" s="194"/>
      <c r="M679" s="194"/>
      <c r="N679" s="194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</row>
    <row r="680" spans="1:26" ht="15.75" customHeight="1">
      <c r="A680" s="193"/>
      <c r="B680" s="193"/>
      <c r="C680" s="193"/>
      <c r="D680" s="193"/>
      <c r="E680" s="193"/>
      <c r="F680" s="193"/>
      <c r="G680" s="193"/>
      <c r="H680" s="194"/>
      <c r="I680" s="194"/>
      <c r="J680" s="194"/>
      <c r="K680" s="100"/>
      <c r="L680" s="194"/>
      <c r="M680" s="194"/>
      <c r="N680" s="194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</row>
    <row r="681" spans="1:26" ht="15.75" customHeight="1">
      <c r="A681" s="193"/>
      <c r="B681" s="193"/>
      <c r="C681" s="193"/>
      <c r="D681" s="193"/>
      <c r="E681" s="193"/>
      <c r="F681" s="193"/>
      <c r="G681" s="193"/>
      <c r="H681" s="194"/>
      <c r="I681" s="194"/>
      <c r="J681" s="194"/>
      <c r="K681" s="100"/>
      <c r="L681" s="194"/>
      <c r="M681" s="194"/>
      <c r="N681" s="194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</row>
    <row r="682" spans="1:26" ht="15.75" customHeight="1">
      <c r="A682" s="193"/>
      <c r="B682" s="193"/>
      <c r="C682" s="193"/>
      <c r="D682" s="193"/>
      <c r="E682" s="193"/>
      <c r="F682" s="193"/>
      <c r="G682" s="193"/>
      <c r="H682" s="194"/>
      <c r="I682" s="194"/>
      <c r="J682" s="194"/>
      <c r="K682" s="100"/>
      <c r="L682" s="194"/>
      <c r="M682" s="194"/>
      <c r="N682" s="194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</row>
    <row r="683" spans="1:26" ht="15.75" customHeight="1">
      <c r="A683" s="193"/>
      <c r="B683" s="193"/>
      <c r="C683" s="193"/>
      <c r="D683" s="193"/>
      <c r="E683" s="193"/>
      <c r="F683" s="193"/>
      <c r="G683" s="193"/>
      <c r="H683" s="194"/>
      <c r="I683" s="194"/>
      <c r="J683" s="194"/>
      <c r="K683" s="100"/>
      <c r="L683" s="194"/>
      <c r="M683" s="194"/>
      <c r="N683" s="194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</row>
    <row r="684" spans="1:26" ht="15.75" customHeight="1">
      <c r="A684" s="193"/>
      <c r="B684" s="193"/>
      <c r="C684" s="193"/>
      <c r="D684" s="193"/>
      <c r="E684" s="193"/>
      <c r="F684" s="193"/>
      <c r="G684" s="193"/>
      <c r="H684" s="194"/>
      <c r="I684" s="194"/>
      <c r="J684" s="194"/>
      <c r="K684" s="100"/>
      <c r="L684" s="194"/>
      <c r="M684" s="194"/>
      <c r="N684" s="194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</row>
    <row r="685" spans="1:26" ht="15.75" customHeight="1">
      <c r="A685" s="193"/>
      <c r="B685" s="193"/>
      <c r="C685" s="193"/>
      <c r="D685" s="193"/>
      <c r="E685" s="193"/>
      <c r="F685" s="193"/>
      <c r="G685" s="193"/>
      <c r="H685" s="194"/>
      <c r="I685" s="194"/>
      <c r="J685" s="194"/>
      <c r="K685" s="100"/>
      <c r="L685" s="194"/>
      <c r="M685" s="194"/>
      <c r="N685" s="194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</row>
    <row r="686" spans="1:26" ht="15.75" customHeight="1">
      <c r="A686" s="193"/>
      <c r="B686" s="193"/>
      <c r="C686" s="193"/>
      <c r="D686" s="193"/>
      <c r="E686" s="193"/>
      <c r="F686" s="193"/>
      <c r="G686" s="193"/>
      <c r="H686" s="194"/>
      <c r="I686" s="194"/>
      <c r="J686" s="194"/>
      <c r="K686" s="100"/>
      <c r="L686" s="194"/>
      <c r="M686" s="194"/>
      <c r="N686" s="194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</row>
    <row r="687" spans="1:26" ht="15.75" customHeight="1">
      <c r="A687" s="193"/>
      <c r="B687" s="193"/>
      <c r="C687" s="193"/>
      <c r="D687" s="193"/>
      <c r="E687" s="193"/>
      <c r="F687" s="193"/>
      <c r="G687" s="193"/>
      <c r="H687" s="194"/>
      <c r="I687" s="194"/>
      <c r="J687" s="194"/>
      <c r="K687" s="100"/>
      <c r="L687" s="194"/>
      <c r="M687" s="194"/>
      <c r="N687" s="194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</row>
    <row r="688" spans="1:26" ht="15.75" customHeight="1">
      <c r="A688" s="193"/>
      <c r="B688" s="193"/>
      <c r="C688" s="193"/>
      <c r="D688" s="193"/>
      <c r="E688" s="193"/>
      <c r="F688" s="193"/>
      <c r="G688" s="193"/>
      <c r="H688" s="194"/>
      <c r="I688" s="194"/>
      <c r="J688" s="194"/>
      <c r="K688" s="100"/>
      <c r="L688" s="194"/>
      <c r="M688" s="194"/>
      <c r="N688" s="194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</row>
    <row r="689" spans="1:26" ht="15.75" customHeight="1">
      <c r="A689" s="193"/>
      <c r="B689" s="193"/>
      <c r="C689" s="193"/>
      <c r="D689" s="193"/>
      <c r="E689" s="193"/>
      <c r="F689" s="193"/>
      <c r="G689" s="193"/>
      <c r="H689" s="194"/>
      <c r="I689" s="194"/>
      <c r="J689" s="194"/>
      <c r="K689" s="100"/>
      <c r="L689" s="194"/>
      <c r="M689" s="194"/>
      <c r="N689" s="194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</row>
    <row r="690" spans="1:26" ht="15.75" customHeight="1">
      <c r="A690" s="193"/>
      <c r="B690" s="193"/>
      <c r="C690" s="193"/>
      <c r="D690" s="193"/>
      <c r="E690" s="193"/>
      <c r="F690" s="193"/>
      <c r="G690" s="193"/>
      <c r="H690" s="194"/>
      <c r="I690" s="194"/>
      <c r="J690" s="194"/>
      <c r="K690" s="100"/>
      <c r="L690" s="194"/>
      <c r="M690" s="194"/>
      <c r="N690" s="194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</row>
    <row r="691" spans="1:26" ht="15.75" customHeight="1">
      <c r="A691" s="193"/>
      <c r="B691" s="193"/>
      <c r="C691" s="193"/>
      <c r="D691" s="193"/>
      <c r="E691" s="193"/>
      <c r="F691" s="193"/>
      <c r="G691" s="193"/>
      <c r="H691" s="194"/>
      <c r="I691" s="194"/>
      <c r="J691" s="194"/>
      <c r="K691" s="100"/>
      <c r="L691" s="194"/>
      <c r="M691" s="194"/>
      <c r="N691" s="194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</row>
    <row r="692" spans="1:26" ht="15.75" customHeight="1">
      <c r="A692" s="193"/>
      <c r="B692" s="193"/>
      <c r="C692" s="193"/>
      <c r="D692" s="193"/>
      <c r="E692" s="193"/>
      <c r="F692" s="193"/>
      <c r="G692" s="193"/>
      <c r="H692" s="194"/>
      <c r="I692" s="194"/>
      <c r="J692" s="194"/>
      <c r="K692" s="100"/>
      <c r="L692" s="194"/>
      <c r="M692" s="194"/>
      <c r="N692" s="194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</row>
    <row r="693" spans="1:26" ht="15.75" customHeight="1">
      <c r="A693" s="193"/>
      <c r="B693" s="193"/>
      <c r="C693" s="193"/>
      <c r="D693" s="193"/>
      <c r="E693" s="193"/>
      <c r="F693" s="193"/>
      <c r="G693" s="193"/>
      <c r="H693" s="194"/>
      <c r="I693" s="194"/>
      <c r="J693" s="194"/>
      <c r="K693" s="100"/>
      <c r="L693" s="194"/>
      <c r="M693" s="194"/>
      <c r="N693" s="194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</row>
    <row r="694" spans="1:26" ht="15.75" customHeight="1">
      <c r="A694" s="193"/>
      <c r="B694" s="193"/>
      <c r="C694" s="193"/>
      <c r="D694" s="193"/>
      <c r="E694" s="193"/>
      <c r="F694" s="193"/>
      <c r="G694" s="193"/>
      <c r="H694" s="194"/>
      <c r="I694" s="194"/>
      <c r="J694" s="194"/>
      <c r="K694" s="100"/>
      <c r="L694" s="194"/>
      <c r="M694" s="194"/>
      <c r="N694" s="194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</row>
    <row r="695" spans="1:26" ht="15.75" customHeight="1">
      <c r="A695" s="193"/>
      <c r="B695" s="193"/>
      <c r="C695" s="193"/>
      <c r="D695" s="193"/>
      <c r="E695" s="193"/>
      <c r="F695" s="193"/>
      <c r="G695" s="193"/>
      <c r="H695" s="194"/>
      <c r="I695" s="194"/>
      <c r="J695" s="194"/>
      <c r="K695" s="100"/>
      <c r="L695" s="194"/>
      <c r="M695" s="194"/>
      <c r="N695" s="194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</row>
    <row r="696" spans="1:26" ht="15.75" customHeight="1">
      <c r="A696" s="193"/>
      <c r="B696" s="193"/>
      <c r="C696" s="193"/>
      <c r="D696" s="193"/>
      <c r="E696" s="193"/>
      <c r="F696" s="193"/>
      <c r="G696" s="193"/>
      <c r="H696" s="194"/>
      <c r="I696" s="194"/>
      <c r="J696" s="194"/>
      <c r="K696" s="100"/>
      <c r="L696" s="194"/>
      <c r="M696" s="194"/>
      <c r="N696" s="194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</row>
    <row r="697" spans="1:26" ht="15.75" customHeight="1">
      <c r="A697" s="193"/>
      <c r="B697" s="193"/>
      <c r="C697" s="193"/>
      <c r="D697" s="193"/>
      <c r="E697" s="193"/>
      <c r="F697" s="193"/>
      <c r="G697" s="193"/>
      <c r="H697" s="194"/>
      <c r="I697" s="194"/>
      <c r="J697" s="194"/>
      <c r="K697" s="100"/>
      <c r="L697" s="194"/>
      <c r="M697" s="194"/>
      <c r="N697" s="194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</row>
    <row r="698" spans="1:26" ht="15.75" customHeight="1">
      <c r="A698" s="193"/>
      <c r="B698" s="193"/>
      <c r="C698" s="193"/>
      <c r="D698" s="193"/>
      <c r="E698" s="193"/>
      <c r="F698" s="193"/>
      <c r="G698" s="193"/>
      <c r="H698" s="194"/>
      <c r="I698" s="194"/>
      <c r="J698" s="194"/>
      <c r="K698" s="100"/>
      <c r="L698" s="194"/>
      <c r="M698" s="194"/>
      <c r="N698" s="194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</row>
    <row r="699" spans="1:26" ht="15.75" customHeight="1">
      <c r="A699" s="193"/>
      <c r="B699" s="193"/>
      <c r="C699" s="193"/>
      <c r="D699" s="193"/>
      <c r="E699" s="193"/>
      <c r="F699" s="193"/>
      <c r="G699" s="193"/>
      <c r="H699" s="194"/>
      <c r="I699" s="194"/>
      <c r="J699" s="194"/>
      <c r="K699" s="100"/>
      <c r="L699" s="194"/>
      <c r="M699" s="194"/>
      <c r="N699" s="194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</row>
    <row r="700" spans="1:26" ht="15.75" customHeight="1">
      <c r="A700" s="193"/>
      <c r="B700" s="193"/>
      <c r="C700" s="193"/>
      <c r="D700" s="193"/>
      <c r="E700" s="193"/>
      <c r="F700" s="193"/>
      <c r="G700" s="193"/>
      <c r="H700" s="194"/>
      <c r="I700" s="194"/>
      <c r="J700" s="194"/>
      <c r="K700" s="100"/>
      <c r="L700" s="194"/>
      <c r="M700" s="194"/>
      <c r="N700" s="194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</row>
    <row r="701" spans="1:26" ht="15.75" customHeight="1">
      <c r="A701" s="193"/>
      <c r="B701" s="193"/>
      <c r="C701" s="193"/>
      <c r="D701" s="193"/>
      <c r="E701" s="193"/>
      <c r="F701" s="193"/>
      <c r="G701" s="193"/>
      <c r="H701" s="194"/>
      <c r="I701" s="194"/>
      <c r="J701" s="194"/>
      <c r="K701" s="100"/>
      <c r="L701" s="194"/>
      <c r="M701" s="194"/>
      <c r="N701" s="194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</row>
    <row r="702" spans="1:26" ht="15.75" customHeight="1">
      <c r="A702" s="193"/>
      <c r="B702" s="193"/>
      <c r="C702" s="193"/>
      <c r="D702" s="193"/>
      <c r="E702" s="193"/>
      <c r="F702" s="193"/>
      <c r="G702" s="193"/>
      <c r="H702" s="194"/>
      <c r="I702" s="194"/>
      <c r="J702" s="194"/>
      <c r="K702" s="100"/>
      <c r="L702" s="194"/>
      <c r="M702" s="194"/>
      <c r="N702" s="194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</row>
    <row r="703" spans="1:26" ht="15.75" customHeight="1">
      <c r="A703" s="193"/>
      <c r="B703" s="193"/>
      <c r="C703" s="193"/>
      <c r="D703" s="193"/>
      <c r="E703" s="193"/>
      <c r="F703" s="193"/>
      <c r="G703" s="193"/>
      <c r="H703" s="194"/>
      <c r="I703" s="194"/>
      <c r="J703" s="194"/>
      <c r="K703" s="100"/>
      <c r="L703" s="194"/>
      <c r="M703" s="194"/>
      <c r="N703" s="194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</row>
    <row r="704" spans="1:26" ht="15.75" customHeight="1">
      <c r="A704" s="193"/>
      <c r="B704" s="193"/>
      <c r="C704" s="193"/>
      <c r="D704" s="193"/>
      <c r="E704" s="193"/>
      <c r="F704" s="193"/>
      <c r="G704" s="193"/>
      <c r="H704" s="194"/>
      <c r="I704" s="194"/>
      <c r="J704" s="194"/>
      <c r="K704" s="100"/>
      <c r="L704" s="194"/>
      <c r="M704" s="194"/>
      <c r="N704" s="194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</row>
    <row r="705" spans="1:26" ht="15.75" customHeight="1">
      <c r="A705" s="193"/>
      <c r="B705" s="193"/>
      <c r="C705" s="193"/>
      <c r="D705" s="193"/>
      <c r="E705" s="193"/>
      <c r="F705" s="193"/>
      <c r="G705" s="193"/>
      <c r="H705" s="194"/>
      <c r="I705" s="194"/>
      <c r="J705" s="194"/>
      <c r="K705" s="100"/>
      <c r="L705" s="194"/>
      <c r="M705" s="194"/>
      <c r="N705" s="194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</row>
    <row r="706" spans="1:26" ht="15.75" customHeight="1">
      <c r="A706" s="193"/>
      <c r="B706" s="193"/>
      <c r="C706" s="193"/>
      <c r="D706" s="193"/>
      <c r="E706" s="193"/>
      <c r="F706" s="193"/>
      <c r="G706" s="193"/>
      <c r="H706" s="194"/>
      <c r="I706" s="194"/>
      <c r="J706" s="194"/>
      <c r="K706" s="100"/>
      <c r="L706" s="194"/>
      <c r="M706" s="194"/>
      <c r="N706" s="194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</row>
    <row r="707" spans="1:26" ht="15.75" customHeight="1">
      <c r="A707" s="193"/>
      <c r="B707" s="193"/>
      <c r="C707" s="193"/>
      <c r="D707" s="193"/>
      <c r="E707" s="193"/>
      <c r="F707" s="193"/>
      <c r="G707" s="193"/>
      <c r="H707" s="194"/>
      <c r="I707" s="194"/>
      <c r="J707" s="194"/>
      <c r="K707" s="100"/>
      <c r="L707" s="194"/>
      <c r="M707" s="194"/>
      <c r="N707" s="194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</row>
    <row r="708" spans="1:26" ht="15.75" customHeight="1">
      <c r="A708" s="193"/>
      <c r="B708" s="193"/>
      <c r="C708" s="193"/>
      <c r="D708" s="193"/>
      <c r="E708" s="193"/>
      <c r="F708" s="193"/>
      <c r="G708" s="193"/>
      <c r="H708" s="194"/>
      <c r="I708" s="194"/>
      <c r="J708" s="194"/>
      <c r="K708" s="100"/>
      <c r="L708" s="194"/>
      <c r="M708" s="194"/>
      <c r="N708" s="194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</row>
    <row r="709" spans="1:26" ht="15.75" customHeight="1">
      <c r="A709" s="193"/>
      <c r="B709" s="193"/>
      <c r="C709" s="193"/>
      <c r="D709" s="193"/>
      <c r="E709" s="193"/>
      <c r="F709" s="193"/>
      <c r="G709" s="193"/>
      <c r="H709" s="194"/>
      <c r="I709" s="194"/>
      <c r="J709" s="194"/>
      <c r="K709" s="100"/>
      <c r="L709" s="194"/>
      <c r="M709" s="194"/>
      <c r="N709" s="194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</row>
    <row r="710" spans="1:26" ht="15.75" customHeight="1">
      <c r="A710" s="193"/>
      <c r="B710" s="193"/>
      <c r="C710" s="193"/>
      <c r="D710" s="193"/>
      <c r="E710" s="193"/>
      <c r="F710" s="193"/>
      <c r="G710" s="193"/>
      <c r="H710" s="194"/>
      <c r="I710" s="194"/>
      <c r="J710" s="194"/>
      <c r="K710" s="100"/>
      <c r="L710" s="194"/>
      <c r="M710" s="194"/>
      <c r="N710" s="194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</row>
    <row r="711" spans="1:26" ht="15.75" customHeight="1">
      <c r="A711" s="193"/>
      <c r="B711" s="193"/>
      <c r="C711" s="193"/>
      <c r="D711" s="193"/>
      <c r="E711" s="193"/>
      <c r="F711" s="193"/>
      <c r="G711" s="193"/>
      <c r="H711" s="194"/>
      <c r="I711" s="194"/>
      <c r="J711" s="194"/>
      <c r="K711" s="100"/>
      <c r="L711" s="194"/>
      <c r="M711" s="194"/>
      <c r="N711" s="194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</row>
    <row r="712" spans="1:26" ht="15.75" customHeight="1">
      <c r="A712" s="193"/>
      <c r="B712" s="193"/>
      <c r="C712" s="193"/>
      <c r="D712" s="193"/>
      <c r="E712" s="193"/>
      <c r="F712" s="193"/>
      <c r="G712" s="193"/>
      <c r="H712" s="194"/>
      <c r="I712" s="194"/>
      <c r="J712" s="194"/>
      <c r="K712" s="100"/>
      <c r="L712" s="194"/>
      <c r="M712" s="194"/>
      <c r="N712" s="194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</row>
    <row r="713" spans="1:26" ht="15.75" customHeight="1">
      <c r="A713" s="193"/>
      <c r="B713" s="193"/>
      <c r="C713" s="193"/>
      <c r="D713" s="193"/>
      <c r="E713" s="193"/>
      <c r="F713" s="193"/>
      <c r="G713" s="193"/>
      <c r="H713" s="194"/>
      <c r="I713" s="194"/>
      <c r="J713" s="194"/>
      <c r="K713" s="100"/>
      <c r="L713" s="194"/>
      <c r="M713" s="194"/>
      <c r="N713" s="194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</row>
    <row r="714" spans="1:26" ht="15.75" customHeight="1">
      <c r="A714" s="193"/>
      <c r="B714" s="193"/>
      <c r="C714" s="193"/>
      <c r="D714" s="193"/>
      <c r="E714" s="193"/>
      <c r="F714" s="193"/>
      <c r="G714" s="193"/>
      <c r="H714" s="194"/>
      <c r="I714" s="194"/>
      <c r="J714" s="194"/>
      <c r="K714" s="100"/>
      <c r="L714" s="194"/>
      <c r="M714" s="194"/>
      <c r="N714" s="194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</row>
    <row r="715" spans="1:26" ht="15.75" customHeight="1">
      <c r="A715" s="193"/>
      <c r="B715" s="193"/>
      <c r="C715" s="193"/>
      <c r="D715" s="193"/>
      <c r="E715" s="193"/>
      <c r="F715" s="193"/>
      <c r="G715" s="193"/>
      <c r="H715" s="194"/>
      <c r="I715" s="194"/>
      <c r="J715" s="194"/>
      <c r="K715" s="100"/>
      <c r="L715" s="194"/>
      <c r="M715" s="194"/>
      <c r="N715" s="194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</row>
    <row r="716" spans="1:26" ht="15.75" customHeight="1">
      <c r="A716" s="193"/>
      <c r="B716" s="193"/>
      <c r="C716" s="193"/>
      <c r="D716" s="193"/>
      <c r="E716" s="193"/>
      <c r="F716" s="193"/>
      <c r="G716" s="193"/>
      <c r="H716" s="194"/>
      <c r="I716" s="194"/>
      <c r="J716" s="194"/>
      <c r="K716" s="100"/>
      <c r="L716" s="194"/>
      <c r="M716" s="194"/>
      <c r="N716" s="194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</row>
    <row r="717" spans="1:26" ht="15.75" customHeight="1">
      <c r="A717" s="193"/>
      <c r="B717" s="193"/>
      <c r="C717" s="193"/>
      <c r="D717" s="193"/>
      <c r="E717" s="193"/>
      <c r="F717" s="193"/>
      <c r="G717" s="193"/>
      <c r="H717" s="194"/>
      <c r="I717" s="194"/>
      <c r="J717" s="194"/>
      <c r="K717" s="100"/>
      <c r="L717" s="194"/>
      <c r="M717" s="194"/>
      <c r="N717" s="194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</row>
    <row r="718" spans="1:26" ht="15.75" customHeight="1">
      <c r="A718" s="193"/>
      <c r="B718" s="193"/>
      <c r="C718" s="193"/>
      <c r="D718" s="193"/>
      <c r="E718" s="193"/>
      <c r="F718" s="193"/>
      <c r="G718" s="193"/>
      <c r="H718" s="194"/>
      <c r="I718" s="194"/>
      <c r="J718" s="194"/>
      <c r="K718" s="100"/>
      <c r="L718" s="194"/>
      <c r="M718" s="194"/>
      <c r="N718" s="194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</row>
    <row r="719" spans="1:26" ht="15.75" customHeight="1">
      <c r="A719" s="193"/>
      <c r="B719" s="193"/>
      <c r="C719" s="193"/>
      <c r="D719" s="193"/>
      <c r="E719" s="193"/>
      <c r="F719" s="193"/>
      <c r="G719" s="193"/>
      <c r="H719" s="194"/>
      <c r="I719" s="194"/>
      <c r="J719" s="194"/>
      <c r="K719" s="100"/>
      <c r="L719" s="194"/>
      <c r="M719" s="194"/>
      <c r="N719" s="194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</row>
    <row r="720" spans="1:26" ht="15.75" customHeight="1">
      <c r="A720" s="193"/>
      <c r="B720" s="193"/>
      <c r="C720" s="193"/>
      <c r="D720" s="193"/>
      <c r="E720" s="193"/>
      <c r="F720" s="193"/>
      <c r="G720" s="193"/>
      <c r="H720" s="194"/>
      <c r="I720" s="194"/>
      <c r="J720" s="194"/>
      <c r="K720" s="100"/>
      <c r="L720" s="194"/>
      <c r="M720" s="194"/>
      <c r="N720" s="194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</row>
    <row r="721" spans="1:26" ht="15.75" customHeight="1">
      <c r="A721" s="193"/>
      <c r="B721" s="193"/>
      <c r="C721" s="193"/>
      <c r="D721" s="193"/>
      <c r="E721" s="193"/>
      <c r="F721" s="193"/>
      <c r="G721" s="193"/>
      <c r="H721" s="194"/>
      <c r="I721" s="194"/>
      <c r="J721" s="194"/>
      <c r="K721" s="100"/>
      <c r="L721" s="194"/>
      <c r="M721" s="194"/>
      <c r="N721" s="194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</row>
    <row r="722" spans="1:26" ht="15.75" customHeight="1">
      <c r="A722" s="193"/>
      <c r="B722" s="193"/>
      <c r="C722" s="193"/>
      <c r="D722" s="193"/>
      <c r="E722" s="193"/>
      <c r="F722" s="193"/>
      <c r="G722" s="193"/>
      <c r="H722" s="194"/>
      <c r="I722" s="194"/>
      <c r="J722" s="194"/>
      <c r="K722" s="100"/>
      <c r="L722" s="194"/>
      <c r="M722" s="194"/>
      <c r="N722" s="194"/>
      <c r="O722" s="193"/>
      <c r="P722" s="193"/>
      <c r="Q722" s="193"/>
      <c r="R722" s="193"/>
      <c r="S722" s="193"/>
      <c r="T722" s="193"/>
      <c r="U722" s="193"/>
      <c r="V722" s="193"/>
      <c r="W722" s="193"/>
      <c r="X722" s="193"/>
      <c r="Y722" s="193"/>
      <c r="Z722" s="193"/>
    </row>
    <row r="723" spans="1:26" ht="15.75" customHeight="1">
      <c r="A723" s="193"/>
      <c r="B723" s="193"/>
      <c r="C723" s="193"/>
      <c r="D723" s="193"/>
      <c r="E723" s="193"/>
      <c r="F723" s="193"/>
      <c r="G723" s="193"/>
      <c r="H723" s="194"/>
      <c r="I723" s="194"/>
      <c r="J723" s="194"/>
      <c r="K723" s="100"/>
      <c r="L723" s="194"/>
      <c r="M723" s="194"/>
      <c r="N723" s="194"/>
      <c r="O723" s="193"/>
      <c r="P723" s="193"/>
      <c r="Q723" s="193"/>
      <c r="R723" s="193"/>
      <c r="S723" s="193"/>
      <c r="T723" s="193"/>
      <c r="U723" s="193"/>
      <c r="V723" s="193"/>
      <c r="W723" s="193"/>
      <c r="X723" s="193"/>
      <c r="Y723" s="193"/>
      <c r="Z723" s="193"/>
    </row>
    <row r="724" spans="1:26" ht="15.75" customHeight="1">
      <c r="A724" s="193"/>
      <c r="B724" s="193"/>
      <c r="C724" s="193"/>
      <c r="D724" s="193"/>
      <c r="E724" s="193"/>
      <c r="F724" s="193"/>
      <c r="G724" s="193"/>
      <c r="H724" s="194"/>
      <c r="I724" s="194"/>
      <c r="J724" s="194"/>
      <c r="K724" s="100"/>
      <c r="L724" s="194"/>
      <c r="M724" s="194"/>
      <c r="N724" s="194"/>
      <c r="O724" s="193"/>
      <c r="P724" s="193"/>
      <c r="Q724" s="193"/>
      <c r="R724" s="193"/>
      <c r="S724" s="193"/>
      <c r="T724" s="193"/>
      <c r="U724" s="193"/>
      <c r="V724" s="193"/>
      <c r="W724" s="193"/>
      <c r="X724" s="193"/>
      <c r="Y724" s="193"/>
      <c r="Z724" s="193"/>
    </row>
    <row r="725" spans="1:26" ht="15.75" customHeight="1">
      <c r="A725" s="193"/>
      <c r="B725" s="193"/>
      <c r="C725" s="193"/>
      <c r="D725" s="193"/>
      <c r="E725" s="193"/>
      <c r="F725" s="193"/>
      <c r="G725" s="193"/>
      <c r="H725" s="194"/>
      <c r="I725" s="194"/>
      <c r="J725" s="194"/>
      <c r="K725" s="100"/>
      <c r="L725" s="194"/>
      <c r="M725" s="194"/>
      <c r="N725" s="194"/>
      <c r="O725" s="193"/>
      <c r="P725" s="193"/>
      <c r="Q725" s="193"/>
      <c r="R725" s="193"/>
      <c r="S725" s="193"/>
      <c r="T725" s="193"/>
      <c r="U725" s="193"/>
      <c r="V725" s="193"/>
      <c r="W725" s="193"/>
      <c r="X725" s="193"/>
      <c r="Y725" s="193"/>
      <c r="Z725" s="193"/>
    </row>
    <row r="726" spans="1:26" ht="15.75" customHeight="1">
      <c r="A726" s="193"/>
      <c r="B726" s="193"/>
      <c r="C726" s="193"/>
      <c r="D726" s="193"/>
      <c r="E726" s="193"/>
      <c r="F726" s="193"/>
      <c r="G726" s="193"/>
      <c r="H726" s="194"/>
      <c r="I726" s="194"/>
      <c r="J726" s="194"/>
      <c r="K726" s="100"/>
      <c r="L726" s="194"/>
      <c r="M726" s="194"/>
      <c r="N726" s="194"/>
      <c r="O726" s="193"/>
      <c r="P726" s="193"/>
      <c r="Q726" s="193"/>
      <c r="R726" s="193"/>
      <c r="S726" s="193"/>
      <c r="T726" s="193"/>
      <c r="U726" s="193"/>
      <c r="V726" s="193"/>
      <c r="W726" s="193"/>
      <c r="X726" s="193"/>
      <c r="Y726" s="193"/>
      <c r="Z726" s="193"/>
    </row>
    <row r="727" spans="1:26" ht="15.75" customHeight="1">
      <c r="A727" s="193"/>
      <c r="B727" s="193"/>
      <c r="C727" s="193"/>
      <c r="D727" s="193"/>
      <c r="E727" s="193"/>
      <c r="F727" s="193"/>
      <c r="G727" s="193"/>
      <c r="H727" s="194"/>
      <c r="I727" s="194"/>
      <c r="J727" s="194"/>
      <c r="K727" s="100"/>
      <c r="L727" s="194"/>
      <c r="M727" s="194"/>
      <c r="N727" s="194"/>
      <c r="O727" s="193"/>
      <c r="P727" s="193"/>
      <c r="Q727" s="193"/>
      <c r="R727" s="193"/>
      <c r="S727" s="193"/>
      <c r="T727" s="193"/>
      <c r="U727" s="193"/>
      <c r="V727" s="193"/>
      <c r="W727" s="193"/>
      <c r="X727" s="193"/>
      <c r="Y727" s="193"/>
      <c r="Z727" s="193"/>
    </row>
    <row r="728" spans="1:26" ht="15.75" customHeight="1">
      <c r="A728" s="193"/>
      <c r="B728" s="193"/>
      <c r="C728" s="193"/>
      <c r="D728" s="193"/>
      <c r="E728" s="193"/>
      <c r="F728" s="193"/>
      <c r="G728" s="193"/>
      <c r="H728" s="194"/>
      <c r="I728" s="194"/>
      <c r="J728" s="194"/>
      <c r="K728" s="100"/>
      <c r="L728" s="194"/>
      <c r="M728" s="194"/>
      <c r="N728" s="194"/>
      <c r="O728" s="193"/>
      <c r="P728" s="193"/>
      <c r="Q728" s="193"/>
      <c r="R728" s="193"/>
      <c r="S728" s="193"/>
      <c r="T728" s="193"/>
      <c r="U728" s="193"/>
      <c r="V728" s="193"/>
      <c r="W728" s="193"/>
      <c r="X728" s="193"/>
      <c r="Y728" s="193"/>
      <c r="Z728" s="193"/>
    </row>
    <row r="729" spans="1:26" ht="15.75" customHeight="1">
      <c r="A729" s="193"/>
      <c r="B729" s="193"/>
      <c r="C729" s="193"/>
      <c r="D729" s="193"/>
      <c r="E729" s="193"/>
      <c r="F729" s="193"/>
      <c r="G729" s="193"/>
      <c r="H729" s="194"/>
      <c r="I729" s="194"/>
      <c r="J729" s="194"/>
      <c r="K729" s="100"/>
      <c r="L729" s="194"/>
      <c r="M729" s="194"/>
      <c r="N729" s="194"/>
      <c r="O729" s="193"/>
      <c r="P729" s="193"/>
      <c r="Q729" s="193"/>
      <c r="R729" s="193"/>
      <c r="S729" s="193"/>
      <c r="T729" s="193"/>
      <c r="U729" s="193"/>
      <c r="V729" s="193"/>
      <c r="W729" s="193"/>
      <c r="X729" s="193"/>
      <c r="Y729" s="193"/>
      <c r="Z729" s="193"/>
    </row>
    <row r="730" spans="1:26" ht="15.75" customHeight="1">
      <c r="A730" s="193"/>
      <c r="B730" s="193"/>
      <c r="C730" s="193"/>
      <c r="D730" s="193"/>
      <c r="E730" s="193"/>
      <c r="F730" s="193"/>
      <c r="G730" s="193"/>
      <c r="H730" s="194"/>
      <c r="I730" s="194"/>
      <c r="J730" s="194"/>
      <c r="K730" s="100"/>
      <c r="L730" s="194"/>
      <c r="M730" s="194"/>
      <c r="N730" s="194"/>
      <c r="O730" s="193"/>
      <c r="P730" s="193"/>
      <c r="Q730" s="193"/>
      <c r="R730" s="193"/>
      <c r="S730" s="193"/>
      <c r="T730" s="193"/>
      <c r="U730" s="193"/>
      <c r="V730" s="193"/>
      <c r="W730" s="193"/>
      <c r="X730" s="193"/>
      <c r="Y730" s="193"/>
      <c r="Z730" s="193"/>
    </row>
    <row r="731" spans="1:26" ht="15.75" customHeight="1">
      <c r="A731" s="193"/>
      <c r="B731" s="193"/>
      <c r="C731" s="193"/>
      <c r="D731" s="193"/>
      <c r="E731" s="193"/>
      <c r="F731" s="193"/>
      <c r="G731" s="193"/>
      <c r="H731" s="194"/>
      <c r="I731" s="194"/>
      <c r="J731" s="194"/>
      <c r="K731" s="100"/>
      <c r="L731" s="194"/>
      <c r="M731" s="194"/>
      <c r="N731" s="194"/>
      <c r="O731" s="193"/>
      <c r="P731" s="193"/>
      <c r="Q731" s="193"/>
      <c r="R731" s="193"/>
      <c r="S731" s="193"/>
      <c r="T731" s="193"/>
      <c r="U731" s="193"/>
      <c r="V731" s="193"/>
      <c r="W731" s="193"/>
      <c r="X731" s="193"/>
      <c r="Y731" s="193"/>
      <c r="Z731" s="193"/>
    </row>
    <row r="732" spans="1:26" ht="15.75" customHeight="1">
      <c r="A732" s="193"/>
      <c r="B732" s="193"/>
      <c r="C732" s="193"/>
      <c r="D732" s="193"/>
      <c r="E732" s="193"/>
      <c r="F732" s="193"/>
      <c r="G732" s="193"/>
      <c r="H732" s="194"/>
      <c r="I732" s="194"/>
      <c r="J732" s="194"/>
      <c r="K732" s="100"/>
      <c r="L732" s="194"/>
      <c r="M732" s="194"/>
      <c r="N732" s="194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/>
    </row>
    <row r="733" spans="1:26" ht="15.75" customHeight="1">
      <c r="A733" s="193"/>
      <c r="B733" s="193"/>
      <c r="C733" s="193"/>
      <c r="D733" s="193"/>
      <c r="E733" s="193"/>
      <c r="F733" s="193"/>
      <c r="G733" s="193"/>
      <c r="H733" s="194"/>
      <c r="I733" s="194"/>
      <c r="J733" s="194"/>
      <c r="K733" s="100"/>
      <c r="L733" s="194"/>
      <c r="M733" s="194"/>
      <c r="N733" s="194"/>
      <c r="O733" s="193"/>
      <c r="P733" s="193"/>
      <c r="Q733" s="193"/>
      <c r="R733" s="193"/>
      <c r="S733" s="193"/>
      <c r="T733" s="193"/>
      <c r="U733" s="193"/>
      <c r="V733" s="193"/>
      <c r="W733" s="193"/>
      <c r="X733" s="193"/>
      <c r="Y733" s="193"/>
      <c r="Z733" s="193"/>
    </row>
    <row r="734" spans="1:26" ht="15.75" customHeight="1">
      <c r="A734" s="193"/>
      <c r="B734" s="193"/>
      <c r="C734" s="193"/>
      <c r="D734" s="193"/>
      <c r="E734" s="193"/>
      <c r="F734" s="193"/>
      <c r="G734" s="193"/>
      <c r="H734" s="194"/>
      <c r="I734" s="194"/>
      <c r="J734" s="194"/>
      <c r="K734" s="100"/>
      <c r="L734" s="194"/>
      <c r="M734" s="194"/>
      <c r="N734" s="194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</row>
    <row r="735" spans="1:26" ht="15.75" customHeight="1">
      <c r="A735" s="193"/>
      <c r="B735" s="193"/>
      <c r="C735" s="193"/>
      <c r="D735" s="193"/>
      <c r="E735" s="193"/>
      <c r="F735" s="193"/>
      <c r="G735" s="193"/>
      <c r="H735" s="194"/>
      <c r="I735" s="194"/>
      <c r="J735" s="194"/>
      <c r="K735" s="100"/>
      <c r="L735" s="194"/>
      <c r="M735" s="194"/>
      <c r="N735" s="194"/>
      <c r="O735" s="193"/>
      <c r="P735" s="193"/>
      <c r="Q735" s="193"/>
      <c r="R735" s="193"/>
      <c r="S735" s="193"/>
      <c r="T735" s="193"/>
      <c r="U735" s="193"/>
      <c r="V735" s="193"/>
      <c r="W735" s="193"/>
      <c r="X735" s="193"/>
      <c r="Y735" s="193"/>
      <c r="Z735" s="193"/>
    </row>
    <row r="736" spans="1:26" ht="15.75" customHeight="1">
      <c r="A736" s="193"/>
      <c r="B736" s="193"/>
      <c r="C736" s="193"/>
      <c r="D736" s="193"/>
      <c r="E736" s="193"/>
      <c r="F736" s="193"/>
      <c r="G736" s="193"/>
      <c r="H736" s="194"/>
      <c r="I736" s="194"/>
      <c r="J736" s="194"/>
      <c r="K736" s="100"/>
      <c r="L736" s="194"/>
      <c r="M736" s="194"/>
      <c r="N736" s="194"/>
      <c r="O736" s="193"/>
      <c r="P736" s="193"/>
      <c r="Q736" s="193"/>
      <c r="R736" s="193"/>
      <c r="S736" s="193"/>
      <c r="T736" s="193"/>
      <c r="U736" s="193"/>
      <c r="V736" s="193"/>
      <c r="W736" s="193"/>
      <c r="X736" s="193"/>
      <c r="Y736" s="193"/>
      <c r="Z736" s="193"/>
    </row>
    <row r="737" spans="1:26" ht="15.75" customHeight="1">
      <c r="A737" s="193"/>
      <c r="B737" s="193"/>
      <c r="C737" s="193"/>
      <c r="D737" s="193"/>
      <c r="E737" s="193"/>
      <c r="F737" s="193"/>
      <c r="G737" s="193"/>
      <c r="H737" s="194"/>
      <c r="I737" s="194"/>
      <c r="J737" s="194"/>
      <c r="K737" s="100"/>
      <c r="L737" s="194"/>
      <c r="M737" s="194"/>
      <c r="N737" s="194"/>
      <c r="O737" s="193"/>
      <c r="P737" s="193"/>
      <c r="Q737" s="193"/>
      <c r="R737" s="193"/>
      <c r="S737" s="193"/>
      <c r="T737" s="193"/>
      <c r="U737" s="193"/>
      <c r="V737" s="193"/>
      <c r="W737" s="193"/>
      <c r="X737" s="193"/>
      <c r="Y737" s="193"/>
      <c r="Z737" s="193"/>
    </row>
    <row r="738" spans="1:26" ht="15.75" customHeight="1">
      <c r="A738" s="193"/>
      <c r="B738" s="193"/>
      <c r="C738" s="193"/>
      <c r="D738" s="193"/>
      <c r="E738" s="193"/>
      <c r="F738" s="193"/>
      <c r="G738" s="193"/>
      <c r="H738" s="194"/>
      <c r="I738" s="194"/>
      <c r="J738" s="194"/>
      <c r="K738" s="100"/>
      <c r="L738" s="194"/>
      <c r="M738" s="194"/>
      <c r="N738" s="194"/>
      <c r="O738" s="193"/>
      <c r="P738" s="193"/>
      <c r="Q738" s="193"/>
      <c r="R738" s="193"/>
      <c r="S738" s="193"/>
      <c r="T738" s="193"/>
      <c r="U738" s="193"/>
      <c r="V738" s="193"/>
      <c r="W738" s="193"/>
      <c r="X738" s="193"/>
      <c r="Y738" s="193"/>
      <c r="Z738" s="193"/>
    </row>
    <row r="739" spans="1:26" ht="15.75" customHeight="1">
      <c r="A739" s="193"/>
      <c r="B739" s="193"/>
      <c r="C739" s="193"/>
      <c r="D739" s="193"/>
      <c r="E739" s="193"/>
      <c r="F739" s="193"/>
      <c r="G739" s="193"/>
      <c r="H739" s="194"/>
      <c r="I739" s="194"/>
      <c r="J739" s="194"/>
      <c r="K739" s="100"/>
      <c r="L739" s="194"/>
      <c r="M739" s="194"/>
      <c r="N739" s="194"/>
      <c r="O739" s="193"/>
      <c r="P739" s="193"/>
      <c r="Q739" s="193"/>
      <c r="R739" s="193"/>
      <c r="S739" s="193"/>
      <c r="T739" s="193"/>
      <c r="U739" s="193"/>
      <c r="V739" s="193"/>
      <c r="W739" s="193"/>
      <c r="X739" s="193"/>
      <c r="Y739" s="193"/>
      <c r="Z739" s="193"/>
    </row>
    <row r="740" spans="1:26" ht="15.75" customHeight="1">
      <c r="A740" s="193"/>
      <c r="B740" s="193"/>
      <c r="C740" s="193"/>
      <c r="D740" s="193"/>
      <c r="E740" s="193"/>
      <c r="F740" s="193"/>
      <c r="G740" s="193"/>
      <c r="H740" s="194"/>
      <c r="I740" s="194"/>
      <c r="J740" s="194"/>
      <c r="K740" s="100"/>
      <c r="L740" s="194"/>
      <c r="M740" s="194"/>
      <c r="N740" s="194"/>
      <c r="O740" s="193"/>
      <c r="P740" s="193"/>
      <c r="Q740" s="193"/>
      <c r="R740" s="193"/>
      <c r="S740" s="193"/>
      <c r="T740" s="193"/>
      <c r="U740" s="193"/>
      <c r="V740" s="193"/>
      <c r="W740" s="193"/>
      <c r="X740" s="193"/>
      <c r="Y740" s="193"/>
      <c r="Z740" s="193"/>
    </row>
    <row r="741" spans="1:26" ht="15.75" customHeight="1">
      <c r="A741" s="193"/>
      <c r="B741" s="193"/>
      <c r="C741" s="193"/>
      <c r="D741" s="193"/>
      <c r="E741" s="193"/>
      <c r="F741" s="193"/>
      <c r="G741" s="193"/>
      <c r="H741" s="194"/>
      <c r="I741" s="194"/>
      <c r="J741" s="194"/>
      <c r="K741" s="100"/>
      <c r="L741" s="194"/>
      <c r="M741" s="194"/>
      <c r="N741" s="194"/>
      <c r="O741" s="193"/>
      <c r="P741" s="193"/>
      <c r="Q741" s="193"/>
      <c r="R741" s="193"/>
      <c r="S741" s="193"/>
      <c r="T741" s="193"/>
      <c r="U741" s="193"/>
      <c r="V741" s="193"/>
      <c r="W741" s="193"/>
      <c r="X741" s="193"/>
      <c r="Y741" s="193"/>
      <c r="Z741" s="193"/>
    </row>
    <row r="742" spans="1:26" ht="15.75" customHeight="1">
      <c r="A742" s="193"/>
      <c r="B742" s="193"/>
      <c r="C742" s="193"/>
      <c r="D742" s="193"/>
      <c r="E742" s="193"/>
      <c r="F742" s="193"/>
      <c r="G742" s="193"/>
      <c r="H742" s="194"/>
      <c r="I742" s="194"/>
      <c r="J742" s="194"/>
      <c r="K742" s="100"/>
      <c r="L742" s="194"/>
      <c r="M742" s="194"/>
      <c r="N742" s="194"/>
      <c r="O742" s="193"/>
      <c r="P742" s="193"/>
      <c r="Q742" s="193"/>
      <c r="R742" s="193"/>
      <c r="S742" s="193"/>
      <c r="T742" s="193"/>
      <c r="U742" s="193"/>
      <c r="V742" s="193"/>
      <c r="W742" s="193"/>
      <c r="X742" s="193"/>
      <c r="Y742" s="193"/>
      <c r="Z742" s="193"/>
    </row>
    <row r="743" spans="1:26" ht="15.75" customHeight="1">
      <c r="A743" s="193"/>
      <c r="B743" s="193"/>
      <c r="C743" s="193"/>
      <c r="D743" s="193"/>
      <c r="E743" s="193"/>
      <c r="F743" s="193"/>
      <c r="G743" s="193"/>
      <c r="H743" s="194"/>
      <c r="I743" s="194"/>
      <c r="J743" s="194"/>
      <c r="K743" s="100"/>
      <c r="L743" s="194"/>
      <c r="M743" s="194"/>
      <c r="N743" s="194"/>
      <c r="O743" s="193"/>
      <c r="P743" s="193"/>
      <c r="Q743" s="193"/>
      <c r="R743" s="193"/>
      <c r="S743" s="193"/>
      <c r="T743" s="193"/>
      <c r="U743" s="193"/>
      <c r="V743" s="193"/>
      <c r="W743" s="193"/>
      <c r="X743" s="193"/>
      <c r="Y743" s="193"/>
      <c r="Z743" s="193"/>
    </row>
    <row r="744" spans="1:26" ht="15.75" customHeight="1">
      <c r="A744" s="193"/>
      <c r="B744" s="193"/>
      <c r="C744" s="193"/>
      <c r="D744" s="193"/>
      <c r="E744" s="193"/>
      <c r="F744" s="193"/>
      <c r="G744" s="193"/>
      <c r="H744" s="194"/>
      <c r="I744" s="194"/>
      <c r="J744" s="194"/>
      <c r="K744" s="100"/>
      <c r="L744" s="194"/>
      <c r="M744" s="194"/>
      <c r="N744" s="194"/>
      <c r="O744" s="193"/>
      <c r="P744" s="193"/>
      <c r="Q744" s="193"/>
      <c r="R744" s="193"/>
      <c r="S744" s="193"/>
      <c r="T744" s="193"/>
      <c r="U744" s="193"/>
      <c r="V744" s="193"/>
      <c r="W744" s="193"/>
      <c r="X744" s="193"/>
      <c r="Y744" s="193"/>
      <c r="Z744" s="193"/>
    </row>
    <row r="745" spans="1:26" ht="15.75" customHeight="1">
      <c r="A745" s="193"/>
      <c r="B745" s="193"/>
      <c r="C745" s="193"/>
      <c r="D745" s="193"/>
      <c r="E745" s="193"/>
      <c r="F745" s="193"/>
      <c r="G745" s="193"/>
      <c r="H745" s="194"/>
      <c r="I745" s="194"/>
      <c r="J745" s="194"/>
      <c r="K745" s="100"/>
      <c r="L745" s="194"/>
      <c r="M745" s="194"/>
      <c r="N745" s="194"/>
      <c r="O745" s="193"/>
      <c r="P745" s="193"/>
      <c r="Q745" s="193"/>
      <c r="R745" s="193"/>
      <c r="S745" s="193"/>
      <c r="T745" s="193"/>
      <c r="U745" s="193"/>
      <c r="V745" s="193"/>
      <c r="W745" s="193"/>
      <c r="X745" s="193"/>
      <c r="Y745" s="193"/>
      <c r="Z745" s="193"/>
    </row>
    <row r="746" spans="1:26" ht="15.75" customHeight="1">
      <c r="A746" s="193"/>
      <c r="B746" s="193"/>
      <c r="C746" s="193"/>
      <c r="D746" s="193"/>
      <c r="E746" s="193"/>
      <c r="F746" s="193"/>
      <c r="G746" s="193"/>
      <c r="H746" s="194"/>
      <c r="I746" s="194"/>
      <c r="J746" s="194"/>
      <c r="K746" s="100"/>
      <c r="L746" s="194"/>
      <c r="M746" s="194"/>
      <c r="N746" s="194"/>
      <c r="O746" s="193"/>
      <c r="P746" s="193"/>
      <c r="Q746" s="193"/>
      <c r="R746" s="193"/>
      <c r="S746" s="193"/>
      <c r="T746" s="193"/>
      <c r="U746" s="193"/>
      <c r="V746" s="193"/>
      <c r="W746" s="193"/>
      <c r="X746" s="193"/>
      <c r="Y746" s="193"/>
      <c r="Z746" s="193"/>
    </row>
    <row r="747" spans="1:26" ht="15.75" customHeight="1">
      <c r="A747" s="193"/>
      <c r="B747" s="193"/>
      <c r="C747" s="193"/>
      <c r="D747" s="193"/>
      <c r="E747" s="193"/>
      <c r="F747" s="193"/>
      <c r="G747" s="193"/>
      <c r="H747" s="194"/>
      <c r="I747" s="194"/>
      <c r="J747" s="194"/>
      <c r="K747" s="100"/>
      <c r="L747" s="194"/>
      <c r="M747" s="194"/>
      <c r="N747" s="194"/>
      <c r="O747" s="193"/>
      <c r="P747" s="193"/>
      <c r="Q747" s="193"/>
      <c r="R747" s="193"/>
      <c r="S747" s="193"/>
      <c r="T747" s="193"/>
      <c r="U747" s="193"/>
      <c r="V747" s="193"/>
      <c r="W747" s="193"/>
      <c r="X747" s="193"/>
      <c r="Y747" s="193"/>
      <c r="Z747" s="193"/>
    </row>
    <row r="748" spans="1:26" ht="15.75" customHeight="1">
      <c r="A748" s="193"/>
      <c r="B748" s="193"/>
      <c r="C748" s="193"/>
      <c r="D748" s="193"/>
      <c r="E748" s="193"/>
      <c r="F748" s="193"/>
      <c r="G748" s="193"/>
      <c r="H748" s="194"/>
      <c r="I748" s="194"/>
      <c r="J748" s="194"/>
      <c r="K748" s="100"/>
      <c r="L748" s="194"/>
      <c r="M748" s="194"/>
      <c r="N748" s="194"/>
      <c r="O748" s="193"/>
      <c r="P748" s="193"/>
      <c r="Q748" s="193"/>
      <c r="R748" s="193"/>
      <c r="S748" s="193"/>
      <c r="T748" s="193"/>
      <c r="U748" s="193"/>
      <c r="V748" s="193"/>
      <c r="W748" s="193"/>
      <c r="X748" s="193"/>
      <c r="Y748" s="193"/>
      <c r="Z748" s="193"/>
    </row>
    <row r="749" spans="1:26" ht="15.75" customHeight="1">
      <c r="A749" s="193"/>
      <c r="B749" s="193"/>
      <c r="C749" s="193"/>
      <c r="D749" s="193"/>
      <c r="E749" s="193"/>
      <c r="F749" s="193"/>
      <c r="G749" s="193"/>
      <c r="H749" s="194"/>
      <c r="I749" s="194"/>
      <c r="J749" s="194"/>
      <c r="K749" s="100"/>
      <c r="L749" s="194"/>
      <c r="M749" s="194"/>
      <c r="N749" s="194"/>
      <c r="O749" s="193"/>
      <c r="P749" s="193"/>
      <c r="Q749" s="193"/>
      <c r="R749" s="193"/>
      <c r="S749" s="193"/>
      <c r="T749" s="193"/>
      <c r="U749" s="193"/>
      <c r="V749" s="193"/>
      <c r="W749" s="193"/>
      <c r="X749" s="193"/>
      <c r="Y749" s="193"/>
      <c r="Z749" s="193"/>
    </row>
    <row r="750" spans="1:26" ht="15.75" customHeight="1">
      <c r="A750" s="193"/>
      <c r="B750" s="193"/>
      <c r="C750" s="193"/>
      <c r="D750" s="193"/>
      <c r="E750" s="193"/>
      <c r="F750" s="193"/>
      <c r="G750" s="193"/>
      <c r="H750" s="194"/>
      <c r="I750" s="194"/>
      <c r="J750" s="194"/>
      <c r="K750" s="100"/>
      <c r="L750" s="194"/>
      <c r="M750" s="194"/>
      <c r="N750" s="194"/>
      <c r="O750" s="193"/>
      <c r="P750" s="193"/>
      <c r="Q750" s="193"/>
      <c r="R750" s="193"/>
      <c r="S750" s="193"/>
      <c r="T750" s="193"/>
      <c r="U750" s="193"/>
      <c r="V750" s="193"/>
      <c r="W750" s="193"/>
      <c r="X750" s="193"/>
      <c r="Y750" s="193"/>
      <c r="Z750" s="193"/>
    </row>
    <row r="751" spans="1:26" ht="15.75" customHeight="1">
      <c r="A751" s="193"/>
      <c r="B751" s="193"/>
      <c r="C751" s="193"/>
      <c r="D751" s="193"/>
      <c r="E751" s="193"/>
      <c r="F751" s="193"/>
      <c r="G751" s="193"/>
      <c r="H751" s="194"/>
      <c r="I751" s="194"/>
      <c r="J751" s="194"/>
      <c r="K751" s="100"/>
      <c r="L751" s="194"/>
      <c r="M751" s="194"/>
      <c r="N751" s="194"/>
      <c r="O751" s="193"/>
      <c r="P751" s="193"/>
      <c r="Q751" s="193"/>
      <c r="R751" s="193"/>
      <c r="S751" s="193"/>
      <c r="T751" s="193"/>
      <c r="U751" s="193"/>
      <c r="V751" s="193"/>
      <c r="W751" s="193"/>
      <c r="X751" s="193"/>
      <c r="Y751" s="193"/>
      <c r="Z751" s="193"/>
    </row>
    <row r="752" spans="1:26" ht="15.75" customHeight="1">
      <c r="A752" s="193"/>
      <c r="B752" s="193"/>
      <c r="C752" s="193"/>
      <c r="D752" s="193"/>
      <c r="E752" s="193"/>
      <c r="F752" s="193"/>
      <c r="G752" s="193"/>
      <c r="H752" s="194"/>
      <c r="I752" s="194"/>
      <c r="J752" s="194"/>
      <c r="K752" s="100"/>
      <c r="L752" s="194"/>
      <c r="M752" s="194"/>
      <c r="N752" s="194"/>
      <c r="O752" s="193"/>
      <c r="P752" s="193"/>
      <c r="Q752" s="193"/>
      <c r="R752" s="193"/>
      <c r="S752" s="193"/>
      <c r="T752" s="193"/>
      <c r="U752" s="193"/>
      <c r="V752" s="193"/>
      <c r="W752" s="193"/>
      <c r="X752" s="193"/>
      <c r="Y752" s="193"/>
      <c r="Z752" s="193"/>
    </row>
    <row r="753" spans="1:26" ht="15.75" customHeight="1">
      <c r="A753" s="193"/>
      <c r="B753" s="193"/>
      <c r="C753" s="193"/>
      <c r="D753" s="193"/>
      <c r="E753" s="193"/>
      <c r="F753" s="193"/>
      <c r="G753" s="193"/>
      <c r="H753" s="194"/>
      <c r="I753" s="194"/>
      <c r="J753" s="194"/>
      <c r="K753" s="100"/>
      <c r="L753" s="194"/>
      <c r="M753" s="194"/>
      <c r="N753" s="194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</row>
    <row r="754" spans="1:26" ht="15.75" customHeight="1">
      <c r="A754" s="193"/>
      <c r="B754" s="193"/>
      <c r="C754" s="193"/>
      <c r="D754" s="193"/>
      <c r="E754" s="193"/>
      <c r="F754" s="193"/>
      <c r="G754" s="193"/>
      <c r="H754" s="194"/>
      <c r="I754" s="194"/>
      <c r="J754" s="194"/>
      <c r="K754" s="100"/>
      <c r="L754" s="194"/>
      <c r="M754" s="194"/>
      <c r="N754" s="194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3"/>
      <c r="Z754" s="193"/>
    </row>
    <row r="755" spans="1:26" ht="15.75" customHeight="1">
      <c r="A755" s="193"/>
      <c r="B755" s="193"/>
      <c r="C755" s="193"/>
      <c r="D755" s="193"/>
      <c r="E755" s="193"/>
      <c r="F755" s="193"/>
      <c r="G755" s="193"/>
      <c r="H755" s="194"/>
      <c r="I755" s="194"/>
      <c r="J755" s="194"/>
      <c r="K755" s="100"/>
      <c r="L755" s="194"/>
      <c r="M755" s="194"/>
      <c r="N755" s="194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3"/>
      <c r="Z755" s="193"/>
    </row>
    <row r="756" spans="1:26" ht="15.75" customHeight="1">
      <c r="A756" s="193"/>
      <c r="B756" s="193"/>
      <c r="C756" s="193"/>
      <c r="D756" s="193"/>
      <c r="E756" s="193"/>
      <c r="F756" s="193"/>
      <c r="G756" s="193"/>
      <c r="H756" s="194"/>
      <c r="I756" s="194"/>
      <c r="J756" s="194"/>
      <c r="K756" s="100"/>
      <c r="L756" s="194"/>
      <c r="M756" s="194"/>
      <c r="N756" s="194"/>
      <c r="O756" s="193"/>
      <c r="P756" s="193"/>
      <c r="Q756" s="193"/>
      <c r="R756" s="193"/>
      <c r="S756" s="193"/>
      <c r="T756" s="193"/>
      <c r="U756" s="193"/>
      <c r="V756" s="193"/>
      <c r="W756" s="193"/>
      <c r="X756" s="193"/>
      <c r="Y756" s="193"/>
      <c r="Z756" s="193"/>
    </row>
    <row r="757" spans="1:26" ht="15.75" customHeight="1">
      <c r="A757" s="193"/>
      <c r="B757" s="193"/>
      <c r="C757" s="193"/>
      <c r="D757" s="193"/>
      <c r="E757" s="193"/>
      <c r="F757" s="193"/>
      <c r="G757" s="193"/>
      <c r="H757" s="194"/>
      <c r="I757" s="194"/>
      <c r="J757" s="194"/>
      <c r="K757" s="100"/>
      <c r="L757" s="194"/>
      <c r="M757" s="194"/>
      <c r="N757" s="194"/>
      <c r="O757" s="193"/>
      <c r="P757" s="193"/>
      <c r="Q757" s="193"/>
      <c r="R757" s="193"/>
      <c r="S757" s="193"/>
      <c r="T757" s="193"/>
      <c r="U757" s="193"/>
      <c r="V757" s="193"/>
      <c r="W757" s="193"/>
      <c r="X757" s="193"/>
      <c r="Y757" s="193"/>
      <c r="Z757" s="193"/>
    </row>
    <row r="758" spans="1:26" ht="15.75" customHeight="1">
      <c r="A758" s="193"/>
      <c r="B758" s="193"/>
      <c r="C758" s="193"/>
      <c r="D758" s="193"/>
      <c r="E758" s="193"/>
      <c r="F758" s="193"/>
      <c r="G758" s="193"/>
      <c r="H758" s="194"/>
      <c r="I758" s="194"/>
      <c r="J758" s="194"/>
      <c r="K758" s="100"/>
      <c r="L758" s="194"/>
      <c r="M758" s="194"/>
      <c r="N758" s="194"/>
      <c r="O758" s="193"/>
      <c r="P758" s="193"/>
      <c r="Q758" s="193"/>
      <c r="R758" s="193"/>
      <c r="S758" s="193"/>
      <c r="T758" s="193"/>
      <c r="U758" s="193"/>
      <c r="V758" s="193"/>
      <c r="W758" s="193"/>
      <c r="X758" s="193"/>
      <c r="Y758" s="193"/>
      <c r="Z758" s="193"/>
    </row>
    <row r="759" spans="1:26" ht="15.75" customHeight="1">
      <c r="A759" s="193"/>
      <c r="B759" s="193"/>
      <c r="C759" s="193"/>
      <c r="D759" s="193"/>
      <c r="E759" s="193"/>
      <c r="F759" s="193"/>
      <c r="G759" s="193"/>
      <c r="H759" s="194"/>
      <c r="I759" s="194"/>
      <c r="J759" s="194"/>
      <c r="K759" s="100"/>
      <c r="L759" s="194"/>
      <c r="M759" s="194"/>
      <c r="N759" s="194"/>
      <c r="O759" s="193"/>
      <c r="P759" s="193"/>
      <c r="Q759" s="193"/>
      <c r="R759" s="193"/>
      <c r="S759" s="193"/>
      <c r="T759" s="193"/>
      <c r="U759" s="193"/>
      <c r="V759" s="193"/>
      <c r="W759" s="193"/>
      <c r="X759" s="193"/>
      <c r="Y759" s="193"/>
      <c r="Z759" s="193"/>
    </row>
    <row r="760" spans="1:26" ht="15.75" customHeight="1">
      <c r="A760" s="193"/>
      <c r="B760" s="193"/>
      <c r="C760" s="193"/>
      <c r="D760" s="193"/>
      <c r="E760" s="193"/>
      <c r="F760" s="193"/>
      <c r="G760" s="193"/>
      <c r="H760" s="194"/>
      <c r="I760" s="194"/>
      <c r="J760" s="194"/>
      <c r="K760" s="100"/>
      <c r="L760" s="194"/>
      <c r="M760" s="194"/>
      <c r="N760" s="194"/>
      <c r="O760" s="193"/>
      <c r="P760" s="193"/>
      <c r="Q760" s="193"/>
      <c r="R760" s="193"/>
      <c r="S760" s="193"/>
      <c r="T760" s="193"/>
      <c r="U760" s="193"/>
      <c r="V760" s="193"/>
      <c r="W760" s="193"/>
      <c r="X760" s="193"/>
      <c r="Y760" s="193"/>
      <c r="Z760" s="193"/>
    </row>
    <row r="761" spans="1:26" ht="15.75" customHeight="1">
      <c r="A761" s="193"/>
      <c r="B761" s="193"/>
      <c r="C761" s="193"/>
      <c r="D761" s="193"/>
      <c r="E761" s="193"/>
      <c r="F761" s="193"/>
      <c r="G761" s="193"/>
      <c r="H761" s="194"/>
      <c r="I761" s="194"/>
      <c r="J761" s="194"/>
      <c r="K761" s="100"/>
      <c r="L761" s="194"/>
      <c r="M761" s="194"/>
      <c r="N761" s="194"/>
      <c r="O761" s="193"/>
      <c r="P761" s="193"/>
      <c r="Q761" s="193"/>
      <c r="R761" s="193"/>
      <c r="S761" s="193"/>
      <c r="T761" s="193"/>
      <c r="U761" s="193"/>
      <c r="V761" s="193"/>
      <c r="W761" s="193"/>
      <c r="X761" s="193"/>
      <c r="Y761" s="193"/>
      <c r="Z761" s="193"/>
    </row>
    <row r="762" spans="1:26" ht="15.75" customHeight="1">
      <c r="A762" s="193"/>
      <c r="B762" s="193"/>
      <c r="C762" s="193"/>
      <c r="D762" s="193"/>
      <c r="E762" s="193"/>
      <c r="F762" s="193"/>
      <c r="G762" s="193"/>
      <c r="H762" s="194"/>
      <c r="I762" s="194"/>
      <c r="J762" s="194"/>
      <c r="K762" s="100"/>
      <c r="L762" s="194"/>
      <c r="M762" s="194"/>
      <c r="N762" s="194"/>
      <c r="O762" s="193"/>
      <c r="P762" s="193"/>
      <c r="Q762" s="193"/>
      <c r="R762" s="193"/>
      <c r="S762" s="193"/>
      <c r="T762" s="193"/>
      <c r="U762" s="193"/>
      <c r="V762" s="193"/>
      <c r="W762" s="193"/>
      <c r="X762" s="193"/>
      <c r="Y762" s="193"/>
      <c r="Z762" s="193"/>
    </row>
    <row r="763" spans="1:26" ht="15.75" customHeight="1">
      <c r="A763" s="193"/>
      <c r="B763" s="193"/>
      <c r="C763" s="193"/>
      <c r="D763" s="193"/>
      <c r="E763" s="193"/>
      <c r="F763" s="193"/>
      <c r="G763" s="193"/>
      <c r="H763" s="194"/>
      <c r="I763" s="194"/>
      <c r="J763" s="194"/>
      <c r="K763" s="100"/>
      <c r="L763" s="194"/>
      <c r="M763" s="194"/>
      <c r="N763" s="194"/>
      <c r="O763" s="193"/>
      <c r="P763" s="193"/>
      <c r="Q763" s="193"/>
      <c r="R763" s="193"/>
      <c r="S763" s="193"/>
      <c r="T763" s="193"/>
      <c r="U763" s="193"/>
      <c r="V763" s="193"/>
      <c r="W763" s="193"/>
      <c r="X763" s="193"/>
      <c r="Y763" s="193"/>
      <c r="Z763" s="193"/>
    </row>
    <row r="764" spans="1:26" ht="15.75" customHeight="1">
      <c r="A764" s="193"/>
      <c r="B764" s="193"/>
      <c r="C764" s="193"/>
      <c r="D764" s="193"/>
      <c r="E764" s="193"/>
      <c r="F764" s="193"/>
      <c r="G764" s="193"/>
      <c r="H764" s="194"/>
      <c r="I764" s="194"/>
      <c r="J764" s="194"/>
      <c r="K764" s="100"/>
      <c r="L764" s="194"/>
      <c r="M764" s="194"/>
      <c r="N764" s="194"/>
      <c r="O764" s="193"/>
      <c r="P764" s="193"/>
      <c r="Q764" s="193"/>
      <c r="R764" s="193"/>
      <c r="S764" s="193"/>
      <c r="T764" s="193"/>
      <c r="U764" s="193"/>
      <c r="V764" s="193"/>
      <c r="W764" s="193"/>
      <c r="X764" s="193"/>
      <c r="Y764" s="193"/>
      <c r="Z764" s="193"/>
    </row>
    <row r="765" spans="1:26" ht="15.75" customHeight="1">
      <c r="A765" s="193"/>
      <c r="B765" s="193"/>
      <c r="C765" s="193"/>
      <c r="D765" s="193"/>
      <c r="E765" s="193"/>
      <c r="F765" s="193"/>
      <c r="G765" s="193"/>
      <c r="H765" s="194"/>
      <c r="I765" s="194"/>
      <c r="J765" s="194"/>
      <c r="K765" s="100"/>
      <c r="L765" s="194"/>
      <c r="M765" s="194"/>
      <c r="N765" s="194"/>
      <c r="O765" s="193"/>
      <c r="P765" s="193"/>
      <c r="Q765" s="193"/>
      <c r="R765" s="193"/>
      <c r="S765" s="193"/>
      <c r="T765" s="193"/>
      <c r="U765" s="193"/>
      <c r="V765" s="193"/>
      <c r="W765" s="193"/>
      <c r="X765" s="193"/>
      <c r="Y765" s="193"/>
      <c r="Z765" s="193"/>
    </row>
    <row r="766" spans="1:26" ht="15.75" customHeight="1">
      <c r="A766" s="193"/>
      <c r="B766" s="193"/>
      <c r="C766" s="193"/>
      <c r="D766" s="193"/>
      <c r="E766" s="193"/>
      <c r="F766" s="193"/>
      <c r="G766" s="193"/>
      <c r="H766" s="194"/>
      <c r="I766" s="194"/>
      <c r="J766" s="194"/>
      <c r="K766" s="100"/>
      <c r="L766" s="194"/>
      <c r="M766" s="194"/>
      <c r="N766" s="194"/>
      <c r="O766" s="193"/>
      <c r="P766" s="193"/>
      <c r="Q766" s="193"/>
      <c r="R766" s="193"/>
      <c r="S766" s="193"/>
      <c r="T766" s="193"/>
      <c r="U766" s="193"/>
      <c r="V766" s="193"/>
      <c r="W766" s="193"/>
      <c r="X766" s="193"/>
      <c r="Y766" s="193"/>
      <c r="Z766" s="193"/>
    </row>
    <row r="767" spans="1:26" ht="15.75" customHeight="1">
      <c r="A767" s="193"/>
      <c r="B767" s="193"/>
      <c r="C767" s="193"/>
      <c r="D767" s="193"/>
      <c r="E767" s="193"/>
      <c r="F767" s="193"/>
      <c r="G767" s="193"/>
      <c r="H767" s="194"/>
      <c r="I767" s="194"/>
      <c r="J767" s="194"/>
      <c r="K767" s="100"/>
      <c r="L767" s="194"/>
      <c r="M767" s="194"/>
      <c r="N767" s="194"/>
      <c r="O767" s="193"/>
      <c r="P767" s="193"/>
      <c r="Q767" s="193"/>
      <c r="R767" s="193"/>
      <c r="S767" s="193"/>
      <c r="T767" s="193"/>
      <c r="U767" s="193"/>
      <c r="V767" s="193"/>
      <c r="W767" s="193"/>
      <c r="X767" s="193"/>
      <c r="Y767" s="193"/>
      <c r="Z767" s="193"/>
    </row>
    <row r="768" spans="1:26" ht="15.75" customHeight="1">
      <c r="A768" s="193"/>
      <c r="B768" s="193"/>
      <c r="C768" s="193"/>
      <c r="D768" s="193"/>
      <c r="E768" s="193"/>
      <c r="F768" s="193"/>
      <c r="G768" s="193"/>
      <c r="H768" s="194"/>
      <c r="I768" s="194"/>
      <c r="J768" s="194"/>
      <c r="K768" s="100"/>
      <c r="L768" s="194"/>
      <c r="M768" s="194"/>
      <c r="N768" s="194"/>
      <c r="O768" s="193"/>
      <c r="P768" s="193"/>
      <c r="Q768" s="193"/>
      <c r="R768" s="193"/>
      <c r="S768" s="193"/>
      <c r="T768" s="193"/>
      <c r="U768" s="193"/>
      <c r="V768" s="193"/>
      <c r="W768" s="193"/>
      <c r="X768" s="193"/>
      <c r="Y768" s="193"/>
      <c r="Z768" s="193"/>
    </row>
    <row r="769" spans="1:26" ht="15.75" customHeight="1">
      <c r="A769" s="193"/>
      <c r="B769" s="193"/>
      <c r="C769" s="193"/>
      <c r="D769" s="193"/>
      <c r="E769" s="193"/>
      <c r="F769" s="193"/>
      <c r="G769" s="193"/>
      <c r="H769" s="194"/>
      <c r="I769" s="194"/>
      <c r="J769" s="194"/>
      <c r="K769" s="100"/>
      <c r="L769" s="194"/>
      <c r="M769" s="194"/>
      <c r="N769" s="194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</row>
    <row r="770" spans="1:26" ht="15.75" customHeight="1">
      <c r="A770" s="193"/>
      <c r="B770" s="193"/>
      <c r="C770" s="193"/>
      <c r="D770" s="193"/>
      <c r="E770" s="193"/>
      <c r="F770" s="193"/>
      <c r="G770" s="193"/>
      <c r="H770" s="194"/>
      <c r="I770" s="194"/>
      <c r="J770" s="194"/>
      <c r="K770" s="100"/>
      <c r="L770" s="194"/>
      <c r="M770" s="194"/>
      <c r="N770" s="194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</row>
    <row r="771" spans="1:26" ht="15.75" customHeight="1">
      <c r="A771" s="193"/>
      <c r="B771" s="193"/>
      <c r="C771" s="193"/>
      <c r="D771" s="193"/>
      <c r="E771" s="193"/>
      <c r="F771" s="193"/>
      <c r="G771" s="193"/>
      <c r="H771" s="194"/>
      <c r="I771" s="194"/>
      <c r="J771" s="194"/>
      <c r="K771" s="100"/>
      <c r="L771" s="194"/>
      <c r="M771" s="194"/>
      <c r="N771" s="194"/>
      <c r="O771" s="193"/>
      <c r="P771" s="193"/>
      <c r="Q771" s="193"/>
      <c r="R771" s="193"/>
      <c r="S771" s="193"/>
      <c r="T771" s="193"/>
      <c r="U771" s="193"/>
      <c r="V771" s="193"/>
      <c r="W771" s="193"/>
      <c r="X771" s="193"/>
      <c r="Y771" s="193"/>
      <c r="Z771" s="193"/>
    </row>
    <row r="772" spans="1:26" ht="15.75" customHeight="1">
      <c r="A772" s="193"/>
      <c r="B772" s="193"/>
      <c r="C772" s="193"/>
      <c r="D772" s="193"/>
      <c r="E772" s="193"/>
      <c r="F772" s="193"/>
      <c r="G772" s="193"/>
      <c r="H772" s="194"/>
      <c r="I772" s="194"/>
      <c r="J772" s="194"/>
      <c r="K772" s="100"/>
      <c r="L772" s="194"/>
      <c r="M772" s="194"/>
      <c r="N772" s="194"/>
      <c r="O772" s="193"/>
      <c r="P772" s="193"/>
      <c r="Q772" s="193"/>
      <c r="R772" s="193"/>
      <c r="S772" s="193"/>
      <c r="T772" s="193"/>
      <c r="U772" s="193"/>
      <c r="V772" s="193"/>
      <c r="W772" s="193"/>
      <c r="X772" s="193"/>
      <c r="Y772" s="193"/>
      <c r="Z772" s="193"/>
    </row>
    <row r="773" spans="1:26" ht="15.75" customHeight="1">
      <c r="A773" s="193"/>
      <c r="B773" s="193"/>
      <c r="C773" s="193"/>
      <c r="D773" s="193"/>
      <c r="E773" s="193"/>
      <c r="F773" s="193"/>
      <c r="G773" s="193"/>
      <c r="H773" s="194"/>
      <c r="I773" s="194"/>
      <c r="J773" s="194"/>
      <c r="K773" s="100"/>
      <c r="L773" s="194"/>
      <c r="M773" s="194"/>
      <c r="N773" s="194"/>
      <c r="O773" s="193"/>
      <c r="P773" s="193"/>
      <c r="Q773" s="193"/>
      <c r="R773" s="193"/>
      <c r="S773" s="193"/>
      <c r="T773" s="193"/>
      <c r="U773" s="193"/>
      <c r="V773" s="193"/>
      <c r="W773" s="193"/>
      <c r="X773" s="193"/>
      <c r="Y773" s="193"/>
      <c r="Z773" s="193"/>
    </row>
    <row r="774" spans="1:26" ht="15.75" customHeight="1">
      <c r="A774" s="193"/>
      <c r="B774" s="193"/>
      <c r="C774" s="193"/>
      <c r="D774" s="193"/>
      <c r="E774" s="193"/>
      <c r="F774" s="193"/>
      <c r="G774" s="193"/>
      <c r="H774" s="194"/>
      <c r="I774" s="194"/>
      <c r="J774" s="194"/>
      <c r="K774" s="100"/>
      <c r="L774" s="194"/>
      <c r="M774" s="194"/>
      <c r="N774" s="194"/>
      <c r="O774" s="193"/>
      <c r="P774" s="193"/>
      <c r="Q774" s="193"/>
      <c r="R774" s="193"/>
      <c r="S774" s="193"/>
      <c r="T774" s="193"/>
      <c r="U774" s="193"/>
      <c r="V774" s="193"/>
      <c r="W774" s="193"/>
      <c r="X774" s="193"/>
      <c r="Y774" s="193"/>
      <c r="Z774" s="193"/>
    </row>
    <row r="775" spans="1:26" ht="15.75" customHeight="1">
      <c r="A775" s="193"/>
      <c r="B775" s="193"/>
      <c r="C775" s="193"/>
      <c r="D775" s="193"/>
      <c r="E775" s="193"/>
      <c r="F775" s="193"/>
      <c r="G775" s="193"/>
      <c r="H775" s="194"/>
      <c r="I775" s="194"/>
      <c r="J775" s="194"/>
      <c r="K775" s="100"/>
      <c r="L775" s="194"/>
      <c r="M775" s="194"/>
      <c r="N775" s="194"/>
      <c r="O775" s="193"/>
      <c r="P775" s="193"/>
      <c r="Q775" s="193"/>
      <c r="R775" s="193"/>
      <c r="S775" s="193"/>
      <c r="T775" s="193"/>
      <c r="U775" s="193"/>
      <c r="V775" s="193"/>
      <c r="W775" s="193"/>
      <c r="X775" s="193"/>
      <c r="Y775" s="193"/>
      <c r="Z775" s="193"/>
    </row>
    <row r="776" spans="1:26" ht="15.75" customHeight="1">
      <c r="A776" s="193"/>
      <c r="B776" s="193"/>
      <c r="C776" s="193"/>
      <c r="D776" s="193"/>
      <c r="E776" s="193"/>
      <c r="F776" s="193"/>
      <c r="G776" s="193"/>
      <c r="H776" s="194"/>
      <c r="I776" s="194"/>
      <c r="J776" s="194"/>
      <c r="K776" s="100"/>
      <c r="L776" s="194"/>
      <c r="M776" s="194"/>
      <c r="N776" s="194"/>
      <c r="O776" s="193"/>
      <c r="P776" s="193"/>
      <c r="Q776" s="193"/>
      <c r="R776" s="193"/>
      <c r="S776" s="193"/>
      <c r="T776" s="193"/>
      <c r="U776" s="193"/>
      <c r="V776" s="193"/>
      <c r="W776" s="193"/>
      <c r="X776" s="193"/>
      <c r="Y776" s="193"/>
      <c r="Z776" s="193"/>
    </row>
    <row r="777" spans="1:26" ht="15.75" customHeight="1">
      <c r="A777" s="193"/>
      <c r="B777" s="193"/>
      <c r="C777" s="193"/>
      <c r="D777" s="193"/>
      <c r="E777" s="193"/>
      <c r="F777" s="193"/>
      <c r="G777" s="193"/>
      <c r="H777" s="194"/>
      <c r="I777" s="194"/>
      <c r="J777" s="194"/>
      <c r="K777" s="100"/>
      <c r="L777" s="194"/>
      <c r="M777" s="194"/>
      <c r="N777" s="194"/>
      <c r="O777" s="193"/>
      <c r="P777" s="193"/>
      <c r="Q777" s="193"/>
      <c r="R777" s="193"/>
      <c r="S777" s="193"/>
      <c r="T777" s="193"/>
      <c r="U777" s="193"/>
      <c r="V777" s="193"/>
      <c r="W777" s="193"/>
      <c r="X777" s="193"/>
      <c r="Y777" s="193"/>
      <c r="Z777" s="193"/>
    </row>
    <row r="778" spans="1:26" ht="15.75" customHeight="1">
      <c r="A778" s="193"/>
      <c r="B778" s="193"/>
      <c r="C778" s="193"/>
      <c r="D778" s="193"/>
      <c r="E778" s="193"/>
      <c r="F778" s="193"/>
      <c r="G778" s="193"/>
      <c r="H778" s="194"/>
      <c r="I778" s="194"/>
      <c r="J778" s="194"/>
      <c r="K778" s="100"/>
      <c r="L778" s="194"/>
      <c r="M778" s="194"/>
      <c r="N778" s="194"/>
      <c r="O778" s="193"/>
      <c r="P778" s="193"/>
      <c r="Q778" s="193"/>
      <c r="R778" s="193"/>
      <c r="S778" s="193"/>
      <c r="T778" s="193"/>
      <c r="U778" s="193"/>
      <c r="V778" s="193"/>
      <c r="W778" s="193"/>
      <c r="X778" s="193"/>
      <c r="Y778" s="193"/>
      <c r="Z778" s="193"/>
    </row>
    <row r="779" spans="1:26" ht="15.75" customHeight="1">
      <c r="A779" s="193"/>
      <c r="B779" s="193"/>
      <c r="C779" s="193"/>
      <c r="D779" s="193"/>
      <c r="E779" s="193"/>
      <c r="F779" s="193"/>
      <c r="G779" s="193"/>
      <c r="H779" s="194"/>
      <c r="I779" s="194"/>
      <c r="J779" s="194"/>
      <c r="K779" s="100"/>
      <c r="L779" s="194"/>
      <c r="M779" s="194"/>
      <c r="N779" s="194"/>
      <c r="O779" s="193"/>
      <c r="P779" s="193"/>
      <c r="Q779" s="193"/>
      <c r="R779" s="193"/>
      <c r="S779" s="193"/>
      <c r="T779" s="193"/>
      <c r="U779" s="193"/>
      <c r="V779" s="193"/>
      <c r="W779" s="193"/>
      <c r="X779" s="193"/>
      <c r="Y779" s="193"/>
      <c r="Z779" s="193"/>
    </row>
    <row r="780" spans="1:26" ht="15.75" customHeight="1">
      <c r="A780" s="193"/>
      <c r="B780" s="193"/>
      <c r="C780" s="193"/>
      <c r="D780" s="193"/>
      <c r="E780" s="193"/>
      <c r="F780" s="193"/>
      <c r="G780" s="193"/>
      <c r="H780" s="194"/>
      <c r="I780" s="194"/>
      <c r="J780" s="194"/>
      <c r="K780" s="100"/>
      <c r="L780" s="194"/>
      <c r="M780" s="194"/>
      <c r="N780" s="194"/>
      <c r="O780" s="193"/>
      <c r="P780" s="193"/>
      <c r="Q780" s="193"/>
      <c r="R780" s="193"/>
      <c r="S780" s="193"/>
      <c r="T780" s="193"/>
      <c r="U780" s="193"/>
      <c r="V780" s="193"/>
      <c r="W780" s="193"/>
      <c r="X780" s="193"/>
      <c r="Y780" s="193"/>
      <c r="Z780" s="193"/>
    </row>
    <row r="781" spans="1:26" ht="15.75" customHeight="1">
      <c r="A781" s="193"/>
      <c r="B781" s="193"/>
      <c r="C781" s="193"/>
      <c r="D781" s="193"/>
      <c r="E781" s="193"/>
      <c r="F781" s="193"/>
      <c r="G781" s="193"/>
      <c r="H781" s="194"/>
      <c r="I781" s="194"/>
      <c r="J781" s="194"/>
      <c r="K781" s="100"/>
      <c r="L781" s="194"/>
      <c r="M781" s="194"/>
      <c r="N781" s="194"/>
      <c r="O781" s="193"/>
      <c r="P781" s="193"/>
      <c r="Q781" s="193"/>
      <c r="R781" s="193"/>
      <c r="S781" s="193"/>
      <c r="T781" s="193"/>
      <c r="U781" s="193"/>
      <c r="V781" s="193"/>
      <c r="W781" s="193"/>
      <c r="X781" s="193"/>
      <c r="Y781" s="193"/>
      <c r="Z781" s="193"/>
    </row>
    <row r="782" spans="1:26" ht="15.75" customHeight="1">
      <c r="A782" s="193"/>
      <c r="B782" s="193"/>
      <c r="C782" s="193"/>
      <c r="D782" s="193"/>
      <c r="E782" s="193"/>
      <c r="F782" s="193"/>
      <c r="G782" s="193"/>
      <c r="H782" s="194"/>
      <c r="I782" s="194"/>
      <c r="J782" s="194"/>
      <c r="K782" s="100"/>
      <c r="L782" s="194"/>
      <c r="M782" s="194"/>
      <c r="N782" s="194"/>
      <c r="O782" s="193"/>
      <c r="P782" s="193"/>
      <c r="Q782" s="193"/>
      <c r="R782" s="193"/>
      <c r="S782" s="193"/>
      <c r="T782" s="193"/>
      <c r="U782" s="193"/>
      <c r="V782" s="193"/>
      <c r="W782" s="193"/>
      <c r="X782" s="193"/>
      <c r="Y782" s="193"/>
      <c r="Z782" s="193"/>
    </row>
    <row r="783" spans="1:26" ht="15.75" customHeight="1">
      <c r="A783" s="193"/>
      <c r="B783" s="193"/>
      <c r="C783" s="193"/>
      <c r="D783" s="193"/>
      <c r="E783" s="193"/>
      <c r="F783" s="193"/>
      <c r="G783" s="193"/>
      <c r="H783" s="194"/>
      <c r="I783" s="194"/>
      <c r="J783" s="194"/>
      <c r="K783" s="100"/>
      <c r="L783" s="194"/>
      <c r="M783" s="194"/>
      <c r="N783" s="194"/>
      <c r="O783" s="193"/>
      <c r="P783" s="193"/>
      <c r="Q783" s="193"/>
      <c r="R783" s="193"/>
      <c r="S783" s="193"/>
      <c r="T783" s="193"/>
      <c r="U783" s="193"/>
      <c r="V783" s="193"/>
      <c r="W783" s="193"/>
      <c r="X783" s="193"/>
      <c r="Y783" s="193"/>
      <c r="Z783" s="193"/>
    </row>
    <row r="784" spans="1:26" ht="15.75" customHeight="1">
      <c r="A784" s="193"/>
      <c r="B784" s="193"/>
      <c r="C784" s="193"/>
      <c r="D784" s="193"/>
      <c r="E784" s="193"/>
      <c r="F784" s="193"/>
      <c r="G784" s="193"/>
      <c r="H784" s="194"/>
      <c r="I784" s="194"/>
      <c r="J784" s="194"/>
      <c r="K784" s="100"/>
      <c r="L784" s="194"/>
      <c r="M784" s="194"/>
      <c r="N784" s="194"/>
      <c r="O784" s="193"/>
      <c r="P784" s="193"/>
      <c r="Q784" s="193"/>
      <c r="R784" s="193"/>
      <c r="S784" s="193"/>
      <c r="T784" s="193"/>
      <c r="U784" s="193"/>
      <c r="V784" s="193"/>
      <c r="W784" s="193"/>
      <c r="X784" s="193"/>
      <c r="Y784" s="193"/>
      <c r="Z784" s="193"/>
    </row>
    <row r="785" spans="1:26" ht="15.75" customHeight="1">
      <c r="A785" s="193"/>
      <c r="B785" s="193"/>
      <c r="C785" s="193"/>
      <c r="D785" s="193"/>
      <c r="E785" s="193"/>
      <c r="F785" s="193"/>
      <c r="G785" s="193"/>
      <c r="H785" s="194"/>
      <c r="I785" s="194"/>
      <c r="J785" s="194"/>
      <c r="K785" s="100"/>
      <c r="L785" s="194"/>
      <c r="M785" s="194"/>
      <c r="N785" s="194"/>
      <c r="O785" s="193"/>
      <c r="P785" s="193"/>
      <c r="Q785" s="193"/>
      <c r="R785" s="193"/>
      <c r="S785" s="193"/>
      <c r="T785" s="193"/>
      <c r="U785" s="193"/>
      <c r="V785" s="193"/>
      <c r="W785" s="193"/>
      <c r="X785" s="193"/>
      <c r="Y785" s="193"/>
      <c r="Z785" s="193"/>
    </row>
    <row r="786" spans="1:26" ht="15.75" customHeight="1">
      <c r="A786" s="193"/>
      <c r="B786" s="193"/>
      <c r="C786" s="193"/>
      <c r="D786" s="193"/>
      <c r="E786" s="193"/>
      <c r="F786" s="193"/>
      <c r="G786" s="193"/>
      <c r="H786" s="194"/>
      <c r="I786" s="194"/>
      <c r="J786" s="194"/>
      <c r="K786" s="100"/>
      <c r="L786" s="194"/>
      <c r="M786" s="194"/>
      <c r="N786" s="194"/>
      <c r="O786" s="193"/>
      <c r="P786" s="193"/>
      <c r="Q786" s="193"/>
      <c r="R786" s="193"/>
      <c r="S786" s="193"/>
      <c r="T786" s="193"/>
      <c r="U786" s="193"/>
      <c r="V786" s="193"/>
      <c r="W786" s="193"/>
      <c r="X786" s="193"/>
      <c r="Y786" s="193"/>
      <c r="Z786" s="193"/>
    </row>
    <row r="787" spans="1:26" ht="15.75" customHeight="1">
      <c r="A787" s="193"/>
      <c r="B787" s="193"/>
      <c r="C787" s="193"/>
      <c r="D787" s="193"/>
      <c r="E787" s="193"/>
      <c r="F787" s="193"/>
      <c r="G787" s="193"/>
      <c r="H787" s="194"/>
      <c r="I787" s="194"/>
      <c r="J787" s="194"/>
      <c r="K787" s="100"/>
      <c r="L787" s="194"/>
      <c r="M787" s="194"/>
      <c r="N787" s="194"/>
      <c r="O787" s="193"/>
      <c r="P787" s="193"/>
      <c r="Q787" s="193"/>
      <c r="R787" s="193"/>
      <c r="S787" s="193"/>
      <c r="T787" s="193"/>
      <c r="U787" s="193"/>
      <c r="V787" s="193"/>
      <c r="W787" s="193"/>
      <c r="X787" s="193"/>
      <c r="Y787" s="193"/>
      <c r="Z787" s="193"/>
    </row>
    <row r="788" spans="1:26" ht="15.75" customHeight="1">
      <c r="A788" s="193"/>
      <c r="B788" s="193"/>
      <c r="C788" s="193"/>
      <c r="D788" s="193"/>
      <c r="E788" s="193"/>
      <c r="F788" s="193"/>
      <c r="G788" s="193"/>
      <c r="H788" s="194"/>
      <c r="I788" s="194"/>
      <c r="J788" s="194"/>
      <c r="K788" s="100"/>
      <c r="L788" s="194"/>
      <c r="M788" s="194"/>
      <c r="N788" s="194"/>
      <c r="O788" s="193"/>
      <c r="P788" s="193"/>
      <c r="Q788" s="193"/>
      <c r="R788" s="193"/>
      <c r="S788" s="193"/>
      <c r="T788" s="193"/>
      <c r="U788" s="193"/>
      <c r="V788" s="193"/>
      <c r="W788" s="193"/>
      <c r="X788" s="193"/>
      <c r="Y788" s="193"/>
      <c r="Z788" s="193"/>
    </row>
    <row r="789" spans="1:26" ht="15.75" customHeight="1">
      <c r="A789" s="193"/>
      <c r="B789" s="193"/>
      <c r="C789" s="193"/>
      <c r="D789" s="193"/>
      <c r="E789" s="193"/>
      <c r="F789" s="193"/>
      <c r="G789" s="193"/>
      <c r="H789" s="194"/>
      <c r="I789" s="194"/>
      <c r="J789" s="194"/>
      <c r="K789" s="100"/>
      <c r="L789" s="194"/>
      <c r="M789" s="194"/>
      <c r="N789" s="194"/>
      <c r="O789" s="193"/>
      <c r="P789" s="193"/>
      <c r="Q789" s="193"/>
      <c r="R789" s="193"/>
      <c r="S789" s="193"/>
      <c r="T789" s="193"/>
      <c r="U789" s="193"/>
      <c r="V789" s="193"/>
      <c r="W789" s="193"/>
      <c r="X789" s="193"/>
      <c r="Y789" s="193"/>
      <c r="Z789" s="193"/>
    </row>
    <row r="790" spans="1:26" ht="15.75" customHeight="1">
      <c r="A790" s="193"/>
      <c r="B790" s="193"/>
      <c r="C790" s="193"/>
      <c r="D790" s="193"/>
      <c r="E790" s="193"/>
      <c r="F790" s="193"/>
      <c r="G790" s="193"/>
      <c r="H790" s="194"/>
      <c r="I790" s="194"/>
      <c r="J790" s="194"/>
      <c r="K790" s="100"/>
      <c r="L790" s="194"/>
      <c r="M790" s="194"/>
      <c r="N790" s="194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/>
      <c r="Z790" s="193"/>
    </row>
    <row r="791" spans="1:26" ht="15.75" customHeight="1">
      <c r="A791" s="193"/>
      <c r="B791" s="193"/>
      <c r="C791" s="193"/>
      <c r="D791" s="193"/>
      <c r="E791" s="193"/>
      <c r="F791" s="193"/>
      <c r="G791" s="193"/>
      <c r="H791" s="194"/>
      <c r="I791" s="194"/>
      <c r="J791" s="194"/>
      <c r="K791" s="100"/>
      <c r="L791" s="194"/>
      <c r="M791" s="194"/>
      <c r="N791" s="194"/>
      <c r="O791" s="193"/>
      <c r="P791" s="193"/>
      <c r="Q791" s="193"/>
      <c r="R791" s="193"/>
      <c r="S791" s="193"/>
      <c r="T791" s="193"/>
      <c r="U791" s="193"/>
      <c r="V791" s="193"/>
      <c r="W791" s="193"/>
      <c r="X791" s="193"/>
      <c r="Y791" s="193"/>
      <c r="Z791" s="193"/>
    </row>
    <row r="792" spans="1:26" ht="15.75" customHeight="1">
      <c r="A792" s="193"/>
      <c r="B792" s="193"/>
      <c r="C792" s="193"/>
      <c r="D792" s="193"/>
      <c r="E792" s="193"/>
      <c r="F792" s="193"/>
      <c r="G792" s="193"/>
      <c r="H792" s="194"/>
      <c r="I792" s="194"/>
      <c r="J792" s="194"/>
      <c r="K792" s="100"/>
      <c r="L792" s="194"/>
      <c r="M792" s="194"/>
      <c r="N792" s="194"/>
      <c r="O792" s="193"/>
      <c r="P792" s="193"/>
      <c r="Q792" s="193"/>
      <c r="R792" s="193"/>
      <c r="S792" s="193"/>
      <c r="T792" s="193"/>
      <c r="U792" s="193"/>
      <c r="V792" s="193"/>
      <c r="W792" s="193"/>
      <c r="X792" s="193"/>
      <c r="Y792" s="193"/>
      <c r="Z792" s="193"/>
    </row>
    <row r="793" spans="1:26" ht="15.75" customHeight="1">
      <c r="A793" s="193"/>
      <c r="B793" s="193"/>
      <c r="C793" s="193"/>
      <c r="D793" s="193"/>
      <c r="E793" s="193"/>
      <c r="F793" s="193"/>
      <c r="G793" s="193"/>
      <c r="H793" s="194"/>
      <c r="I793" s="194"/>
      <c r="J793" s="194"/>
      <c r="K793" s="100"/>
      <c r="L793" s="194"/>
      <c r="M793" s="194"/>
      <c r="N793" s="194"/>
      <c r="O793" s="193"/>
      <c r="P793" s="193"/>
      <c r="Q793" s="193"/>
      <c r="R793" s="193"/>
      <c r="S793" s="193"/>
      <c r="T793" s="193"/>
      <c r="U793" s="193"/>
      <c r="V793" s="193"/>
      <c r="W793" s="193"/>
      <c r="X793" s="193"/>
      <c r="Y793" s="193"/>
      <c r="Z793" s="193"/>
    </row>
    <row r="794" spans="1:26" ht="15.75" customHeight="1">
      <c r="A794" s="193"/>
      <c r="B794" s="193"/>
      <c r="C794" s="193"/>
      <c r="D794" s="193"/>
      <c r="E794" s="193"/>
      <c r="F794" s="193"/>
      <c r="G794" s="193"/>
      <c r="H794" s="194"/>
      <c r="I794" s="194"/>
      <c r="J794" s="194"/>
      <c r="K794" s="100"/>
      <c r="L794" s="194"/>
      <c r="M794" s="194"/>
      <c r="N794" s="194"/>
      <c r="O794" s="193"/>
      <c r="P794" s="193"/>
      <c r="Q794" s="193"/>
      <c r="R794" s="193"/>
      <c r="S794" s="193"/>
      <c r="T794" s="193"/>
      <c r="U794" s="193"/>
      <c r="V794" s="193"/>
      <c r="W794" s="193"/>
      <c r="X794" s="193"/>
      <c r="Y794" s="193"/>
      <c r="Z794" s="193"/>
    </row>
    <row r="795" spans="1:26" ht="15.75" customHeight="1">
      <c r="A795" s="193"/>
      <c r="B795" s="193"/>
      <c r="C795" s="193"/>
      <c r="D795" s="193"/>
      <c r="E795" s="193"/>
      <c r="F795" s="193"/>
      <c r="G795" s="193"/>
      <c r="H795" s="194"/>
      <c r="I795" s="194"/>
      <c r="J795" s="194"/>
      <c r="K795" s="100"/>
      <c r="L795" s="194"/>
      <c r="M795" s="194"/>
      <c r="N795" s="194"/>
      <c r="O795" s="193"/>
      <c r="P795" s="193"/>
      <c r="Q795" s="193"/>
      <c r="R795" s="193"/>
      <c r="S795" s="193"/>
      <c r="T795" s="193"/>
      <c r="U795" s="193"/>
      <c r="V795" s="193"/>
      <c r="W795" s="193"/>
      <c r="X795" s="193"/>
      <c r="Y795" s="193"/>
      <c r="Z795" s="193"/>
    </row>
    <row r="796" spans="1:26" ht="15.75" customHeight="1">
      <c r="A796" s="193"/>
      <c r="B796" s="193"/>
      <c r="C796" s="193"/>
      <c r="D796" s="193"/>
      <c r="E796" s="193"/>
      <c r="F796" s="193"/>
      <c r="G796" s="193"/>
      <c r="H796" s="194"/>
      <c r="I796" s="194"/>
      <c r="J796" s="194"/>
      <c r="K796" s="100"/>
      <c r="L796" s="194"/>
      <c r="M796" s="194"/>
      <c r="N796" s="194"/>
      <c r="O796" s="193"/>
      <c r="P796" s="193"/>
      <c r="Q796" s="193"/>
      <c r="R796" s="193"/>
      <c r="S796" s="193"/>
      <c r="T796" s="193"/>
      <c r="U796" s="193"/>
      <c r="V796" s="193"/>
      <c r="W796" s="193"/>
      <c r="X796" s="193"/>
      <c r="Y796" s="193"/>
      <c r="Z796" s="193"/>
    </row>
    <row r="797" spans="1:26" ht="15.75" customHeight="1">
      <c r="A797" s="193"/>
      <c r="B797" s="193"/>
      <c r="C797" s="193"/>
      <c r="D797" s="193"/>
      <c r="E797" s="193"/>
      <c r="F797" s="193"/>
      <c r="G797" s="193"/>
      <c r="H797" s="194"/>
      <c r="I797" s="194"/>
      <c r="J797" s="194"/>
      <c r="K797" s="100"/>
      <c r="L797" s="194"/>
      <c r="M797" s="194"/>
      <c r="N797" s="194"/>
      <c r="O797" s="193"/>
      <c r="P797" s="193"/>
      <c r="Q797" s="193"/>
      <c r="R797" s="193"/>
      <c r="S797" s="193"/>
      <c r="T797" s="193"/>
      <c r="U797" s="193"/>
      <c r="V797" s="193"/>
      <c r="W797" s="193"/>
      <c r="X797" s="193"/>
      <c r="Y797" s="193"/>
      <c r="Z797" s="193"/>
    </row>
    <row r="798" spans="1:26" ht="15.75" customHeight="1">
      <c r="A798" s="193"/>
      <c r="B798" s="193"/>
      <c r="C798" s="193"/>
      <c r="D798" s="193"/>
      <c r="E798" s="193"/>
      <c r="F798" s="193"/>
      <c r="G798" s="193"/>
      <c r="H798" s="194"/>
      <c r="I798" s="194"/>
      <c r="J798" s="194"/>
      <c r="K798" s="100"/>
      <c r="L798" s="194"/>
      <c r="M798" s="194"/>
      <c r="N798" s="194"/>
      <c r="O798" s="193"/>
      <c r="P798" s="193"/>
      <c r="Q798" s="193"/>
      <c r="R798" s="193"/>
      <c r="S798" s="193"/>
      <c r="T798" s="193"/>
      <c r="U798" s="193"/>
      <c r="V798" s="193"/>
      <c r="W798" s="193"/>
      <c r="X798" s="193"/>
      <c r="Y798" s="193"/>
      <c r="Z798" s="193"/>
    </row>
    <row r="799" spans="1:26" ht="15.75" customHeight="1">
      <c r="A799" s="193"/>
      <c r="B799" s="193"/>
      <c r="C799" s="193"/>
      <c r="D799" s="193"/>
      <c r="E799" s="193"/>
      <c r="F799" s="193"/>
      <c r="G799" s="193"/>
      <c r="H799" s="194"/>
      <c r="I799" s="194"/>
      <c r="J799" s="194"/>
      <c r="K799" s="100"/>
      <c r="L799" s="194"/>
      <c r="M799" s="194"/>
      <c r="N799" s="194"/>
      <c r="O799" s="193"/>
      <c r="P799" s="193"/>
      <c r="Q799" s="193"/>
      <c r="R799" s="193"/>
      <c r="S799" s="193"/>
      <c r="T799" s="193"/>
      <c r="U799" s="193"/>
      <c r="V799" s="193"/>
      <c r="W799" s="193"/>
      <c r="X799" s="193"/>
      <c r="Y799" s="193"/>
      <c r="Z799" s="193"/>
    </row>
    <row r="800" spans="1:26" ht="15.75" customHeight="1">
      <c r="A800" s="193"/>
      <c r="B800" s="193"/>
      <c r="C800" s="193"/>
      <c r="D800" s="193"/>
      <c r="E800" s="193"/>
      <c r="F800" s="193"/>
      <c r="G800" s="193"/>
      <c r="H800" s="194"/>
      <c r="I800" s="194"/>
      <c r="J800" s="194"/>
      <c r="K800" s="100"/>
      <c r="L800" s="194"/>
      <c r="M800" s="194"/>
      <c r="N800" s="194"/>
      <c r="O800" s="193"/>
      <c r="P800" s="193"/>
      <c r="Q800" s="193"/>
      <c r="R800" s="193"/>
      <c r="S800" s="193"/>
      <c r="T800" s="193"/>
      <c r="U800" s="193"/>
      <c r="V800" s="193"/>
      <c r="W800" s="193"/>
      <c r="X800" s="193"/>
      <c r="Y800" s="193"/>
      <c r="Z800" s="193"/>
    </row>
    <row r="801" spans="1:26" ht="15.75" customHeight="1">
      <c r="A801" s="193"/>
      <c r="B801" s="193"/>
      <c r="C801" s="193"/>
      <c r="D801" s="193"/>
      <c r="E801" s="193"/>
      <c r="F801" s="193"/>
      <c r="G801" s="193"/>
      <c r="H801" s="194"/>
      <c r="I801" s="194"/>
      <c r="J801" s="194"/>
      <c r="K801" s="100"/>
      <c r="L801" s="194"/>
      <c r="M801" s="194"/>
      <c r="N801" s="194"/>
      <c r="O801" s="193"/>
      <c r="P801" s="193"/>
      <c r="Q801" s="193"/>
      <c r="R801" s="193"/>
      <c r="S801" s="193"/>
      <c r="T801" s="193"/>
      <c r="U801" s="193"/>
      <c r="V801" s="193"/>
      <c r="W801" s="193"/>
      <c r="X801" s="193"/>
      <c r="Y801" s="193"/>
      <c r="Z801" s="193"/>
    </row>
    <row r="802" spans="1:26" ht="15.75" customHeight="1">
      <c r="A802" s="193"/>
      <c r="B802" s="193"/>
      <c r="C802" s="193"/>
      <c r="D802" s="193"/>
      <c r="E802" s="193"/>
      <c r="F802" s="193"/>
      <c r="G802" s="193"/>
      <c r="H802" s="194"/>
      <c r="I802" s="194"/>
      <c r="J802" s="194"/>
      <c r="K802" s="100"/>
      <c r="L802" s="194"/>
      <c r="M802" s="194"/>
      <c r="N802" s="194"/>
      <c r="O802" s="193"/>
      <c r="P802" s="193"/>
      <c r="Q802" s="193"/>
      <c r="R802" s="193"/>
      <c r="S802" s="193"/>
      <c r="T802" s="193"/>
      <c r="U802" s="193"/>
      <c r="V802" s="193"/>
      <c r="W802" s="193"/>
      <c r="X802" s="193"/>
      <c r="Y802" s="193"/>
      <c r="Z802" s="193"/>
    </row>
    <row r="803" spans="1:26" ht="15.75" customHeight="1">
      <c r="A803" s="193"/>
      <c r="B803" s="193"/>
      <c r="C803" s="193"/>
      <c r="D803" s="193"/>
      <c r="E803" s="193"/>
      <c r="F803" s="193"/>
      <c r="G803" s="193"/>
      <c r="H803" s="194"/>
      <c r="I803" s="194"/>
      <c r="J803" s="194"/>
      <c r="K803" s="100"/>
      <c r="L803" s="194"/>
      <c r="M803" s="194"/>
      <c r="N803" s="194"/>
      <c r="O803" s="193"/>
      <c r="P803" s="193"/>
      <c r="Q803" s="193"/>
      <c r="R803" s="193"/>
      <c r="S803" s="193"/>
      <c r="T803" s="193"/>
      <c r="U803" s="193"/>
      <c r="V803" s="193"/>
      <c r="W803" s="193"/>
      <c r="X803" s="193"/>
      <c r="Y803" s="193"/>
      <c r="Z803" s="193"/>
    </row>
    <row r="804" spans="1:26" ht="15.75" customHeight="1">
      <c r="A804" s="193"/>
      <c r="B804" s="193"/>
      <c r="C804" s="193"/>
      <c r="D804" s="193"/>
      <c r="E804" s="193"/>
      <c r="F804" s="193"/>
      <c r="G804" s="193"/>
      <c r="H804" s="194"/>
      <c r="I804" s="194"/>
      <c r="J804" s="194"/>
      <c r="K804" s="100"/>
      <c r="L804" s="194"/>
      <c r="M804" s="194"/>
      <c r="N804" s="194"/>
      <c r="O804" s="193"/>
      <c r="P804" s="193"/>
      <c r="Q804" s="193"/>
      <c r="R804" s="193"/>
      <c r="S804" s="193"/>
      <c r="T804" s="193"/>
      <c r="U804" s="193"/>
      <c r="V804" s="193"/>
      <c r="W804" s="193"/>
      <c r="X804" s="193"/>
      <c r="Y804" s="193"/>
      <c r="Z804" s="193"/>
    </row>
    <row r="805" spans="1:26" ht="15.75" customHeight="1">
      <c r="A805" s="193"/>
      <c r="B805" s="193"/>
      <c r="C805" s="193"/>
      <c r="D805" s="193"/>
      <c r="E805" s="193"/>
      <c r="F805" s="193"/>
      <c r="G805" s="193"/>
      <c r="H805" s="194"/>
      <c r="I805" s="194"/>
      <c r="J805" s="194"/>
      <c r="K805" s="100"/>
      <c r="L805" s="194"/>
      <c r="M805" s="194"/>
      <c r="N805" s="194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/>
    </row>
    <row r="806" spans="1:26" ht="15.75" customHeight="1">
      <c r="A806" s="193"/>
      <c r="B806" s="193"/>
      <c r="C806" s="193"/>
      <c r="D806" s="193"/>
      <c r="E806" s="193"/>
      <c r="F806" s="193"/>
      <c r="G806" s="193"/>
      <c r="H806" s="194"/>
      <c r="I806" s="194"/>
      <c r="J806" s="194"/>
      <c r="K806" s="100"/>
      <c r="L806" s="194"/>
      <c r="M806" s="194"/>
      <c r="N806" s="194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/>
    </row>
    <row r="807" spans="1:26" ht="15.75" customHeight="1">
      <c r="A807" s="193"/>
      <c r="B807" s="193"/>
      <c r="C807" s="193"/>
      <c r="D807" s="193"/>
      <c r="E807" s="193"/>
      <c r="F807" s="193"/>
      <c r="G807" s="193"/>
      <c r="H807" s="194"/>
      <c r="I807" s="194"/>
      <c r="J807" s="194"/>
      <c r="K807" s="100"/>
      <c r="L807" s="194"/>
      <c r="M807" s="194"/>
      <c r="N807" s="194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/>
    </row>
    <row r="808" spans="1:26" ht="15.75" customHeight="1">
      <c r="A808" s="193"/>
      <c r="B808" s="193"/>
      <c r="C808" s="193"/>
      <c r="D808" s="193"/>
      <c r="E808" s="193"/>
      <c r="F808" s="193"/>
      <c r="G808" s="193"/>
      <c r="H808" s="194"/>
      <c r="I808" s="194"/>
      <c r="J808" s="194"/>
      <c r="K808" s="100"/>
      <c r="L808" s="194"/>
      <c r="M808" s="194"/>
      <c r="N808" s="194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/>
      <c r="Z808" s="193"/>
    </row>
    <row r="809" spans="1:26" ht="15.75" customHeight="1">
      <c r="A809" s="193"/>
      <c r="B809" s="193"/>
      <c r="C809" s="193"/>
      <c r="D809" s="193"/>
      <c r="E809" s="193"/>
      <c r="F809" s="193"/>
      <c r="G809" s="193"/>
      <c r="H809" s="194"/>
      <c r="I809" s="194"/>
      <c r="J809" s="194"/>
      <c r="K809" s="100"/>
      <c r="L809" s="194"/>
      <c r="M809" s="194"/>
      <c r="N809" s="194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/>
      <c r="Z809" s="193"/>
    </row>
    <row r="810" spans="1:26" ht="15.75" customHeight="1">
      <c r="A810" s="193"/>
      <c r="B810" s="193"/>
      <c r="C810" s="193"/>
      <c r="D810" s="193"/>
      <c r="E810" s="193"/>
      <c r="F810" s="193"/>
      <c r="G810" s="193"/>
      <c r="H810" s="194"/>
      <c r="I810" s="194"/>
      <c r="J810" s="194"/>
      <c r="K810" s="100"/>
      <c r="L810" s="194"/>
      <c r="M810" s="194"/>
      <c r="N810" s="194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</row>
    <row r="811" spans="1:26" ht="15.75" customHeight="1">
      <c r="A811" s="193"/>
      <c r="B811" s="193"/>
      <c r="C811" s="193"/>
      <c r="D811" s="193"/>
      <c r="E811" s="193"/>
      <c r="F811" s="193"/>
      <c r="G811" s="193"/>
      <c r="H811" s="194"/>
      <c r="I811" s="194"/>
      <c r="J811" s="194"/>
      <c r="K811" s="100"/>
      <c r="L811" s="194"/>
      <c r="M811" s="194"/>
      <c r="N811" s="194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/>
      <c r="Z811" s="193"/>
    </row>
    <row r="812" spans="1:26" ht="15.75" customHeight="1">
      <c r="A812" s="193"/>
      <c r="B812" s="193"/>
      <c r="C812" s="193"/>
      <c r="D812" s="193"/>
      <c r="E812" s="193"/>
      <c r="F812" s="193"/>
      <c r="G812" s="193"/>
      <c r="H812" s="194"/>
      <c r="I812" s="194"/>
      <c r="J812" s="194"/>
      <c r="K812" s="100"/>
      <c r="L812" s="194"/>
      <c r="M812" s="194"/>
      <c r="N812" s="194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/>
      <c r="Z812" s="193"/>
    </row>
    <row r="813" spans="1:26" ht="15.75" customHeight="1">
      <c r="A813" s="193"/>
      <c r="B813" s="193"/>
      <c r="C813" s="193"/>
      <c r="D813" s="193"/>
      <c r="E813" s="193"/>
      <c r="F813" s="193"/>
      <c r="G813" s="193"/>
      <c r="H813" s="194"/>
      <c r="I813" s="194"/>
      <c r="J813" s="194"/>
      <c r="K813" s="100"/>
      <c r="L813" s="194"/>
      <c r="M813" s="194"/>
      <c r="N813" s="194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3"/>
      <c r="Z813" s="193"/>
    </row>
    <row r="814" spans="1:26" ht="15.75" customHeight="1">
      <c r="A814" s="193"/>
      <c r="B814" s="193"/>
      <c r="C814" s="193"/>
      <c r="D814" s="193"/>
      <c r="E814" s="193"/>
      <c r="F814" s="193"/>
      <c r="G814" s="193"/>
      <c r="H814" s="194"/>
      <c r="I814" s="194"/>
      <c r="J814" s="194"/>
      <c r="K814" s="100"/>
      <c r="L814" s="194"/>
      <c r="M814" s="194"/>
      <c r="N814" s="194"/>
      <c r="O814" s="193"/>
      <c r="P814" s="193"/>
      <c r="Q814" s="193"/>
      <c r="R814" s="193"/>
      <c r="S814" s="193"/>
      <c r="T814" s="193"/>
      <c r="U814" s="193"/>
      <c r="V814" s="193"/>
      <c r="W814" s="193"/>
      <c r="X814" s="193"/>
      <c r="Y814" s="193"/>
      <c r="Z814" s="193"/>
    </row>
    <row r="815" spans="1:26" ht="15.75" customHeight="1">
      <c r="A815" s="193"/>
      <c r="B815" s="193"/>
      <c r="C815" s="193"/>
      <c r="D815" s="193"/>
      <c r="E815" s="193"/>
      <c r="F815" s="193"/>
      <c r="G815" s="193"/>
      <c r="H815" s="194"/>
      <c r="I815" s="194"/>
      <c r="J815" s="194"/>
      <c r="K815" s="100"/>
      <c r="L815" s="194"/>
      <c r="M815" s="194"/>
      <c r="N815" s="194"/>
      <c r="O815" s="193"/>
      <c r="P815" s="193"/>
      <c r="Q815" s="193"/>
      <c r="R815" s="193"/>
      <c r="S815" s="193"/>
      <c r="T815" s="193"/>
      <c r="U815" s="193"/>
      <c r="V815" s="193"/>
      <c r="W815" s="193"/>
      <c r="X815" s="193"/>
      <c r="Y815" s="193"/>
      <c r="Z815" s="193"/>
    </row>
    <row r="816" spans="1:26" ht="15.75" customHeight="1">
      <c r="A816" s="193"/>
      <c r="B816" s="193"/>
      <c r="C816" s="193"/>
      <c r="D816" s="193"/>
      <c r="E816" s="193"/>
      <c r="F816" s="193"/>
      <c r="G816" s="193"/>
      <c r="H816" s="194"/>
      <c r="I816" s="194"/>
      <c r="J816" s="194"/>
      <c r="K816" s="100"/>
      <c r="L816" s="194"/>
      <c r="M816" s="194"/>
      <c r="N816" s="194"/>
      <c r="O816" s="193"/>
      <c r="P816" s="193"/>
      <c r="Q816" s="193"/>
      <c r="R816" s="193"/>
      <c r="S816" s="193"/>
      <c r="T816" s="193"/>
      <c r="U816" s="193"/>
      <c r="V816" s="193"/>
      <c r="W816" s="193"/>
      <c r="X816" s="193"/>
      <c r="Y816" s="193"/>
      <c r="Z816" s="193"/>
    </row>
    <row r="817" spans="1:26" ht="15.75" customHeight="1">
      <c r="A817" s="193"/>
      <c r="B817" s="193"/>
      <c r="C817" s="193"/>
      <c r="D817" s="193"/>
      <c r="E817" s="193"/>
      <c r="F817" s="193"/>
      <c r="G817" s="193"/>
      <c r="H817" s="194"/>
      <c r="I817" s="194"/>
      <c r="J817" s="194"/>
      <c r="K817" s="100"/>
      <c r="L817" s="194"/>
      <c r="M817" s="194"/>
      <c r="N817" s="194"/>
      <c r="O817" s="193"/>
      <c r="P817" s="193"/>
      <c r="Q817" s="193"/>
      <c r="R817" s="193"/>
      <c r="S817" s="193"/>
      <c r="T817" s="193"/>
      <c r="U817" s="193"/>
      <c r="V817" s="193"/>
      <c r="W817" s="193"/>
      <c r="X817" s="193"/>
      <c r="Y817" s="193"/>
      <c r="Z817" s="193"/>
    </row>
    <row r="818" spans="1:26" ht="15.75" customHeight="1">
      <c r="A818" s="193"/>
      <c r="B818" s="193"/>
      <c r="C818" s="193"/>
      <c r="D818" s="193"/>
      <c r="E818" s="193"/>
      <c r="F818" s="193"/>
      <c r="G818" s="193"/>
      <c r="H818" s="194"/>
      <c r="I818" s="194"/>
      <c r="J818" s="194"/>
      <c r="K818" s="100"/>
      <c r="L818" s="194"/>
      <c r="M818" s="194"/>
      <c r="N818" s="194"/>
      <c r="O818" s="193"/>
      <c r="P818" s="193"/>
      <c r="Q818" s="193"/>
      <c r="R818" s="193"/>
      <c r="S818" s="193"/>
      <c r="T818" s="193"/>
      <c r="U818" s="193"/>
      <c r="V818" s="193"/>
      <c r="W818" s="193"/>
      <c r="X818" s="193"/>
      <c r="Y818" s="193"/>
      <c r="Z818" s="193"/>
    </row>
    <row r="819" spans="1:26" ht="15.75" customHeight="1">
      <c r="A819" s="193"/>
      <c r="B819" s="193"/>
      <c r="C819" s="193"/>
      <c r="D819" s="193"/>
      <c r="E819" s="193"/>
      <c r="F819" s="193"/>
      <c r="G819" s="193"/>
      <c r="H819" s="194"/>
      <c r="I819" s="194"/>
      <c r="J819" s="194"/>
      <c r="K819" s="100"/>
      <c r="L819" s="194"/>
      <c r="M819" s="194"/>
      <c r="N819" s="194"/>
      <c r="O819" s="193"/>
      <c r="P819" s="193"/>
      <c r="Q819" s="193"/>
      <c r="R819" s="193"/>
      <c r="S819" s="193"/>
      <c r="T819" s="193"/>
      <c r="U819" s="193"/>
      <c r="V819" s="193"/>
      <c r="W819" s="193"/>
      <c r="X819" s="193"/>
      <c r="Y819" s="193"/>
      <c r="Z819" s="193"/>
    </row>
    <row r="820" spans="1:26" ht="15.75" customHeight="1">
      <c r="A820" s="193"/>
      <c r="B820" s="193"/>
      <c r="C820" s="193"/>
      <c r="D820" s="193"/>
      <c r="E820" s="193"/>
      <c r="F820" s="193"/>
      <c r="G820" s="193"/>
      <c r="H820" s="194"/>
      <c r="I820" s="194"/>
      <c r="J820" s="194"/>
      <c r="K820" s="100"/>
      <c r="L820" s="194"/>
      <c r="M820" s="194"/>
      <c r="N820" s="194"/>
      <c r="O820" s="193"/>
      <c r="P820" s="193"/>
      <c r="Q820" s="193"/>
      <c r="R820" s="193"/>
      <c r="S820" s="193"/>
      <c r="T820" s="193"/>
      <c r="U820" s="193"/>
      <c r="V820" s="193"/>
      <c r="W820" s="193"/>
      <c r="X820" s="193"/>
      <c r="Y820" s="193"/>
      <c r="Z820" s="193"/>
    </row>
    <row r="821" spans="1:26" ht="15.75" customHeight="1">
      <c r="A821" s="193"/>
      <c r="B821" s="193"/>
      <c r="C821" s="193"/>
      <c r="D821" s="193"/>
      <c r="E821" s="193"/>
      <c r="F821" s="193"/>
      <c r="G821" s="193"/>
      <c r="H821" s="194"/>
      <c r="I821" s="194"/>
      <c r="J821" s="194"/>
      <c r="K821" s="100"/>
      <c r="L821" s="194"/>
      <c r="M821" s="194"/>
      <c r="N821" s="194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93"/>
      <c r="Z821" s="193"/>
    </row>
    <row r="822" spans="1:26" ht="15.75" customHeight="1">
      <c r="A822" s="193"/>
      <c r="B822" s="193"/>
      <c r="C822" s="193"/>
      <c r="D822" s="193"/>
      <c r="E822" s="193"/>
      <c r="F822" s="193"/>
      <c r="G822" s="193"/>
      <c r="H822" s="194"/>
      <c r="I822" s="194"/>
      <c r="J822" s="194"/>
      <c r="K822" s="100"/>
      <c r="L822" s="194"/>
      <c r="M822" s="194"/>
      <c r="N822" s="194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</row>
    <row r="823" spans="1:26" ht="15.75" customHeight="1">
      <c r="A823" s="193"/>
      <c r="B823" s="193"/>
      <c r="C823" s="193"/>
      <c r="D823" s="193"/>
      <c r="E823" s="193"/>
      <c r="F823" s="193"/>
      <c r="G823" s="193"/>
      <c r="H823" s="194"/>
      <c r="I823" s="194"/>
      <c r="J823" s="194"/>
      <c r="K823" s="100"/>
      <c r="L823" s="194"/>
      <c r="M823" s="194"/>
      <c r="N823" s="194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</row>
    <row r="824" spans="1:26" ht="15.75" customHeight="1">
      <c r="A824" s="193"/>
      <c r="B824" s="193"/>
      <c r="C824" s="193"/>
      <c r="D824" s="193"/>
      <c r="E824" s="193"/>
      <c r="F824" s="193"/>
      <c r="G824" s="193"/>
      <c r="H824" s="194"/>
      <c r="I824" s="194"/>
      <c r="J824" s="194"/>
      <c r="K824" s="100"/>
      <c r="L824" s="194"/>
      <c r="M824" s="194"/>
      <c r="N824" s="194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</row>
    <row r="825" spans="1:26" ht="15.75" customHeight="1">
      <c r="A825" s="193"/>
      <c r="B825" s="193"/>
      <c r="C825" s="193"/>
      <c r="D825" s="193"/>
      <c r="E825" s="193"/>
      <c r="F825" s="193"/>
      <c r="G825" s="193"/>
      <c r="H825" s="194"/>
      <c r="I825" s="194"/>
      <c r="J825" s="194"/>
      <c r="K825" s="100"/>
      <c r="L825" s="194"/>
      <c r="M825" s="194"/>
      <c r="N825" s="194"/>
      <c r="O825" s="193"/>
      <c r="P825" s="193"/>
      <c r="Q825" s="193"/>
      <c r="R825" s="193"/>
      <c r="S825" s="193"/>
      <c r="T825" s="193"/>
      <c r="U825" s="193"/>
      <c r="V825" s="193"/>
      <c r="W825" s="193"/>
      <c r="X825" s="193"/>
      <c r="Y825" s="193"/>
      <c r="Z825" s="193"/>
    </row>
    <row r="826" spans="1:26" ht="15.75" customHeight="1">
      <c r="A826" s="193"/>
      <c r="B826" s="193"/>
      <c r="C826" s="193"/>
      <c r="D826" s="193"/>
      <c r="E826" s="193"/>
      <c r="F826" s="193"/>
      <c r="G826" s="193"/>
      <c r="H826" s="194"/>
      <c r="I826" s="194"/>
      <c r="J826" s="194"/>
      <c r="K826" s="100"/>
      <c r="L826" s="194"/>
      <c r="M826" s="194"/>
      <c r="N826" s="194"/>
      <c r="O826" s="193"/>
      <c r="P826" s="193"/>
      <c r="Q826" s="193"/>
      <c r="R826" s="193"/>
      <c r="S826" s="193"/>
      <c r="T826" s="193"/>
      <c r="U826" s="193"/>
      <c r="V826" s="193"/>
      <c r="W826" s="193"/>
      <c r="X826" s="193"/>
      <c r="Y826" s="193"/>
      <c r="Z826" s="193"/>
    </row>
    <row r="827" spans="1:26" ht="15.75" customHeight="1">
      <c r="A827" s="193"/>
      <c r="B827" s="193"/>
      <c r="C827" s="193"/>
      <c r="D827" s="193"/>
      <c r="E827" s="193"/>
      <c r="F827" s="193"/>
      <c r="G827" s="193"/>
      <c r="H827" s="194"/>
      <c r="I827" s="194"/>
      <c r="J827" s="194"/>
      <c r="K827" s="100"/>
      <c r="L827" s="194"/>
      <c r="M827" s="194"/>
      <c r="N827" s="194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</row>
    <row r="828" spans="1:26" ht="15.75" customHeight="1">
      <c r="A828" s="193"/>
      <c r="B828" s="193"/>
      <c r="C828" s="193"/>
      <c r="D828" s="193"/>
      <c r="E828" s="193"/>
      <c r="F828" s="193"/>
      <c r="G828" s="193"/>
      <c r="H828" s="194"/>
      <c r="I828" s="194"/>
      <c r="J828" s="194"/>
      <c r="K828" s="100"/>
      <c r="L828" s="194"/>
      <c r="M828" s="194"/>
      <c r="N828" s="194"/>
      <c r="O828" s="193"/>
      <c r="P828" s="193"/>
      <c r="Q828" s="193"/>
      <c r="R828" s="193"/>
      <c r="S828" s="193"/>
      <c r="T828" s="193"/>
      <c r="U828" s="193"/>
      <c r="V828" s="193"/>
      <c r="W828" s="193"/>
      <c r="X828" s="193"/>
      <c r="Y828" s="193"/>
      <c r="Z828" s="193"/>
    </row>
    <row r="829" spans="1:26" ht="15.75" customHeight="1">
      <c r="A829" s="193"/>
      <c r="B829" s="193"/>
      <c r="C829" s="193"/>
      <c r="D829" s="193"/>
      <c r="E829" s="193"/>
      <c r="F829" s="193"/>
      <c r="G829" s="193"/>
      <c r="H829" s="194"/>
      <c r="I829" s="194"/>
      <c r="J829" s="194"/>
      <c r="K829" s="100"/>
      <c r="L829" s="194"/>
      <c r="M829" s="194"/>
      <c r="N829" s="194"/>
      <c r="O829" s="193"/>
      <c r="P829" s="193"/>
      <c r="Q829" s="193"/>
      <c r="R829" s="193"/>
      <c r="S829" s="193"/>
      <c r="T829" s="193"/>
      <c r="U829" s="193"/>
      <c r="V829" s="193"/>
      <c r="W829" s="193"/>
      <c r="X829" s="193"/>
      <c r="Y829" s="193"/>
      <c r="Z829" s="193"/>
    </row>
    <row r="830" spans="1:26" ht="15.75" customHeight="1">
      <c r="A830" s="193"/>
      <c r="B830" s="193"/>
      <c r="C830" s="193"/>
      <c r="D830" s="193"/>
      <c r="E830" s="193"/>
      <c r="F830" s="193"/>
      <c r="G830" s="193"/>
      <c r="H830" s="194"/>
      <c r="I830" s="194"/>
      <c r="J830" s="194"/>
      <c r="K830" s="100"/>
      <c r="L830" s="194"/>
      <c r="M830" s="194"/>
      <c r="N830" s="194"/>
      <c r="O830" s="193"/>
      <c r="P830" s="193"/>
      <c r="Q830" s="193"/>
      <c r="R830" s="193"/>
      <c r="S830" s="193"/>
      <c r="T830" s="193"/>
      <c r="U830" s="193"/>
      <c r="V830" s="193"/>
      <c r="W830" s="193"/>
      <c r="X830" s="193"/>
      <c r="Y830" s="193"/>
      <c r="Z830" s="193"/>
    </row>
    <row r="831" spans="1:26" ht="15.75" customHeight="1">
      <c r="A831" s="193"/>
      <c r="B831" s="193"/>
      <c r="C831" s="193"/>
      <c r="D831" s="193"/>
      <c r="E831" s="193"/>
      <c r="F831" s="193"/>
      <c r="G831" s="193"/>
      <c r="H831" s="194"/>
      <c r="I831" s="194"/>
      <c r="J831" s="194"/>
      <c r="K831" s="100"/>
      <c r="L831" s="194"/>
      <c r="M831" s="194"/>
      <c r="N831" s="194"/>
      <c r="O831" s="193"/>
      <c r="P831" s="193"/>
      <c r="Q831" s="193"/>
      <c r="R831" s="193"/>
      <c r="S831" s="193"/>
      <c r="T831" s="193"/>
      <c r="U831" s="193"/>
      <c r="V831" s="193"/>
      <c r="W831" s="193"/>
      <c r="X831" s="193"/>
      <c r="Y831" s="193"/>
      <c r="Z831" s="193"/>
    </row>
    <row r="832" spans="1:26" ht="15.75" customHeight="1">
      <c r="A832" s="193"/>
      <c r="B832" s="193"/>
      <c r="C832" s="193"/>
      <c r="D832" s="193"/>
      <c r="E832" s="193"/>
      <c r="F832" s="193"/>
      <c r="G832" s="193"/>
      <c r="H832" s="194"/>
      <c r="I832" s="194"/>
      <c r="J832" s="194"/>
      <c r="K832" s="100"/>
      <c r="L832" s="194"/>
      <c r="M832" s="194"/>
      <c r="N832" s="194"/>
      <c r="O832" s="193"/>
      <c r="P832" s="193"/>
      <c r="Q832" s="193"/>
      <c r="R832" s="193"/>
      <c r="S832" s="193"/>
      <c r="T832" s="193"/>
      <c r="U832" s="193"/>
      <c r="V832" s="193"/>
      <c r="W832" s="193"/>
      <c r="X832" s="193"/>
      <c r="Y832" s="193"/>
      <c r="Z832" s="193"/>
    </row>
    <row r="833" spans="1:26" ht="15.75" customHeight="1">
      <c r="A833" s="193"/>
      <c r="B833" s="193"/>
      <c r="C833" s="193"/>
      <c r="D833" s="193"/>
      <c r="E833" s="193"/>
      <c r="F833" s="193"/>
      <c r="G833" s="193"/>
      <c r="H833" s="194"/>
      <c r="I833" s="194"/>
      <c r="J833" s="194"/>
      <c r="K833" s="100"/>
      <c r="L833" s="194"/>
      <c r="M833" s="194"/>
      <c r="N833" s="194"/>
      <c r="O833" s="193"/>
      <c r="P833" s="193"/>
      <c r="Q833" s="193"/>
      <c r="R833" s="193"/>
      <c r="S833" s="193"/>
      <c r="T833" s="193"/>
      <c r="U833" s="193"/>
      <c r="V833" s="193"/>
      <c r="W833" s="193"/>
      <c r="X833" s="193"/>
      <c r="Y833" s="193"/>
      <c r="Z833" s="193"/>
    </row>
    <row r="834" spans="1:26" ht="15.75" customHeight="1">
      <c r="A834" s="193"/>
      <c r="B834" s="193"/>
      <c r="C834" s="193"/>
      <c r="D834" s="193"/>
      <c r="E834" s="193"/>
      <c r="F834" s="193"/>
      <c r="G834" s="193"/>
      <c r="H834" s="194"/>
      <c r="I834" s="194"/>
      <c r="J834" s="194"/>
      <c r="K834" s="100"/>
      <c r="L834" s="194"/>
      <c r="M834" s="194"/>
      <c r="N834" s="194"/>
      <c r="O834" s="193"/>
      <c r="P834" s="193"/>
      <c r="Q834" s="193"/>
      <c r="R834" s="193"/>
      <c r="S834" s="193"/>
      <c r="T834" s="193"/>
      <c r="U834" s="193"/>
      <c r="V834" s="193"/>
      <c r="W834" s="193"/>
      <c r="X834" s="193"/>
      <c r="Y834" s="193"/>
      <c r="Z834" s="193"/>
    </row>
    <row r="835" spans="1:26" ht="15.75" customHeight="1">
      <c r="A835" s="193"/>
      <c r="B835" s="193"/>
      <c r="C835" s="193"/>
      <c r="D835" s="193"/>
      <c r="E835" s="193"/>
      <c r="F835" s="193"/>
      <c r="G835" s="193"/>
      <c r="H835" s="194"/>
      <c r="I835" s="194"/>
      <c r="J835" s="194"/>
      <c r="K835" s="100"/>
      <c r="L835" s="194"/>
      <c r="M835" s="194"/>
      <c r="N835" s="194"/>
      <c r="O835" s="193"/>
      <c r="P835" s="193"/>
      <c r="Q835" s="193"/>
      <c r="R835" s="193"/>
      <c r="S835" s="193"/>
      <c r="T835" s="193"/>
      <c r="U835" s="193"/>
      <c r="V835" s="193"/>
      <c r="W835" s="193"/>
      <c r="X835" s="193"/>
      <c r="Y835" s="193"/>
      <c r="Z835" s="193"/>
    </row>
    <row r="836" spans="1:26" ht="15.75" customHeight="1">
      <c r="A836" s="193"/>
      <c r="B836" s="193"/>
      <c r="C836" s="193"/>
      <c r="D836" s="193"/>
      <c r="E836" s="193"/>
      <c r="F836" s="193"/>
      <c r="G836" s="193"/>
      <c r="H836" s="194"/>
      <c r="I836" s="194"/>
      <c r="J836" s="194"/>
      <c r="K836" s="100"/>
      <c r="L836" s="194"/>
      <c r="M836" s="194"/>
      <c r="N836" s="194"/>
      <c r="O836" s="193"/>
      <c r="P836" s="193"/>
      <c r="Q836" s="193"/>
      <c r="R836" s="193"/>
      <c r="S836" s="193"/>
      <c r="T836" s="193"/>
      <c r="U836" s="193"/>
      <c r="V836" s="193"/>
      <c r="W836" s="193"/>
      <c r="X836" s="193"/>
      <c r="Y836" s="193"/>
      <c r="Z836" s="193"/>
    </row>
    <row r="837" spans="1:26" ht="15.75" customHeight="1">
      <c r="A837" s="193"/>
      <c r="B837" s="193"/>
      <c r="C837" s="193"/>
      <c r="D837" s="193"/>
      <c r="E837" s="193"/>
      <c r="F837" s="193"/>
      <c r="G837" s="193"/>
      <c r="H837" s="194"/>
      <c r="I837" s="194"/>
      <c r="J837" s="194"/>
      <c r="K837" s="100"/>
      <c r="L837" s="194"/>
      <c r="M837" s="194"/>
      <c r="N837" s="194"/>
      <c r="O837" s="193"/>
      <c r="P837" s="193"/>
      <c r="Q837" s="193"/>
      <c r="R837" s="193"/>
      <c r="S837" s="193"/>
      <c r="T837" s="193"/>
      <c r="U837" s="193"/>
      <c r="V837" s="193"/>
      <c r="W837" s="193"/>
      <c r="X837" s="193"/>
      <c r="Y837" s="193"/>
      <c r="Z837" s="193"/>
    </row>
    <row r="838" spans="1:26" ht="15.75" customHeight="1">
      <c r="A838" s="193"/>
      <c r="B838" s="193"/>
      <c r="C838" s="193"/>
      <c r="D838" s="193"/>
      <c r="E838" s="193"/>
      <c r="F838" s="193"/>
      <c r="G838" s="193"/>
      <c r="H838" s="194"/>
      <c r="I838" s="194"/>
      <c r="J838" s="194"/>
      <c r="K838" s="100"/>
      <c r="L838" s="194"/>
      <c r="M838" s="194"/>
      <c r="N838" s="194"/>
      <c r="O838" s="193"/>
      <c r="P838" s="193"/>
      <c r="Q838" s="193"/>
      <c r="R838" s="193"/>
      <c r="S838" s="193"/>
      <c r="T838" s="193"/>
      <c r="U838" s="193"/>
      <c r="V838" s="193"/>
      <c r="W838" s="193"/>
      <c r="X838" s="193"/>
      <c r="Y838" s="193"/>
      <c r="Z838" s="193"/>
    </row>
    <row r="839" spans="1:26" ht="15.75" customHeight="1">
      <c r="A839" s="193"/>
      <c r="B839" s="193"/>
      <c r="C839" s="193"/>
      <c r="D839" s="193"/>
      <c r="E839" s="193"/>
      <c r="F839" s="193"/>
      <c r="G839" s="193"/>
      <c r="H839" s="194"/>
      <c r="I839" s="194"/>
      <c r="J839" s="194"/>
      <c r="K839" s="100"/>
      <c r="L839" s="194"/>
      <c r="M839" s="194"/>
      <c r="N839" s="194"/>
      <c r="O839" s="193"/>
      <c r="P839" s="193"/>
      <c r="Q839" s="193"/>
      <c r="R839" s="193"/>
      <c r="S839" s="193"/>
      <c r="T839" s="193"/>
      <c r="U839" s="193"/>
      <c r="V839" s="193"/>
      <c r="W839" s="193"/>
      <c r="X839" s="193"/>
      <c r="Y839" s="193"/>
      <c r="Z839" s="193"/>
    </row>
    <row r="840" spans="1:26" ht="15.75" customHeight="1">
      <c r="A840" s="193"/>
      <c r="B840" s="193"/>
      <c r="C840" s="193"/>
      <c r="D840" s="193"/>
      <c r="E840" s="193"/>
      <c r="F840" s="193"/>
      <c r="G840" s="193"/>
      <c r="H840" s="194"/>
      <c r="I840" s="194"/>
      <c r="J840" s="194"/>
      <c r="K840" s="100"/>
      <c r="L840" s="194"/>
      <c r="M840" s="194"/>
      <c r="N840" s="194"/>
      <c r="O840" s="193"/>
      <c r="P840" s="193"/>
      <c r="Q840" s="193"/>
      <c r="R840" s="193"/>
      <c r="S840" s="193"/>
      <c r="T840" s="193"/>
      <c r="U840" s="193"/>
      <c r="V840" s="193"/>
      <c r="W840" s="193"/>
      <c r="X840" s="193"/>
      <c r="Y840" s="193"/>
      <c r="Z840" s="193"/>
    </row>
    <row r="841" spans="1:26" ht="15.75" customHeight="1">
      <c r="A841" s="193"/>
      <c r="B841" s="193"/>
      <c r="C841" s="193"/>
      <c r="D841" s="193"/>
      <c r="E841" s="193"/>
      <c r="F841" s="193"/>
      <c r="G841" s="193"/>
      <c r="H841" s="194"/>
      <c r="I841" s="194"/>
      <c r="J841" s="194"/>
      <c r="K841" s="100"/>
      <c r="L841" s="194"/>
      <c r="M841" s="194"/>
      <c r="N841" s="194"/>
      <c r="O841" s="193"/>
      <c r="P841" s="193"/>
      <c r="Q841" s="193"/>
      <c r="R841" s="193"/>
      <c r="S841" s="193"/>
      <c r="T841" s="193"/>
      <c r="U841" s="193"/>
      <c r="V841" s="193"/>
      <c r="W841" s="193"/>
      <c r="X841" s="193"/>
      <c r="Y841" s="193"/>
      <c r="Z841" s="193"/>
    </row>
    <row r="842" spans="1:26" ht="15.75" customHeight="1">
      <c r="A842" s="193"/>
      <c r="B842" s="193"/>
      <c r="C842" s="193"/>
      <c r="D842" s="193"/>
      <c r="E842" s="193"/>
      <c r="F842" s="193"/>
      <c r="G842" s="193"/>
      <c r="H842" s="194"/>
      <c r="I842" s="194"/>
      <c r="J842" s="194"/>
      <c r="K842" s="100"/>
      <c r="L842" s="194"/>
      <c r="M842" s="194"/>
      <c r="N842" s="194"/>
      <c r="O842" s="193"/>
      <c r="P842" s="193"/>
      <c r="Q842" s="193"/>
      <c r="R842" s="193"/>
      <c r="S842" s="193"/>
      <c r="T842" s="193"/>
      <c r="U842" s="193"/>
      <c r="V842" s="193"/>
      <c r="W842" s="193"/>
      <c r="X842" s="193"/>
      <c r="Y842" s="193"/>
      <c r="Z842" s="193"/>
    </row>
    <row r="843" spans="1:26" ht="15.75" customHeight="1">
      <c r="A843" s="193"/>
      <c r="B843" s="193"/>
      <c r="C843" s="193"/>
      <c r="D843" s="193"/>
      <c r="E843" s="193"/>
      <c r="F843" s="193"/>
      <c r="G843" s="193"/>
      <c r="H843" s="194"/>
      <c r="I843" s="194"/>
      <c r="J843" s="194"/>
      <c r="K843" s="100"/>
      <c r="L843" s="194"/>
      <c r="M843" s="194"/>
      <c r="N843" s="194"/>
      <c r="O843" s="193"/>
      <c r="P843" s="193"/>
      <c r="Q843" s="193"/>
      <c r="R843" s="193"/>
      <c r="S843" s="193"/>
      <c r="T843" s="193"/>
      <c r="U843" s="193"/>
      <c r="V843" s="193"/>
      <c r="W843" s="193"/>
      <c r="X843" s="193"/>
      <c r="Y843" s="193"/>
      <c r="Z843" s="193"/>
    </row>
    <row r="844" spans="1:26" ht="15.75" customHeight="1">
      <c r="A844" s="193"/>
      <c r="B844" s="193"/>
      <c r="C844" s="193"/>
      <c r="D844" s="193"/>
      <c r="E844" s="193"/>
      <c r="F844" s="193"/>
      <c r="G844" s="193"/>
      <c r="H844" s="194"/>
      <c r="I844" s="194"/>
      <c r="J844" s="194"/>
      <c r="K844" s="100"/>
      <c r="L844" s="194"/>
      <c r="M844" s="194"/>
      <c r="N844" s="194"/>
      <c r="O844" s="193"/>
      <c r="P844" s="193"/>
      <c r="Q844" s="193"/>
      <c r="R844" s="193"/>
      <c r="S844" s="193"/>
      <c r="T844" s="193"/>
      <c r="U844" s="193"/>
      <c r="V844" s="193"/>
      <c r="W844" s="193"/>
      <c r="X844" s="193"/>
      <c r="Y844" s="193"/>
      <c r="Z844" s="193"/>
    </row>
    <row r="845" spans="1:26" ht="15.75" customHeight="1">
      <c r="A845" s="193"/>
      <c r="B845" s="193"/>
      <c r="C845" s="193"/>
      <c r="D845" s="193"/>
      <c r="E845" s="193"/>
      <c r="F845" s="193"/>
      <c r="G845" s="193"/>
      <c r="H845" s="194"/>
      <c r="I845" s="194"/>
      <c r="J845" s="194"/>
      <c r="K845" s="100"/>
      <c r="L845" s="194"/>
      <c r="M845" s="194"/>
      <c r="N845" s="194"/>
      <c r="O845" s="193"/>
      <c r="P845" s="193"/>
      <c r="Q845" s="193"/>
      <c r="R845" s="193"/>
      <c r="S845" s="193"/>
      <c r="T845" s="193"/>
      <c r="U845" s="193"/>
      <c r="V845" s="193"/>
      <c r="W845" s="193"/>
      <c r="X845" s="193"/>
      <c r="Y845" s="193"/>
      <c r="Z845" s="193"/>
    </row>
    <row r="846" spans="1:26" ht="15.75" customHeight="1">
      <c r="A846" s="193"/>
      <c r="B846" s="193"/>
      <c r="C846" s="193"/>
      <c r="D846" s="193"/>
      <c r="E846" s="193"/>
      <c r="F846" s="193"/>
      <c r="G846" s="193"/>
      <c r="H846" s="194"/>
      <c r="I846" s="194"/>
      <c r="J846" s="194"/>
      <c r="K846" s="100"/>
      <c r="L846" s="194"/>
      <c r="M846" s="194"/>
      <c r="N846" s="194"/>
      <c r="O846" s="193"/>
      <c r="P846" s="193"/>
      <c r="Q846" s="193"/>
      <c r="R846" s="193"/>
      <c r="S846" s="193"/>
      <c r="T846" s="193"/>
      <c r="U846" s="193"/>
      <c r="V846" s="193"/>
      <c r="W846" s="193"/>
      <c r="X846" s="193"/>
      <c r="Y846" s="193"/>
      <c r="Z846" s="193"/>
    </row>
    <row r="847" spans="1:26" ht="15.75" customHeight="1">
      <c r="A847" s="193"/>
      <c r="B847" s="193"/>
      <c r="C847" s="193"/>
      <c r="D847" s="193"/>
      <c r="E847" s="193"/>
      <c r="F847" s="193"/>
      <c r="G847" s="193"/>
      <c r="H847" s="194"/>
      <c r="I847" s="194"/>
      <c r="J847" s="194"/>
      <c r="K847" s="100"/>
      <c r="L847" s="194"/>
      <c r="M847" s="194"/>
      <c r="N847" s="194"/>
      <c r="O847" s="193"/>
      <c r="P847" s="193"/>
      <c r="Q847" s="193"/>
      <c r="R847" s="193"/>
      <c r="S847" s="193"/>
      <c r="T847" s="193"/>
      <c r="U847" s="193"/>
      <c r="V847" s="193"/>
      <c r="W847" s="193"/>
      <c r="X847" s="193"/>
      <c r="Y847" s="193"/>
      <c r="Z847" s="193"/>
    </row>
    <row r="848" spans="1:26" ht="15.75" customHeight="1">
      <c r="A848" s="193"/>
      <c r="B848" s="193"/>
      <c r="C848" s="193"/>
      <c r="D848" s="193"/>
      <c r="E848" s="193"/>
      <c r="F848" s="193"/>
      <c r="G848" s="193"/>
      <c r="H848" s="194"/>
      <c r="I848" s="194"/>
      <c r="J848" s="194"/>
      <c r="K848" s="100"/>
      <c r="L848" s="194"/>
      <c r="M848" s="194"/>
      <c r="N848" s="194"/>
      <c r="O848" s="193"/>
      <c r="P848" s="193"/>
      <c r="Q848" s="193"/>
      <c r="R848" s="193"/>
      <c r="S848" s="193"/>
      <c r="T848" s="193"/>
      <c r="U848" s="193"/>
      <c r="V848" s="193"/>
      <c r="W848" s="193"/>
      <c r="X848" s="193"/>
      <c r="Y848" s="193"/>
      <c r="Z848" s="193"/>
    </row>
    <row r="849" spans="1:26" ht="15.75" customHeight="1">
      <c r="A849" s="193"/>
      <c r="B849" s="193"/>
      <c r="C849" s="193"/>
      <c r="D849" s="193"/>
      <c r="E849" s="193"/>
      <c r="F849" s="193"/>
      <c r="G849" s="193"/>
      <c r="H849" s="194"/>
      <c r="I849" s="194"/>
      <c r="J849" s="194"/>
      <c r="K849" s="100"/>
      <c r="L849" s="194"/>
      <c r="M849" s="194"/>
      <c r="N849" s="194"/>
      <c r="O849" s="193"/>
      <c r="P849" s="193"/>
      <c r="Q849" s="193"/>
      <c r="R849" s="193"/>
      <c r="S849" s="193"/>
      <c r="T849" s="193"/>
      <c r="U849" s="193"/>
      <c r="V849" s="193"/>
      <c r="W849" s="193"/>
      <c r="X849" s="193"/>
      <c r="Y849" s="193"/>
      <c r="Z849" s="193"/>
    </row>
    <row r="850" spans="1:26" ht="15.75" customHeight="1">
      <c r="A850" s="193"/>
      <c r="B850" s="193"/>
      <c r="C850" s="193"/>
      <c r="D850" s="193"/>
      <c r="E850" s="193"/>
      <c r="F850" s="193"/>
      <c r="G850" s="193"/>
      <c r="H850" s="194"/>
      <c r="I850" s="194"/>
      <c r="J850" s="194"/>
      <c r="K850" s="100"/>
      <c r="L850" s="194"/>
      <c r="M850" s="194"/>
      <c r="N850" s="194"/>
      <c r="O850" s="193"/>
      <c r="P850" s="193"/>
      <c r="Q850" s="193"/>
      <c r="R850" s="193"/>
      <c r="S850" s="193"/>
      <c r="T850" s="193"/>
      <c r="U850" s="193"/>
      <c r="V850" s="193"/>
      <c r="W850" s="193"/>
      <c r="X850" s="193"/>
      <c r="Y850" s="193"/>
      <c r="Z850" s="193"/>
    </row>
    <row r="851" spans="1:26" ht="15.75" customHeight="1">
      <c r="A851" s="193"/>
      <c r="B851" s="193"/>
      <c r="C851" s="193"/>
      <c r="D851" s="193"/>
      <c r="E851" s="193"/>
      <c r="F851" s="193"/>
      <c r="G851" s="193"/>
      <c r="H851" s="194"/>
      <c r="I851" s="194"/>
      <c r="J851" s="194"/>
      <c r="K851" s="100"/>
      <c r="L851" s="194"/>
      <c r="M851" s="194"/>
      <c r="N851" s="194"/>
      <c r="O851" s="193"/>
      <c r="P851" s="193"/>
      <c r="Q851" s="193"/>
      <c r="R851" s="193"/>
      <c r="S851" s="193"/>
      <c r="T851" s="193"/>
      <c r="U851" s="193"/>
      <c r="V851" s="193"/>
      <c r="W851" s="193"/>
      <c r="X851" s="193"/>
      <c r="Y851" s="193"/>
      <c r="Z851" s="193"/>
    </row>
    <row r="852" spans="1:26" ht="15.75" customHeight="1">
      <c r="A852" s="193"/>
      <c r="B852" s="193"/>
      <c r="C852" s="193"/>
      <c r="D852" s="193"/>
      <c r="E852" s="193"/>
      <c r="F852" s="193"/>
      <c r="G852" s="193"/>
      <c r="H852" s="194"/>
      <c r="I852" s="194"/>
      <c r="J852" s="194"/>
      <c r="K852" s="100"/>
      <c r="L852" s="194"/>
      <c r="M852" s="194"/>
      <c r="N852" s="194"/>
      <c r="O852" s="193"/>
      <c r="P852" s="193"/>
      <c r="Q852" s="193"/>
      <c r="R852" s="193"/>
      <c r="S852" s="193"/>
      <c r="T852" s="193"/>
      <c r="U852" s="193"/>
      <c r="V852" s="193"/>
      <c r="W852" s="193"/>
      <c r="X852" s="193"/>
      <c r="Y852" s="193"/>
      <c r="Z852" s="193"/>
    </row>
    <row r="853" spans="1:26" ht="15.75" customHeight="1">
      <c r="A853" s="193"/>
      <c r="B853" s="193"/>
      <c r="C853" s="193"/>
      <c r="D853" s="193"/>
      <c r="E853" s="193"/>
      <c r="F853" s="193"/>
      <c r="G853" s="193"/>
      <c r="H853" s="194"/>
      <c r="I853" s="194"/>
      <c r="J853" s="194"/>
      <c r="K853" s="100"/>
      <c r="L853" s="194"/>
      <c r="M853" s="194"/>
      <c r="N853" s="194"/>
      <c r="O853" s="193"/>
      <c r="P853" s="193"/>
      <c r="Q853" s="193"/>
      <c r="R853" s="193"/>
      <c r="S853" s="193"/>
      <c r="T853" s="193"/>
      <c r="U853" s="193"/>
      <c r="V853" s="193"/>
      <c r="W853" s="193"/>
      <c r="X853" s="193"/>
      <c r="Y853" s="193"/>
      <c r="Z853" s="193"/>
    </row>
    <row r="854" spans="1:26" ht="15.75" customHeight="1">
      <c r="A854" s="193"/>
      <c r="B854" s="193"/>
      <c r="C854" s="193"/>
      <c r="D854" s="193"/>
      <c r="E854" s="193"/>
      <c r="F854" s="193"/>
      <c r="G854" s="193"/>
      <c r="H854" s="194"/>
      <c r="I854" s="194"/>
      <c r="J854" s="194"/>
      <c r="K854" s="100"/>
      <c r="L854" s="194"/>
      <c r="M854" s="194"/>
      <c r="N854" s="194"/>
      <c r="O854" s="193"/>
      <c r="P854" s="193"/>
      <c r="Q854" s="193"/>
      <c r="R854" s="193"/>
      <c r="S854" s="193"/>
      <c r="T854" s="193"/>
      <c r="U854" s="193"/>
      <c r="V854" s="193"/>
      <c r="W854" s="193"/>
      <c r="X854" s="193"/>
      <c r="Y854" s="193"/>
      <c r="Z854" s="193"/>
    </row>
    <row r="855" spans="1:26" ht="15.75" customHeight="1">
      <c r="A855" s="193"/>
      <c r="B855" s="193"/>
      <c r="C855" s="193"/>
      <c r="D855" s="193"/>
      <c r="E855" s="193"/>
      <c r="F855" s="193"/>
      <c r="G855" s="193"/>
      <c r="H855" s="194"/>
      <c r="I855" s="194"/>
      <c r="J855" s="194"/>
      <c r="K855" s="100"/>
      <c r="L855" s="194"/>
      <c r="M855" s="194"/>
      <c r="N855" s="194"/>
      <c r="O855" s="193"/>
      <c r="P855" s="193"/>
      <c r="Q855" s="193"/>
      <c r="R855" s="193"/>
      <c r="S855" s="193"/>
      <c r="T855" s="193"/>
      <c r="U855" s="193"/>
      <c r="V855" s="193"/>
      <c r="W855" s="193"/>
      <c r="X855" s="193"/>
      <c r="Y855" s="193"/>
      <c r="Z855" s="193"/>
    </row>
    <row r="856" spans="1:26" ht="15.75" customHeight="1">
      <c r="A856" s="193"/>
      <c r="B856" s="193"/>
      <c r="C856" s="193"/>
      <c r="D856" s="193"/>
      <c r="E856" s="193"/>
      <c r="F856" s="193"/>
      <c r="G856" s="193"/>
      <c r="H856" s="194"/>
      <c r="I856" s="194"/>
      <c r="J856" s="194"/>
      <c r="K856" s="100"/>
      <c r="L856" s="194"/>
      <c r="M856" s="194"/>
      <c r="N856" s="194"/>
      <c r="O856" s="193"/>
      <c r="P856" s="193"/>
      <c r="Q856" s="193"/>
      <c r="R856" s="193"/>
      <c r="S856" s="193"/>
      <c r="T856" s="193"/>
      <c r="U856" s="193"/>
      <c r="V856" s="193"/>
      <c r="W856" s="193"/>
      <c r="X856" s="193"/>
      <c r="Y856" s="193"/>
      <c r="Z856" s="193"/>
    </row>
    <row r="857" spans="1:26" ht="15.75" customHeight="1">
      <c r="A857" s="193"/>
      <c r="B857" s="193"/>
      <c r="C857" s="193"/>
      <c r="D857" s="193"/>
      <c r="E857" s="193"/>
      <c r="F857" s="193"/>
      <c r="G857" s="193"/>
      <c r="H857" s="194"/>
      <c r="I857" s="194"/>
      <c r="J857" s="194"/>
      <c r="K857" s="100"/>
      <c r="L857" s="194"/>
      <c r="M857" s="194"/>
      <c r="N857" s="194"/>
      <c r="O857" s="193"/>
      <c r="P857" s="193"/>
      <c r="Q857" s="193"/>
      <c r="R857" s="193"/>
      <c r="S857" s="193"/>
      <c r="T857" s="193"/>
      <c r="U857" s="193"/>
      <c r="V857" s="193"/>
      <c r="W857" s="193"/>
      <c r="X857" s="193"/>
      <c r="Y857" s="193"/>
      <c r="Z857" s="193"/>
    </row>
    <row r="858" spans="1:26" ht="15.75" customHeight="1">
      <c r="A858" s="193"/>
      <c r="B858" s="193"/>
      <c r="C858" s="193"/>
      <c r="D858" s="193"/>
      <c r="E858" s="193"/>
      <c r="F858" s="193"/>
      <c r="G858" s="193"/>
      <c r="H858" s="194"/>
      <c r="I858" s="194"/>
      <c r="J858" s="194"/>
      <c r="K858" s="100"/>
      <c r="L858" s="194"/>
      <c r="M858" s="194"/>
      <c r="N858" s="194"/>
      <c r="O858" s="193"/>
      <c r="P858" s="193"/>
      <c r="Q858" s="193"/>
      <c r="R858" s="193"/>
      <c r="S858" s="193"/>
      <c r="T858" s="193"/>
      <c r="U858" s="193"/>
      <c r="V858" s="193"/>
      <c r="W858" s="193"/>
      <c r="X858" s="193"/>
      <c r="Y858" s="193"/>
      <c r="Z858" s="193"/>
    </row>
    <row r="859" spans="1:26" ht="15.75" customHeight="1">
      <c r="A859" s="193"/>
      <c r="B859" s="193"/>
      <c r="C859" s="193"/>
      <c r="D859" s="193"/>
      <c r="E859" s="193"/>
      <c r="F859" s="193"/>
      <c r="G859" s="193"/>
      <c r="H859" s="194"/>
      <c r="I859" s="194"/>
      <c r="J859" s="194"/>
      <c r="K859" s="100"/>
      <c r="L859" s="194"/>
      <c r="M859" s="194"/>
      <c r="N859" s="194"/>
      <c r="O859" s="193"/>
      <c r="P859" s="193"/>
      <c r="Q859" s="193"/>
      <c r="R859" s="193"/>
      <c r="S859" s="193"/>
      <c r="T859" s="193"/>
      <c r="U859" s="193"/>
      <c r="V859" s="193"/>
      <c r="W859" s="193"/>
      <c r="X859" s="193"/>
      <c r="Y859" s="193"/>
      <c r="Z859" s="193"/>
    </row>
    <row r="860" spans="1:26" ht="15.75" customHeight="1">
      <c r="A860" s="193"/>
      <c r="B860" s="193"/>
      <c r="C860" s="193"/>
      <c r="D860" s="193"/>
      <c r="E860" s="193"/>
      <c r="F860" s="193"/>
      <c r="G860" s="193"/>
      <c r="H860" s="194"/>
      <c r="I860" s="194"/>
      <c r="J860" s="194"/>
      <c r="K860" s="100"/>
      <c r="L860" s="194"/>
      <c r="M860" s="194"/>
      <c r="N860" s="194"/>
      <c r="O860" s="193"/>
      <c r="P860" s="193"/>
      <c r="Q860" s="193"/>
      <c r="R860" s="193"/>
      <c r="S860" s="193"/>
      <c r="T860" s="193"/>
      <c r="U860" s="193"/>
      <c r="V860" s="193"/>
      <c r="W860" s="193"/>
      <c r="X860" s="193"/>
      <c r="Y860" s="193"/>
      <c r="Z860" s="193"/>
    </row>
    <row r="861" spans="1:26" ht="15.75" customHeight="1">
      <c r="A861" s="193"/>
      <c r="B861" s="193"/>
      <c r="C861" s="193"/>
      <c r="D861" s="193"/>
      <c r="E861" s="193"/>
      <c r="F861" s="193"/>
      <c r="G861" s="193"/>
      <c r="H861" s="194"/>
      <c r="I861" s="194"/>
      <c r="J861" s="194"/>
      <c r="K861" s="100"/>
      <c r="L861" s="194"/>
      <c r="M861" s="194"/>
      <c r="N861" s="194"/>
      <c r="O861" s="193"/>
      <c r="P861" s="193"/>
      <c r="Q861" s="193"/>
      <c r="R861" s="193"/>
      <c r="S861" s="193"/>
      <c r="T861" s="193"/>
      <c r="U861" s="193"/>
      <c r="V861" s="193"/>
      <c r="W861" s="193"/>
      <c r="X861" s="193"/>
      <c r="Y861" s="193"/>
      <c r="Z861" s="193"/>
    </row>
    <row r="862" spans="1:26" ht="15.75" customHeight="1">
      <c r="A862" s="193"/>
      <c r="B862" s="193"/>
      <c r="C862" s="193"/>
      <c r="D862" s="193"/>
      <c r="E862" s="193"/>
      <c r="F862" s="193"/>
      <c r="G862" s="193"/>
      <c r="H862" s="194"/>
      <c r="I862" s="194"/>
      <c r="J862" s="194"/>
      <c r="K862" s="100"/>
      <c r="L862" s="194"/>
      <c r="M862" s="194"/>
      <c r="N862" s="194"/>
      <c r="O862" s="193"/>
      <c r="P862" s="193"/>
      <c r="Q862" s="193"/>
      <c r="R862" s="193"/>
      <c r="S862" s="193"/>
      <c r="T862" s="193"/>
      <c r="U862" s="193"/>
      <c r="V862" s="193"/>
      <c r="W862" s="193"/>
      <c r="X862" s="193"/>
      <c r="Y862" s="193"/>
      <c r="Z862" s="193"/>
    </row>
    <row r="863" spans="1:26" ht="15.75" customHeight="1">
      <c r="A863" s="193"/>
      <c r="B863" s="193"/>
      <c r="C863" s="193"/>
      <c r="D863" s="193"/>
      <c r="E863" s="193"/>
      <c r="F863" s="193"/>
      <c r="G863" s="193"/>
      <c r="H863" s="194"/>
      <c r="I863" s="194"/>
      <c r="J863" s="194"/>
      <c r="K863" s="100"/>
      <c r="L863" s="194"/>
      <c r="M863" s="194"/>
      <c r="N863" s="194"/>
      <c r="O863" s="193"/>
      <c r="P863" s="193"/>
      <c r="Q863" s="193"/>
      <c r="R863" s="193"/>
      <c r="S863" s="193"/>
      <c r="T863" s="193"/>
      <c r="U863" s="193"/>
      <c r="V863" s="193"/>
      <c r="W863" s="193"/>
      <c r="X863" s="193"/>
      <c r="Y863" s="193"/>
      <c r="Z863" s="193"/>
    </row>
    <row r="864" spans="1:26" ht="15.75" customHeight="1">
      <c r="A864" s="193"/>
      <c r="B864" s="193"/>
      <c r="C864" s="193"/>
      <c r="D864" s="193"/>
      <c r="E864" s="193"/>
      <c r="F864" s="193"/>
      <c r="G864" s="193"/>
      <c r="H864" s="194"/>
      <c r="I864" s="194"/>
      <c r="J864" s="194"/>
      <c r="K864" s="100"/>
      <c r="L864" s="194"/>
      <c r="M864" s="194"/>
      <c r="N864" s="194"/>
      <c r="O864" s="193"/>
      <c r="P864" s="193"/>
      <c r="Q864" s="193"/>
      <c r="R864" s="193"/>
      <c r="S864" s="193"/>
      <c r="T864" s="193"/>
      <c r="U864" s="193"/>
      <c r="V864" s="193"/>
      <c r="W864" s="193"/>
      <c r="X864" s="193"/>
      <c r="Y864" s="193"/>
      <c r="Z864" s="193"/>
    </row>
    <row r="865" spans="1:26" ht="15.75" customHeight="1">
      <c r="A865" s="193"/>
      <c r="B865" s="193"/>
      <c r="C865" s="193"/>
      <c r="D865" s="193"/>
      <c r="E865" s="193"/>
      <c r="F865" s="193"/>
      <c r="G865" s="193"/>
      <c r="H865" s="194"/>
      <c r="I865" s="194"/>
      <c r="J865" s="194"/>
      <c r="K865" s="100"/>
      <c r="L865" s="194"/>
      <c r="M865" s="194"/>
      <c r="N865" s="194"/>
      <c r="O865" s="193"/>
      <c r="P865" s="193"/>
      <c r="Q865" s="193"/>
      <c r="R865" s="193"/>
      <c r="S865" s="193"/>
      <c r="T865" s="193"/>
      <c r="U865" s="193"/>
      <c r="V865" s="193"/>
      <c r="W865" s="193"/>
      <c r="X865" s="193"/>
      <c r="Y865" s="193"/>
      <c r="Z865" s="193"/>
    </row>
    <row r="866" spans="1:26" ht="15.75" customHeight="1">
      <c r="A866" s="193"/>
      <c r="B866" s="193"/>
      <c r="C866" s="193"/>
      <c r="D866" s="193"/>
      <c r="E866" s="193"/>
      <c r="F866" s="193"/>
      <c r="G866" s="193"/>
      <c r="H866" s="194"/>
      <c r="I866" s="194"/>
      <c r="J866" s="194"/>
      <c r="K866" s="100"/>
      <c r="L866" s="194"/>
      <c r="M866" s="194"/>
      <c r="N866" s="194"/>
      <c r="O866" s="193"/>
      <c r="P866" s="193"/>
      <c r="Q866" s="193"/>
      <c r="R866" s="193"/>
      <c r="S866" s="193"/>
      <c r="T866" s="193"/>
      <c r="U866" s="193"/>
      <c r="V866" s="193"/>
      <c r="W866" s="193"/>
      <c r="X866" s="193"/>
      <c r="Y866" s="193"/>
      <c r="Z866" s="193"/>
    </row>
    <row r="867" spans="1:26" ht="15.75" customHeight="1">
      <c r="A867" s="193"/>
      <c r="B867" s="193"/>
      <c r="C867" s="193"/>
      <c r="D867" s="193"/>
      <c r="E867" s="193"/>
      <c r="F867" s="193"/>
      <c r="G867" s="193"/>
      <c r="H867" s="194"/>
      <c r="I867" s="194"/>
      <c r="J867" s="194"/>
      <c r="K867" s="100"/>
      <c r="L867" s="194"/>
      <c r="M867" s="194"/>
      <c r="N867" s="194"/>
      <c r="O867" s="193"/>
      <c r="P867" s="193"/>
      <c r="Q867" s="193"/>
      <c r="R867" s="193"/>
      <c r="S867" s="193"/>
      <c r="T867" s="193"/>
      <c r="U867" s="193"/>
      <c r="V867" s="193"/>
      <c r="W867" s="193"/>
      <c r="X867" s="193"/>
      <c r="Y867" s="193"/>
      <c r="Z867" s="193"/>
    </row>
    <row r="868" spans="1:26" ht="15.75" customHeight="1">
      <c r="A868" s="193"/>
      <c r="B868" s="193"/>
      <c r="C868" s="193"/>
      <c r="D868" s="193"/>
      <c r="E868" s="193"/>
      <c r="F868" s="193"/>
      <c r="G868" s="193"/>
      <c r="H868" s="194"/>
      <c r="I868" s="194"/>
      <c r="J868" s="194"/>
      <c r="K868" s="100"/>
      <c r="L868" s="194"/>
      <c r="M868" s="194"/>
      <c r="N868" s="194"/>
      <c r="O868" s="193"/>
      <c r="P868" s="193"/>
      <c r="Q868" s="193"/>
      <c r="R868" s="193"/>
      <c r="S868" s="193"/>
      <c r="T868" s="193"/>
      <c r="U868" s="193"/>
      <c r="V868" s="193"/>
      <c r="W868" s="193"/>
      <c r="X868" s="193"/>
      <c r="Y868" s="193"/>
      <c r="Z868" s="193"/>
    </row>
    <row r="869" spans="1:26" ht="15.75" customHeight="1">
      <c r="A869" s="193"/>
      <c r="B869" s="193"/>
      <c r="C869" s="193"/>
      <c r="D869" s="193"/>
      <c r="E869" s="193"/>
      <c r="F869" s="193"/>
      <c r="G869" s="193"/>
      <c r="H869" s="194"/>
      <c r="I869" s="194"/>
      <c r="J869" s="194"/>
      <c r="K869" s="100"/>
      <c r="L869" s="194"/>
      <c r="M869" s="194"/>
      <c r="N869" s="194"/>
      <c r="O869" s="193"/>
      <c r="P869" s="193"/>
      <c r="Q869" s="193"/>
      <c r="R869" s="193"/>
      <c r="S869" s="193"/>
      <c r="T869" s="193"/>
      <c r="U869" s="193"/>
      <c r="V869" s="193"/>
      <c r="W869" s="193"/>
      <c r="X869" s="193"/>
      <c r="Y869" s="193"/>
      <c r="Z869" s="193"/>
    </row>
    <row r="870" spans="1:26" ht="15.75" customHeight="1">
      <c r="A870" s="193"/>
      <c r="B870" s="193"/>
      <c r="C870" s="193"/>
      <c r="D870" s="193"/>
      <c r="E870" s="193"/>
      <c r="F870" s="193"/>
      <c r="G870" s="193"/>
      <c r="H870" s="194"/>
      <c r="I870" s="194"/>
      <c r="J870" s="194"/>
      <c r="K870" s="100"/>
      <c r="L870" s="194"/>
      <c r="M870" s="194"/>
      <c r="N870" s="194"/>
      <c r="O870" s="193"/>
      <c r="P870" s="193"/>
      <c r="Q870" s="193"/>
      <c r="R870" s="193"/>
      <c r="S870" s="193"/>
      <c r="T870" s="193"/>
      <c r="U870" s="193"/>
      <c r="V870" s="193"/>
      <c r="W870" s="193"/>
      <c r="X870" s="193"/>
      <c r="Y870" s="193"/>
      <c r="Z870" s="193"/>
    </row>
    <row r="871" spans="1:26" ht="15.75" customHeight="1">
      <c r="A871" s="193"/>
      <c r="B871" s="193"/>
      <c r="C871" s="193"/>
      <c r="D871" s="193"/>
      <c r="E871" s="193"/>
      <c r="F871" s="193"/>
      <c r="G871" s="193"/>
      <c r="H871" s="194"/>
      <c r="I871" s="194"/>
      <c r="J871" s="194"/>
      <c r="K871" s="100"/>
      <c r="L871" s="194"/>
      <c r="M871" s="194"/>
      <c r="N871" s="194"/>
      <c r="O871" s="193"/>
      <c r="P871" s="193"/>
      <c r="Q871" s="193"/>
      <c r="R871" s="193"/>
      <c r="S871" s="193"/>
      <c r="T871" s="193"/>
      <c r="U871" s="193"/>
      <c r="V871" s="193"/>
      <c r="W871" s="193"/>
      <c r="X871" s="193"/>
      <c r="Y871" s="193"/>
      <c r="Z871" s="193"/>
    </row>
    <row r="872" spans="1:26" ht="15.75" customHeight="1">
      <c r="A872" s="193"/>
      <c r="B872" s="193"/>
      <c r="C872" s="193"/>
      <c r="D872" s="193"/>
      <c r="E872" s="193"/>
      <c r="F872" s="193"/>
      <c r="G872" s="193"/>
      <c r="H872" s="194"/>
      <c r="I872" s="194"/>
      <c r="J872" s="194"/>
      <c r="K872" s="100"/>
      <c r="L872" s="194"/>
      <c r="M872" s="194"/>
      <c r="N872" s="194"/>
      <c r="O872" s="193"/>
      <c r="P872" s="193"/>
      <c r="Q872" s="193"/>
      <c r="R872" s="193"/>
      <c r="S872" s="193"/>
      <c r="T872" s="193"/>
      <c r="U872" s="193"/>
      <c r="V872" s="193"/>
      <c r="W872" s="193"/>
      <c r="X872" s="193"/>
      <c r="Y872" s="193"/>
      <c r="Z872" s="193"/>
    </row>
    <row r="873" spans="1:26" ht="15.75" customHeight="1">
      <c r="A873" s="193"/>
      <c r="B873" s="193"/>
      <c r="C873" s="193"/>
      <c r="D873" s="193"/>
      <c r="E873" s="193"/>
      <c r="F873" s="193"/>
      <c r="G873" s="193"/>
      <c r="H873" s="194"/>
      <c r="I873" s="194"/>
      <c r="J873" s="194"/>
      <c r="K873" s="100"/>
      <c r="L873" s="194"/>
      <c r="M873" s="194"/>
      <c r="N873" s="194"/>
      <c r="O873" s="193"/>
      <c r="P873" s="193"/>
      <c r="Q873" s="193"/>
      <c r="R873" s="193"/>
      <c r="S873" s="193"/>
      <c r="T873" s="193"/>
      <c r="U873" s="193"/>
      <c r="V873" s="193"/>
      <c r="W873" s="193"/>
      <c r="X873" s="193"/>
      <c r="Y873" s="193"/>
      <c r="Z873" s="193"/>
    </row>
    <row r="874" spans="1:26" ht="15.75" customHeight="1">
      <c r="A874" s="193"/>
      <c r="B874" s="193"/>
      <c r="C874" s="193"/>
      <c r="D874" s="193"/>
      <c r="E874" s="193"/>
      <c r="F874" s="193"/>
      <c r="G874" s="193"/>
      <c r="H874" s="194"/>
      <c r="I874" s="194"/>
      <c r="J874" s="194"/>
      <c r="K874" s="100"/>
      <c r="L874" s="194"/>
      <c r="M874" s="194"/>
      <c r="N874" s="194"/>
      <c r="O874" s="193"/>
      <c r="P874" s="193"/>
      <c r="Q874" s="193"/>
      <c r="R874" s="193"/>
      <c r="S874" s="193"/>
      <c r="T874" s="193"/>
      <c r="U874" s="193"/>
      <c r="V874" s="193"/>
      <c r="W874" s="193"/>
      <c r="X874" s="193"/>
      <c r="Y874" s="193"/>
      <c r="Z874" s="193"/>
    </row>
    <row r="875" spans="1:26" ht="15.75" customHeight="1">
      <c r="A875" s="193"/>
      <c r="B875" s="193"/>
      <c r="C875" s="193"/>
      <c r="D875" s="193"/>
      <c r="E875" s="193"/>
      <c r="F875" s="193"/>
      <c r="G875" s="193"/>
      <c r="H875" s="194"/>
      <c r="I875" s="194"/>
      <c r="J875" s="194"/>
      <c r="K875" s="100"/>
      <c r="L875" s="194"/>
      <c r="M875" s="194"/>
      <c r="N875" s="194"/>
      <c r="O875" s="193"/>
      <c r="P875" s="193"/>
      <c r="Q875" s="193"/>
      <c r="R875" s="193"/>
      <c r="S875" s="193"/>
      <c r="T875" s="193"/>
      <c r="U875" s="193"/>
      <c r="V875" s="193"/>
      <c r="W875" s="193"/>
      <c r="X875" s="193"/>
      <c r="Y875" s="193"/>
      <c r="Z875" s="193"/>
    </row>
    <row r="876" spans="1:26" ht="15.75" customHeight="1">
      <c r="A876" s="193"/>
      <c r="B876" s="193"/>
      <c r="C876" s="193"/>
      <c r="D876" s="193"/>
      <c r="E876" s="193"/>
      <c r="F876" s="193"/>
      <c r="G876" s="193"/>
      <c r="H876" s="194"/>
      <c r="I876" s="194"/>
      <c r="J876" s="194"/>
      <c r="K876" s="100"/>
      <c r="L876" s="194"/>
      <c r="M876" s="194"/>
      <c r="N876" s="194"/>
      <c r="O876" s="193"/>
      <c r="P876" s="193"/>
      <c r="Q876" s="193"/>
      <c r="R876" s="193"/>
      <c r="S876" s="193"/>
      <c r="T876" s="193"/>
      <c r="U876" s="193"/>
      <c r="V876" s="193"/>
      <c r="W876" s="193"/>
      <c r="X876" s="193"/>
      <c r="Y876" s="193"/>
      <c r="Z876" s="193"/>
    </row>
    <row r="877" spans="1:26" ht="15.75" customHeight="1">
      <c r="A877" s="193"/>
      <c r="B877" s="193"/>
      <c r="C877" s="193"/>
      <c r="D877" s="193"/>
      <c r="E877" s="193"/>
      <c r="F877" s="193"/>
      <c r="G877" s="193"/>
      <c r="H877" s="194"/>
      <c r="I877" s="194"/>
      <c r="J877" s="194"/>
      <c r="K877" s="100"/>
      <c r="L877" s="194"/>
      <c r="M877" s="194"/>
      <c r="N877" s="194"/>
      <c r="O877" s="193"/>
      <c r="P877" s="193"/>
      <c r="Q877" s="193"/>
      <c r="R877" s="193"/>
      <c r="S877" s="193"/>
      <c r="T877" s="193"/>
      <c r="U877" s="193"/>
      <c r="V877" s="193"/>
      <c r="W877" s="193"/>
      <c r="X877" s="193"/>
      <c r="Y877" s="193"/>
      <c r="Z877" s="193"/>
    </row>
    <row r="878" spans="1:26" ht="15.75" customHeight="1">
      <c r="A878" s="193"/>
      <c r="B878" s="193"/>
      <c r="C878" s="193"/>
      <c r="D878" s="193"/>
      <c r="E878" s="193"/>
      <c r="F878" s="193"/>
      <c r="G878" s="193"/>
      <c r="H878" s="194"/>
      <c r="I878" s="194"/>
      <c r="J878" s="194"/>
      <c r="K878" s="100"/>
      <c r="L878" s="194"/>
      <c r="M878" s="194"/>
      <c r="N878" s="194"/>
      <c r="O878" s="193"/>
      <c r="P878" s="193"/>
      <c r="Q878" s="193"/>
      <c r="R878" s="193"/>
      <c r="S878" s="193"/>
      <c r="T878" s="193"/>
      <c r="U878" s="193"/>
      <c r="V878" s="193"/>
      <c r="W878" s="193"/>
      <c r="X878" s="193"/>
      <c r="Y878" s="193"/>
      <c r="Z878" s="193"/>
    </row>
    <row r="879" spans="1:26" ht="15.75" customHeight="1">
      <c r="A879" s="193"/>
      <c r="B879" s="193"/>
      <c r="C879" s="193"/>
      <c r="D879" s="193"/>
      <c r="E879" s="193"/>
      <c r="F879" s="193"/>
      <c r="G879" s="193"/>
      <c r="H879" s="194"/>
      <c r="I879" s="194"/>
      <c r="J879" s="194"/>
      <c r="K879" s="100"/>
      <c r="L879" s="194"/>
      <c r="M879" s="194"/>
      <c r="N879" s="194"/>
      <c r="O879" s="193"/>
      <c r="P879" s="193"/>
      <c r="Q879" s="193"/>
      <c r="R879" s="193"/>
      <c r="S879" s="193"/>
      <c r="T879" s="193"/>
      <c r="U879" s="193"/>
      <c r="V879" s="193"/>
      <c r="W879" s="193"/>
      <c r="X879" s="193"/>
      <c r="Y879" s="193"/>
      <c r="Z879" s="193"/>
    </row>
    <row r="880" spans="1:26" ht="15.75" customHeight="1">
      <c r="A880" s="193"/>
      <c r="B880" s="193"/>
      <c r="C880" s="193"/>
      <c r="D880" s="193"/>
      <c r="E880" s="193"/>
      <c r="F880" s="193"/>
      <c r="G880" s="193"/>
      <c r="H880" s="194"/>
      <c r="I880" s="194"/>
      <c r="J880" s="194"/>
      <c r="K880" s="100"/>
      <c r="L880" s="194"/>
      <c r="M880" s="194"/>
      <c r="N880" s="194"/>
      <c r="O880" s="193"/>
      <c r="P880" s="193"/>
      <c r="Q880" s="193"/>
      <c r="R880" s="193"/>
      <c r="S880" s="193"/>
      <c r="T880" s="193"/>
      <c r="U880" s="193"/>
      <c r="V880" s="193"/>
      <c r="W880" s="193"/>
      <c r="X880" s="193"/>
      <c r="Y880" s="193"/>
      <c r="Z880" s="193"/>
    </row>
    <row r="881" spans="1:26" ht="15.75" customHeight="1">
      <c r="A881" s="193"/>
      <c r="B881" s="193"/>
      <c r="C881" s="193"/>
      <c r="D881" s="193"/>
      <c r="E881" s="193"/>
      <c r="F881" s="193"/>
      <c r="G881" s="193"/>
      <c r="H881" s="194"/>
      <c r="I881" s="194"/>
      <c r="J881" s="194"/>
      <c r="K881" s="100"/>
      <c r="L881" s="194"/>
      <c r="M881" s="194"/>
      <c r="N881" s="194"/>
      <c r="O881" s="193"/>
      <c r="P881" s="193"/>
      <c r="Q881" s="193"/>
      <c r="R881" s="193"/>
      <c r="S881" s="193"/>
      <c r="T881" s="193"/>
      <c r="U881" s="193"/>
      <c r="V881" s="193"/>
      <c r="W881" s="193"/>
      <c r="X881" s="193"/>
      <c r="Y881" s="193"/>
      <c r="Z881" s="193"/>
    </row>
    <row r="882" spans="1:26" ht="15.75" customHeight="1">
      <c r="A882" s="193"/>
      <c r="B882" s="193"/>
      <c r="C882" s="193"/>
      <c r="D882" s="193"/>
      <c r="E882" s="193"/>
      <c r="F882" s="193"/>
      <c r="G882" s="193"/>
      <c r="H882" s="194"/>
      <c r="I882" s="194"/>
      <c r="J882" s="194"/>
      <c r="K882" s="100"/>
      <c r="L882" s="194"/>
      <c r="M882" s="194"/>
      <c r="N882" s="194"/>
      <c r="O882" s="193"/>
      <c r="P882" s="193"/>
      <c r="Q882" s="193"/>
      <c r="R882" s="193"/>
      <c r="S882" s="193"/>
      <c r="T882" s="193"/>
      <c r="U882" s="193"/>
      <c r="V882" s="193"/>
      <c r="W882" s="193"/>
      <c r="X882" s="193"/>
      <c r="Y882" s="193"/>
      <c r="Z882" s="193"/>
    </row>
    <row r="883" spans="1:26" ht="15.75" customHeight="1">
      <c r="A883" s="193"/>
      <c r="B883" s="193"/>
      <c r="C883" s="193"/>
      <c r="D883" s="193"/>
      <c r="E883" s="193"/>
      <c r="F883" s="193"/>
      <c r="G883" s="193"/>
      <c r="H883" s="194"/>
      <c r="I883" s="194"/>
      <c r="J883" s="194"/>
      <c r="K883" s="100"/>
      <c r="L883" s="194"/>
      <c r="M883" s="194"/>
      <c r="N883" s="194"/>
      <c r="O883" s="193"/>
      <c r="P883" s="193"/>
      <c r="Q883" s="193"/>
      <c r="R883" s="193"/>
      <c r="S883" s="193"/>
      <c r="T883" s="193"/>
      <c r="U883" s="193"/>
      <c r="V883" s="193"/>
      <c r="W883" s="193"/>
      <c r="X883" s="193"/>
      <c r="Y883" s="193"/>
      <c r="Z883" s="193"/>
    </row>
    <row r="884" spans="1:26" ht="15.75" customHeight="1">
      <c r="A884" s="193"/>
      <c r="B884" s="193"/>
      <c r="C884" s="193"/>
      <c r="D884" s="193"/>
      <c r="E884" s="193"/>
      <c r="F884" s="193"/>
      <c r="G884" s="193"/>
      <c r="H884" s="194"/>
      <c r="I884" s="194"/>
      <c r="J884" s="194"/>
      <c r="K884" s="100"/>
      <c r="L884" s="194"/>
      <c r="M884" s="194"/>
      <c r="N884" s="194"/>
      <c r="O884" s="193"/>
      <c r="P884" s="193"/>
      <c r="Q884" s="193"/>
      <c r="R884" s="193"/>
      <c r="S884" s="193"/>
      <c r="T884" s="193"/>
      <c r="U884" s="193"/>
      <c r="V884" s="193"/>
      <c r="W884" s="193"/>
      <c r="X884" s="193"/>
      <c r="Y884" s="193"/>
      <c r="Z884" s="193"/>
    </row>
    <row r="885" spans="1:26" ht="15.75" customHeight="1">
      <c r="A885" s="193"/>
      <c r="B885" s="193"/>
      <c r="C885" s="193"/>
      <c r="D885" s="193"/>
      <c r="E885" s="193"/>
      <c r="F885" s="193"/>
      <c r="G885" s="193"/>
      <c r="H885" s="194"/>
      <c r="I885" s="194"/>
      <c r="J885" s="194"/>
      <c r="K885" s="100"/>
      <c r="L885" s="194"/>
      <c r="M885" s="194"/>
      <c r="N885" s="194"/>
      <c r="O885" s="193"/>
      <c r="P885" s="193"/>
      <c r="Q885" s="193"/>
      <c r="R885" s="193"/>
      <c r="S885" s="193"/>
      <c r="T885" s="193"/>
      <c r="U885" s="193"/>
      <c r="V885" s="193"/>
      <c r="W885" s="193"/>
      <c r="X885" s="193"/>
      <c r="Y885" s="193"/>
      <c r="Z885" s="193"/>
    </row>
    <row r="886" spans="1:26" ht="15.75" customHeight="1">
      <c r="A886" s="193"/>
      <c r="B886" s="193"/>
      <c r="C886" s="193"/>
      <c r="D886" s="193"/>
      <c r="E886" s="193"/>
      <c r="F886" s="193"/>
      <c r="G886" s="193"/>
      <c r="H886" s="194"/>
      <c r="I886" s="194"/>
      <c r="J886" s="194"/>
      <c r="K886" s="100"/>
      <c r="L886" s="194"/>
      <c r="M886" s="194"/>
      <c r="N886" s="194"/>
      <c r="O886" s="193"/>
      <c r="P886" s="193"/>
      <c r="Q886" s="193"/>
      <c r="R886" s="193"/>
      <c r="S886" s="193"/>
      <c r="T886" s="193"/>
      <c r="U886" s="193"/>
      <c r="V886" s="193"/>
      <c r="W886" s="193"/>
      <c r="X886" s="193"/>
      <c r="Y886" s="193"/>
      <c r="Z886" s="193"/>
    </row>
    <row r="887" spans="1:26" ht="15.75" customHeight="1">
      <c r="A887" s="193"/>
      <c r="B887" s="193"/>
      <c r="C887" s="193"/>
      <c r="D887" s="193"/>
      <c r="E887" s="193"/>
      <c r="F887" s="193"/>
      <c r="G887" s="193"/>
      <c r="H887" s="194"/>
      <c r="I887" s="194"/>
      <c r="J887" s="194"/>
      <c r="K887" s="100"/>
      <c r="L887" s="194"/>
      <c r="M887" s="194"/>
      <c r="N887" s="194"/>
      <c r="O887" s="193"/>
      <c r="P887" s="193"/>
      <c r="Q887" s="193"/>
      <c r="R887" s="193"/>
      <c r="S887" s="193"/>
      <c r="T887" s="193"/>
      <c r="U887" s="193"/>
      <c r="V887" s="193"/>
      <c r="W887" s="193"/>
      <c r="X887" s="193"/>
      <c r="Y887" s="193"/>
      <c r="Z887" s="193"/>
    </row>
    <row r="888" spans="1:26" ht="15.75" customHeight="1">
      <c r="A888" s="193"/>
      <c r="B888" s="193"/>
      <c r="C888" s="193"/>
      <c r="D888" s="193"/>
      <c r="E888" s="193"/>
      <c r="F888" s="193"/>
      <c r="G888" s="193"/>
      <c r="H888" s="194"/>
      <c r="I888" s="194"/>
      <c r="J888" s="194"/>
      <c r="K888" s="100"/>
      <c r="L888" s="194"/>
      <c r="M888" s="194"/>
      <c r="N888" s="194"/>
      <c r="O888" s="193"/>
      <c r="P888" s="193"/>
      <c r="Q888" s="193"/>
      <c r="R888" s="193"/>
      <c r="S888" s="193"/>
      <c r="T888" s="193"/>
      <c r="U888" s="193"/>
      <c r="V888" s="193"/>
      <c r="W888" s="193"/>
      <c r="X888" s="193"/>
      <c r="Y888" s="193"/>
      <c r="Z888" s="193"/>
    </row>
    <row r="889" spans="1:26" ht="15.75" customHeight="1">
      <c r="A889" s="193"/>
      <c r="B889" s="193"/>
      <c r="C889" s="193"/>
      <c r="D889" s="193"/>
      <c r="E889" s="193"/>
      <c r="F889" s="193"/>
      <c r="G889" s="193"/>
      <c r="H889" s="194"/>
      <c r="I889" s="194"/>
      <c r="J889" s="194"/>
      <c r="K889" s="100"/>
      <c r="L889" s="194"/>
      <c r="M889" s="194"/>
      <c r="N889" s="194"/>
      <c r="O889" s="193"/>
      <c r="P889" s="193"/>
      <c r="Q889" s="193"/>
      <c r="R889" s="193"/>
      <c r="S889" s="193"/>
      <c r="T889" s="193"/>
      <c r="U889" s="193"/>
      <c r="V889" s="193"/>
      <c r="W889" s="193"/>
      <c r="X889" s="193"/>
      <c r="Y889" s="193"/>
      <c r="Z889" s="193"/>
    </row>
    <row r="890" spans="1:26" ht="15.75" customHeight="1">
      <c r="A890" s="193"/>
      <c r="B890" s="193"/>
      <c r="C890" s="193"/>
      <c r="D890" s="193"/>
      <c r="E890" s="193"/>
      <c r="F890" s="193"/>
      <c r="G890" s="193"/>
      <c r="H890" s="194"/>
      <c r="I890" s="194"/>
      <c r="J890" s="194"/>
      <c r="K890" s="100"/>
      <c r="L890" s="194"/>
      <c r="M890" s="194"/>
      <c r="N890" s="194"/>
      <c r="O890" s="193"/>
      <c r="P890" s="193"/>
      <c r="Q890" s="193"/>
      <c r="R890" s="193"/>
      <c r="S890" s="193"/>
      <c r="T890" s="193"/>
      <c r="U890" s="193"/>
      <c r="V890" s="193"/>
      <c r="W890" s="193"/>
      <c r="X890" s="193"/>
      <c r="Y890" s="193"/>
      <c r="Z890" s="193"/>
    </row>
    <row r="891" spans="1:26" ht="15.75" customHeight="1">
      <c r="A891" s="193"/>
      <c r="B891" s="193"/>
      <c r="C891" s="193"/>
      <c r="D891" s="193"/>
      <c r="E891" s="193"/>
      <c r="F891" s="193"/>
      <c r="G891" s="193"/>
      <c r="H891" s="194"/>
      <c r="I891" s="194"/>
      <c r="J891" s="194"/>
      <c r="K891" s="100"/>
      <c r="L891" s="194"/>
      <c r="M891" s="194"/>
      <c r="N891" s="194"/>
      <c r="O891" s="193"/>
      <c r="P891" s="193"/>
      <c r="Q891" s="193"/>
      <c r="R891" s="193"/>
      <c r="S891" s="193"/>
      <c r="T891" s="193"/>
      <c r="U891" s="193"/>
      <c r="V891" s="193"/>
      <c r="W891" s="193"/>
      <c r="X891" s="193"/>
      <c r="Y891" s="193"/>
      <c r="Z891" s="193"/>
    </row>
    <row r="892" spans="1:26" ht="15.75" customHeight="1">
      <c r="A892" s="193"/>
      <c r="B892" s="193"/>
      <c r="C892" s="193"/>
      <c r="D892" s="193"/>
      <c r="E892" s="193"/>
      <c r="F892" s="193"/>
      <c r="G892" s="193"/>
      <c r="H892" s="194"/>
      <c r="I892" s="194"/>
      <c r="J892" s="194"/>
      <c r="K892" s="100"/>
      <c r="L892" s="194"/>
      <c r="M892" s="194"/>
      <c r="N892" s="194"/>
      <c r="O892" s="193"/>
      <c r="P892" s="193"/>
      <c r="Q892" s="193"/>
      <c r="R892" s="193"/>
      <c r="S892" s="193"/>
      <c r="T892" s="193"/>
      <c r="U892" s="193"/>
      <c r="V892" s="193"/>
      <c r="W892" s="193"/>
      <c r="X892" s="193"/>
      <c r="Y892" s="193"/>
      <c r="Z892" s="193"/>
    </row>
    <row r="893" spans="1:26" ht="15.75" customHeight="1">
      <c r="A893" s="193"/>
      <c r="B893" s="193"/>
      <c r="C893" s="193"/>
      <c r="D893" s="193"/>
      <c r="E893" s="193"/>
      <c r="F893" s="193"/>
      <c r="G893" s="193"/>
      <c r="H893" s="194"/>
      <c r="I893" s="194"/>
      <c r="J893" s="194"/>
      <c r="K893" s="100"/>
      <c r="L893" s="194"/>
      <c r="M893" s="194"/>
      <c r="N893" s="194"/>
      <c r="O893" s="193"/>
      <c r="P893" s="193"/>
      <c r="Q893" s="193"/>
      <c r="R893" s="193"/>
      <c r="S893" s="193"/>
      <c r="T893" s="193"/>
      <c r="U893" s="193"/>
      <c r="V893" s="193"/>
      <c r="W893" s="193"/>
      <c r="X893" s="193"/>
      <c r="Y893" s="193"/>
      <c r="Z893" s="193"/>
    </row>
    <row r="894" spans="1:26" ht="15.75" customHeight="1">
      <c r="A894" s="193"/>
      <c r="B894" s="193"/>
      <c r="C894" s="193"/>
      <c r="D894" s="193"/>
      <c r="E894" s="193"/>
      <c r="F894" s="193"/>
      <c r="G894" s="193"/>
      <c r="H894" s="194"/>
      <c r="I894" s="194"/>
      <c r="J894" s="194"/>
      <c r="K894" s="100"/>
      <c r="L894" s="194"/>
      <c r="M894" s="194"/>
      <c r="N894" s="194"/>
      <c r="O894" s="193"/>
      <c r="P894" s="193"/>
      <c r="Q894" s="193"/>
      <c r="R894" s="193"/>
      <c r="S894" s="193"/>
      <c r="T894" s="193"/>
      <c r="U894" s="193"/>
      <c r="V894" s="193"/>
      <c r="W894" s="193"/>
      <c r="X894" s="193"/>
      <c r="Y894" s="193"/>
      <c r="Z894" s="193"/>
    </row>
    <row r="895" spans="1:26" ht="15.75" customHeight="1">
      <c r="A895" s="193"/>
      <c r="B895" s="193"/>
      <c r="C895" s="193"/>
      <c r="D895" s="193"/>
      <c r="E895" s="193"/>
      <c r="F895" s="193"/>
      <c r="G895" s="193"/>
      <c r="H895" s="194"/>
      <c r="I895" s="194"/>
      <c r="J895" s="194"/>
      <c r="K895" s="100"/>
      <c r="L895" s="194"/>
      <c r="M895" s="194"/>
      <c r="N895" s="194"/>
      <c r="O895" s="193"/>
      <c r="P895" s="193"/>
      <c r="Q895" s="193"/>
      <c r="R895" s="193"/>
      <c r="S895" s="193"/>
      <c r="T895" s="193"/>
      <c r="U895" s="193"/>
      <c r="V895" s="193"/>
      <c r="W895" s="193"/>
      <c r="X895" s="193"/>
      <c r="Y895" s="193"/>
      <c r="Z895" s="193"/>
    </row>
    <row r="896" spans="1:26" ht="15.75" customHeight="1">
      <c r="A896" s="193"/>
      <c r="B896" s="193"/>
      <c r="C896" s="193"/>
      <c r="D896" s="193"/>
      <c r="E896" s="193"/>
      <c r="F896" s="193"/>
      <c r="G896" s="193"/>
      <c r="H896" s="194"/>
      <c r="I896" s="194"/>
      <c r="J896" s="194"/>
      <c r="K896" s="100"/>
      <c r="L896" s="194"/>
      <c r="M896" s="194"/>
      <c r="N896" s="194"/>
      <c r="O896" s="193"/>
      <c r="P896" s="193"/>
      <c r="Q896" s="193"/>
      <c r="R896" s="193"/>
      <c r="S896" s="193"/>
      <c r="T896" s="193"/>
      <c r="U896" s="193"/>
      <c r="V896" s="193"/>
      <c r="W896" s="193"/>
      <c r="X896" s="193"/>
      <c r="Y896" s="193"/>
      <c r="Z896" s="193"/>
    </row>
    <row r="897" spans="1:26" ht="15.75" customHeight="1">
      <c r="A897" s="193"/>
      <c r="B897" s="193"/>
      <c r="C897" s="193"/>
      <c r="D897" s="193"/>
      <c r="E897" s="193"/>
      <c r="F897" s="193"/>
      <c r="G897" s="193"/>
      <c r="H897" s="194"/>
      <c r="I897" s="194"/>
      <c r="J897" s="194"/>
      <c r="K897" s="100"/>
      <c r="L897" s="194"/>
      <c r="M897" s="194"/>
      <c r="N897" s="194"/>
      <c r="O897" s="193"/>
      <c r="P897" s="193"/>
      <c r="Q897" s="193"/>
      <c r="R897" s="193"/>
      <c r="S897" s="193"/>
      <c r="T897" s="193"/>
      <c r="U897" s="193"/>
      <c r="V897" s="193"/>
      <c r="W897" s="193"/>
      <c r="X897" s="193"/>
      <c r="Y897" s="193"/>
      <c r="Z897" s="193"/>
    </row>
    <row r="898" spans="1:26" ht="15.75" customHeight="1">
      <c r="A898" s="193"/>
      <c r="B898" s="193"/>
      <c r="C898" s="193"/>
      <c r="D898" s="193"/>
      <c r="E898" s="193"/>
      <c r="F898" s="193"/>
      <c r="G898" s="193"/>
      <c r="H898" s="194"/>
      <c r="I898" s="194"/>
      <c r="J898" s="194"/>
      <c r="K898" s="100"/>
      <c r="L898" s="194"/>
      <c r="M898" s="194"/>
      <c r="N898" s="194"/>
      <c r="O898" s="193"/>
      <c r="P898" s="193"/>
      <c r="Q898" s="193"/>
      <c r="R898" s="193"/>
      <c r="S898" s="193"/>
      <c r="T898" s="193"/>
      <c r="U898" s="193"/>
      <c r="V898" s="193"/>
      <c r="W898" s="193"/>
      <c r="X898" s="193"/>
      <c r="Y898" s="193"/>
      <c r="Z898" s="193"/>
    </row>
    <row r="899" spans="1:26" ht="15.75" customHeight="1">
      <c r="A899" s="193"/>
      <c r="B899" s="193"/>
      <c r="C899" s="193"/>
      <c r="D899" s="193"/>
      <c r="E899" s="193"/>
      <c r="F899" s="193"/>
      <c r="G899" s="193"/>
      <c r="H899" s="194"/>
      <c r="I899" s="194"/>
      <c r="J899" s="194"/>
      <c r="K899" s="100"/>
      <c r="L899" s="194"/>
      <c r="M899" s="194"/>
      <c r="N899" s="194"/>
      <c r="O899" s="193"/>
      <c r="P899" s="193"/>
      <c r="Q899" s="193"/>
      <c r="R899" s="193"/>
      <c r="S899" s="193"/>
      <c r="T899" s="193"/>
      <c r="U899" s="193"/>
      <c r="V899" s="193"/>
      <c r="W899" s="193"/>
      <c r="X899" s="193"/>
      <c r="Y899" s="193"/>
      <c r="Z899" s="193"/>
    </row>
    <row r="900" spans="1:26" ht="15.75" customHeight="1">
      <c r="A900" s="193"/>
      <c r="B900" s="193"/>
      <c r="C900" s="193"/>
      <c r="D900" s="193"/>
      <c r="E900" s="193"/>
      <c r="F900" s="193"/>
      <c r="G900" s="193"/>
      <c r="H900" s="194"/>
      <c r="I900" s="194"/>
      <c r="J900" s="194"/>
      <c r="K900" s="100"/>
      <c r="L900" s="194"/>
      <c r="M900" s="194"/>
      <c r="N900" s="194"/>
      <c r="O900" s="193"/>
      <c r="P900" s="193"/>
      <c r="Q900" s="193"/>
      <c r="R900" s="193"/>
      <c r="S900" s="193"/>
      <c r="T900" s="193"/>
      <c r="U900" s="193"/>
      <c r="V900" s="193"/>
      <c r="W900" s="193"/>
      <c r="X900" s="193"/>
      <c r="Y900" s="193"/>
      <c r="Z900" s="193"/>
    </row>
    <row r="901" spans="1:26" ht="15.75" customHeight="1">
      <c r="A901" s="193"/>
      <c r="B901" s="193"/>
      <c r="C901" s="193"/>
      <c r="D901" s="193"/>
      <c r="E901" s="193"/>
      <c r="F901" s="193"/>
      <c r="G901" s="193"/>
      <c r="H901" s="194"/>
      <c r="I901" s="194"/>
      <c r="J901" s="194"/>
      <c r="K901" s="100"/>
      <c r="L901" s="194"/>
      <c r="M901" s="194"/>
      <c r="N901" s="194"/>
      <c r="O901" s="193"/>
      <c r="P901" s="193"/>
      <c r="Q901" s="193"/>
      <c r="R901" s="193"/>
      <c r="S901" s="193"/>
      <c r="T901" s="193"/>
      <c r="U901" s="193"/>
      <c r="V901" s="193"/>
      <c r="W901" s="193"/>
      <c r="X901" s="193"/>
      <c r="Y901" s="193"/>
      <c r="Z901" s="193"/>
    </row>
    <row r="902" spans="1:26" ht="15.75" customHeight="1">
      <c r="A902" s="193"/>
      <c r="B902" s="193"/>
      <c r="C902" s="193"/>
      <c r="D902" s="193"/>
      <c r="E902" s="193"/>
      <c r="F902" s="193"/>
      <c r="G902" s="193"/>
      <c r="H902" s="194"/>
      <c r="I902" s="194"/>
      <c r="J902" s="194"/>
      <c r="K902" s="100"/>
      <c r="L902" s="194"/>
      <c r="M902" s="194"/>
      <c r="N902" s="194"/>
      <c r="O902" s="193"/>
      <c r="P902" s="193"/>
      <c r="Q902" s="193"/>
      <c r="R902" s="193"/>
      <c r="S902" s="193"/>
      <c r="T902" s="193"/>
      <c r="U902" s="193"/>
      <c r="V902" s="193"/>
      <c r="W902" s="193"/>
      <c r="X902" s="193"/>
      <c r="Y902" s="193"/>
      <c r="Z902" s="193"/>
    </row>
    <row r="903" spans="1:26" ht="15.75" customHeight="1">
      <c r="A903" s="193"/>
      <c r="B903" s="193"/>
      <c r="C903" s="193"/>
      <c r="D903" s="193"/>
      <c r="E903" s="193"/>
      <c r="F903" s="193"/>
      <c r="G903" s="193"/>
      <c r="H903" s="194"/>
      <c r="I903" s="194"/>
      <c r="J903" s="194"/>
      <c r="K903" s="100"/>
      <c r="L903" s="194"/>
      <c r="M903" s="194"/>
      <c r="N903" s="194"/>
      <c r="O903" s="193"/>
      <c r="P903" s="193"/>
      <c r="Q903" s="193"/>
      <c r="R903" s="193"/>
      <c r="S903" s="193"/>
      <c r="T903" s="193"/>
      <c r="U903" s="193"/>
      <c r="V903" s="193"/>
      <c r="W903" s="193"/>
      <c r="X903" s="193"/>
      <c r="Y903" s="193"/>
      <c r="Z903" s="193"/>
    </row>
    <row r="904" spans="1:26" ht="15.75" customHeight="1">
      <c r="A904" s="193"/>
      <c r="B904" s="193"/>
      <c r="C904" s="193"/>
      <c r="D904" s="193"/>
      <c r="E904" s="193"/>
      <c r="F904" s="193"/>
      <c r="G904" s="193"/>
      <c r="H904" s="194"/>
      <c r="I904" s="194"/>
      <c r="J904" s="194"/>
      <c r="K904" s="100"/>
      <c r="L904" s="194"/>
      <c r="M904" s="194"/>
      <c r="N904" s="194"/>
      <c r="O904" s="193"/>
      <c r="P904" s="193"/>
      <c r="Q904" s="193"/>
      <c r="R904" s="193"/>
      <c r="S904" s="193"/>
      <c r="T904" s="193"/>
      <c r="U904" s="193"/>
      <c r="V904" s="193"/>
      <c r="W904" s="193"/>
      <c r="X904" s="193"/>
      <c r="Y904" s="193"/>
      <c r="Z904" s="193"/>
    </row>
    <row r="905" spans="1:26" ht="15.75" customHeight="1">
      <c r="A905" s="193"/>
      <c r="B905" s="193"/>
      <c r="C905" s="193"/>
      <c r="D905" s="193"/>
      <c r="E905" s="193"/>
      <c r="F905" s="193"/>
      <c r="G905" s="193"/>
      <c r="H905" s="194"/>
      <c r="I905" s="194"/>
      <c r="J905" s="194"/>
      <c r="K905" s="100"/>
      <c r="L905" s="194"/>
      <c r="M905" s="194"/>
      <c r="N905" s="194"/>
      <c r="O905" s="193"/>
      <c r="P905" s="193"/>
      <c r="Q905" s="193"/>
      <c r="R905" s="193"/>
      <c r="S905" s="193"/>
      <c r="T905" s="193"/>
      <c r="U905" s="193"/>
      <c r="V905" s="193"/>
      <c r="W905" s="193"/>
      <c r="X905" s="193"/>
      <c r="Y905" s="193"/>
      <c r="Z905" s="193"/>
    </row>
    <row r="906" spans="1:26" ht="15.75" customHeight="1">
      <c r="A906" s="193"/>
      <c r="B906" s="193"/>
      <c r="C906" s="193"/>
      <c r="D906" s="193"/>
      <c r="E906" s="193"/>
      <c r="F906" s="193"/>
      <c r="G906" s="193"/>
      <c r="H906" s="194"/>
      <c r="I906" s="194"/>
      <c r="J906" s="194"/>
      <c r="K906" s="100"/>
      <c r="L906" s="194"/>
      <c r="M906" s="194"/>
      <c r="N906" s="194"/>
      <c r="O906" s="193"/>
      <c r="P906" s="193"/>
      <c r="Q906" s="193"/>
      <c r="R906" s="193"/>
      <c r="S906" s="193"/>
      <c r="T906" s="193"/>
      <c r="U906" s="193"/>
      <c r="V906" s="193"/>
      <c r="W906" s="193"/>
      <c r="X906" s="193"/>
      <c r="Y906" s="193"/>
      <c r="Z906" s="193"/>
    </row>
    <row r="907" spans="1:26" ht="15.75" customHeight="1">
      <c r="A907" s="193"/>
      <c r="B907" s="193"/>
      <c r="C907" s="193"/>
      <c r="D907" s="193"/>
      <c r="E907" s="193"/>
      <c r="F907" s="193"/>
      <c r="G907" s="193"/>
      <c r="H907" s="194"/>
      <c r="I907" s="194"/>
      <c r="J907" s="194"/>
      <c r="K907" s="100"/>
      <c r="L907" s="194"/>
      <c r="M907" s="194"/>
      <c r="N907" s="194"/>
      <c r="O907" s="193"/>
      <c r="P907" s="193"/>
      <c r="Q907" s="193"/>
      <c r="R907" s="193"/>
      <c r="S907" s="193"/>
      <c r="T907" s="193"/>
      <c r="U907" s="193"/>
      <c r="V907" s="193"/>
      <c r="W907" s="193"/>
      <c r="X907" s="193"/>
      <c r="Y907" s="193"/>
      <c r="Z907" s="193"/>
    </row>
    <row r="908" spans="1:26" ht="15.75" customHeight="1">
      <c r="A908" s="193"/>
      <c r="B908" s="193"/>
      <c r="C908" s="193"/>
      <c r="D908" s="193"/>
      <c r="E908" s="193"/>
      <c r="F908" s="193"/>
      <c r="G908" s="193"/>
      <c r="H908" s="194"/>
      <c r="I908" s="194"/>
      <c r="J908" s="194"/>
      <c r="K908" s="100"/>
      <c r="L908" s="194"/>
      <c r="M908" s="194"/>
      <c r="N908" s="194"/>
      <c r="O908" s="193"/>
      <c r="P908" s="193"/>
      <c r="Q908" s="193"/>
      <c r="R908" s="193"/>
      <c r="S908" s="193"/>
      <c r="T908" s="193"/>
      <c r="U908" s="193"/>
      <c r="V908" s="193"/>
      <c r="W908" s="193"/>
      <c r="X908" s="193"/>
      <c r="Y908" s="193"/>
      <c r="Z908" s="193"/>
    </row>
    <row r="909" spans="1:26" ht="15.75" customHeight="1">
      <c r="A909" s="193"/>
      <c r="B909" s="193"/>
      <c r="C909" s="193"/>
      <c r="D909" s="193"/>
      <c r="E909" s="193"/>
      <c r="F909" s="193"/>
      <c r="G909" s="193"/>
      <c r="H909" s="194"/>
      <c r="I909" s="194"/>
      <c r="J909" s="194"/>
      <c r="K909" s="100"/>
      <c r="L909" s="194"/>
      <c r="M909" s="194"/>
      <c r="N909" s="194"/>
      <c r="O909" s="193"/>
      <c r="P909" s="193"/>
      <c r="Q909" s="193"/>
      <c r="R909" s="193"/>
      <c r="S909" s="193"/>
      <c r="T909" s="193"/>
      <c r="U909" s="193"/>
      <c r="V909" s="193"/>
      <c r="W909" s="193"/>
      <c r="X909" s="193"/>
      <c r="Y909" s="193"/>
      <c r="Z909" s="193"/>
    </row>
    <row r="910" spans="1:26" ht="15.75" customHeight="1">
      <c r="A910" s="193"/>
      <c r="B910" s="193"/>
      <c r="C910" s="193"/>
      <c r="D910" s="193"/>
      <c r="E910" s="193"/>
      <c r="F910" s="193"/>
      <c r="G910" s="193"/>
      <c r="H910" s="194"/>
      <c r="I910" s="194"/>
      <c r="J910" s="194"/>
      <c r="K910" s="100"/>
      <c r="L910" s="194"/>
      <c r="M910" s="194"/>
      <c r="N910" s="194"/>
      <c r="O910" s="193"/>
      <c r="P910" s="193"/>
      <c r="Q910" s="193"/>
      <c r="R910" s="193"/>
      <c r="S910" s="193"/>
      <c r="T910" s="193"/>
      <c r="U910" s="193"/>
      <c r="V910" s="193"/>
      <c r="W910" s="193"/>
      <c r="X910" s="193"/>
      <c r="Y910" s="193"/>
      <c r="Z910" s="193"/>
    </row>
    <row r="911" spans="1:26" ht="15.75" customHeight="1">
      <c r="A911" s="193"/>
      <c r="B911" s="193"/>
      <c r="C911" s="193"/>
      <c r="D911" s="193"/>
      <c r="E911" s="193"/>
      <c r="F911" s="193"/>
      <c r="G911" s="193"/>
      <c r="H911" s="194"/>
      <c r="I911" s="194"/>
      <c r="J911" s="194"/>
      <c r="K911" s="100"/>
      <c r="L911" s="194"/>
      <c r="M911" s="194"/>
      <c r="N911" s="194"/>
      <c r="O911" s="193"/>
      <c r="P911" s="193"/>
      <c r="Q911" s="193"/>
      <c r="R911" s="193"/>
      <c r="S911" s="193"/>
      <c r="T911" s="193"/>
      <c r="U911" s="193"/>
      <c r="V911" s="193"/>
      <c r="W911" s="193"/>
      <c r="X911" s="193"/>
      <c r="Y911" s="193"/>
      <c r="Z911" s="193"/>
    </row>
    <row r="912" spans="1:26" ht="15.75" customHeight="1">
      <c r="A912" s="193"/>
      <c r="B912" s="193"/>
      <c r="C912" s="193"/>
      <c r="D912" s="193"/>
      <c r="E912" s="193"/>
      <c r="F912" s="193"/>
      <c r="G912" s="193"/>
      <c r="H912" s="194"/>
      <c r="I912" s="194"/>
      <c r="J912" s="194"/>
      <c r="K912" s="100"/>
      <c r="L912" s="194"/>
      <c r="M912" s="194"/>
      <c r="N912" s="194"/>
      <c r="O912" s="193"/>
      <c r="P912" s="193"/>
      <c r="Q912" s="193"/>
      <c r="R912" s="193"/>
      <c r="S912" s="193"/>
      <c r="T912" s="193"/>
      <c r="U912" s="193"/>
      <c r="V912" s="193"/>
      <c r="W912" s="193"/>
      <c r="X912" s="193"/>
      <c r="Y912" s="193"/>
      <c r="Z912" s="193"/>
    </row>
    <row r="913" spans="1:26" ht="15.75" customHeight="1">
      <c r="A913" s="193"/>
      <c r="B913" s="193"/>
      <c r="C913" s="193"/>
      <c r="D913" s="193"/>
      <c r="E913" s="193"/>
      <c r="F913" s="193"/>
      <c r="G913" s="193"/>
      <c r="H913" s="194"/>
      <c r="I913" s="194"/>
      <c r="J913" s="194"/>
      <c r="K913" s="100"/>
      <c r="L913" s="194"/>
      <c r="M913" s="194"/>
      <c r="N913" s="194"/>
      <c r="O913" s="193"/>
      <c r="P913" s="193"/>
      <c r="Q913" s="193"/>
      <c r="R913" s="193"/>
      <c r="S913" s="193"/>
      <c r="T913" s="193"/>
      <c r="U913" s="193"/>
      <c r="V913" s="193"/>
      <c r="W913" s="193"/>
      <c r="X913" s="193"/>
      <c r="Y913" s="193"/>
      <c r="Z913" s="193"/>
    </row>
    <row r="914" spans="1:26" ht="15.75" customHeight="1">
      <c r="A914" s="193"/>
      <c r="B914" s="193"/>
      <c r="C914" s="193"/>
      <c r="D914" s="193"/>
      <c r="E914" s="193"/>
      <c r="F914" s="193"/>
      <c r="G914" s="193"/>
      <c r="H914" s="194"/>
      <c r="I914" s="194"/>
      <c r="J914" s="194"/>
      <c r="K914" s="100"/>
      <c r="L914" s="194"/>
      <c r="M914" s="194"/>
      <c r="N914" s="194"/>
      <c r="O914" s="193"/>
      <c r="P914" s="193"/>
      <c r="Q914" s="193"/>
      <c r="R914" s="193"/>
      <c r="S914" s="193"/>
      <c r="T914" s="193"/>
      <c r="U914" s="193"/>
      <c r="V914" s="193"/>
      <c r="W914" s="193"/>
      <c r="X914" s="193"/>
      <c r="Y914" s="193"/>
      <c r="Z914" s="193"/>
    </row>
    <row r="915" spans="1:26" ht="15.75" customHeight="1">
      <c r="A915" s="193"/>
      <c r="B915" s="193"/>
      <c r="C915" s="193"/>
      <c r="D915" s="193"/>
      <c r="E915" s="193"/>
      <c r="F915" s="193"/>
      <c r="G915" s="193"/>
      <c r="H915" s="194"/>
      <c r="I915" s="194"/>
      <c r="J915" s="194"/>
      <c r="K915" s="100"/>
      <c r="L915" s="194"/>
      <c r="M915" s="194"/>
      <c r="N915" s="194"/>
      <c r="O915" s="193"/>
      <c r="P915" s="193"/>
      <c r="Q915" s="193"/>
      <c r="R915" s="193"/>
      <c r="S915" s="193"/>
      <c r="T915" s="193"/>
      <c r="U915" s="193"/>
      <c r="V915" s="193"/>
      <c r="W915" s="193"/>
      <c r="X915" s="193"/>
      <c r="Y915" s="193"/>
      <c r="Z915" s="193"/>
    </row>
    <row r="916" spans="1:26" ht="15.75" customHeight="1">
      <c r="A916" s="193"/>
      <c r="B916" s="193"/>
      <c r="C916" s="193"/>
      <c r="D916" s="193"/>
      <c r="E916" s="193"/>
      <c r="F916" s="193"/>
      <c r="G916" s="193"/>
      <c r="H916" s="194"/>
      <c r="I916" s="194"/>
      <c r="J916" s="194"/>
      <c r="K916" s="100"/>
      <c r="L916" s="194"/>
      <c r="M916" s="194"/>
      <c r="N916" s="194"/>
      <c r="O916" s="193"/>
      <c r="P916" s="193"/>
      <c r="Q916" s="193"/>
      <c r="R916" s="193"/>
      <c r="S916" s="193"/>
      <c r="T916" s="193"/>
      <c r="U916" s="193"/>
      <c r="V916" s="193"/>
      <c r="W916" s="193"/>
      <c r="X916" s="193"/>
      <c r="Y916" s="193"/>
      <c r="Z916" s="193"/>
    </row>
    <row r="917" spans="1:26" ht="15.75" customHeight="1">
      <c r="A917" s="193"/>
      <c r="B917" s="193"/>
      <c r="C917" s="193"/>
      <c r="D917" s="193"/>
      <c r="E917" s="193"/>
      <c r="F917" s="193"/>
      <c r="G917" s="193"/>
      <c r="H917" s="194"/>
      <c r="I917" s="194"/>
      <c r="J917" s="194"/>
      <c r="K917" s="100"/>
      <c r="L917" s="194"/>
      <c r="M917" s="194"/>
      <c r="N917" s="194"/>
      <c r="O917" s="193"/>
      <c r="P917" s="193"/>
      <c r="Q917" s="193"/>
      <c r="R917" s="193"/>
      <c r="S917" s="193"/>
      <c r="T917" s="193"/>
      <c r="U917" s="193"/>
      <c r="V917" s="193"/>
      <c r="W917" s="193"/>
      <c r="X917" s="193"/>
      <c r="Y917" s="193"/>
      <c r="Z917" s="193"/>
    </row>
    <row r="918" spans="1:26" ht="15.75" customHeight="1">
      <c r="A918" s="193"/>
      <c r="B918" s="193"/>
      <c r="C918" s="193"/>
      <c r="D918" s="193"/>
      <c r="E918" s="193"/>
      <c r="F918" s="193"/>
      <c r="G918" s="193"/>
      <c r="H918" s="194"/>
      <c r="I918" s="194"/>
      <c r="J918" s="194"/>
      <c r="K918" s="100"/>
      <c r="L918" s="194"/>
      <c r="M918" s="194"/>
      <c r="N918" s="194"/>
      <c r="O918" s="193"/>
      <c r="P918" s="193"/>
      <c r="Q918" s="193"/>
      <c r="R918" s="193"/>
      <c r="S918" s="193"/>
      <c r="T918" s="193"/>
      <c r="U918" s="193"/>
      <c r="V918" s="193"/>
      <c r="W918" s="193"/>
      <c r="X918" s="193"/>
      <c r="Y918" s="193"/>
      <c r="Z918" s="193"/>
    </row>
    <row r="919" spans="1:26" ht="15.75" customHeight="1">
      <c r="A919" s="193"/>
      <c r="B919" s="193"/>
      <c r="C919" s="193"/>
      <c r="D919" s="193"/>
      <c r="E919" s="193"/>
      <c r="F919" s="193"/>
      <c r="G919" s="193"/>
      <c r="H919" s="194"/>
      <c r="I919" s="194"/>
      <c r="J919" s="194"/>
      <c r="K919" s="100"/>
      <c r="L919" s="194"/>
      <c r="M919" s="194"/>
      <c r="N919" s="194"/>
      <c r="O919" s="193"/>
      <c r="P919" s="193"/>
      <c r="Q919" s="193"/>
      <c r="R919" s="193"/>
      <c r="S919" s="193"/>
      <c r="T919" s="193"/>
      <c r="U919" s="193"/>
      <c r="V919" s="193"/>
      <c r="W919" s="193"/>
      <c r="X919" s="193"/>
      <c r="Y919" s="193"/>
      <c r="Z919" s="193"/>
    </row>
    <row r="920" spans="1:26" ht="15.75" customHeight="1">
      <c r="A920" s="193"/>
      <c r="B920" s="193"/>
      <c r="C920" s="193"/>
      <c r="D920" s="193"/>
      <c r="E920" s="193"/>
      <c r="F920" s="193"/>
      <c r="G920" s="193"/>
      <c r="H920" s="194"/>
      <c r="I920" s="194"/>
      <c r="J920" s="194"/>
      <c r="K920" s="100"/>
      <c r="L920" s="194"/>
      <c r="M920" s="194"/>
      <c r="N920" s="194"/>
      <c r="O920" s="193"/>
      <c r="P920" s="193"/>
      <c r="Q920" s="193"/>
      <c r="R920" s="193"/>
      <c r="S920" s="193"/>
      <c r="T920" s="193"/>
      <c r="U920" s="193"/>
      <c r="V920" s="193"/>
      <c r="W920" s="193"/>
      <c r="X920" s="193"/>
      <c r="Y920" s="193"/>
      <c r="Z920" s="193"/>
    </row>
    <row r="921" spans="1:26" ht="15.75" customHeight="1">
      <c r="A921" s="193"/>
      <c r="B921" s="193"/>
      <c r="C921" s="193"/>
      <c r="D921" s="193"/>
      <c r="E921" s="193"/>
      <c r="F921" s="193"/>
      <c r="G921" s="193"/>
      <c r="H921" s="194"/>
      <c r="I921" s="194"/>
      <c r="J921" s="194"/>
      <c r="K921" s="100"/>
      <c r="L921" s="194"/>
      <c r="M921" s="194"/>
      <c r="N921" s="194"/>
      <c r="O921" s="193"/>
      <c r="P921" s="193"/>
      <c r="Q921" s="193"/>
      <c r="R921" s="193"/>
      <c r="S921" s="193"/>
      <c r="T921" s="193"/>
      <c r="U921" s="193"/>
      <c r="V921" s="193"/>
      <c r="W921" s="193"/>
      <c r="X921" s="193"/>
      <c r="Y921" s="193"/>
      <c r="Z921" s="193"/>
    </row>
    <row r="922" spans="1:26" ht="15.75" customHeight="1">
      <c r="A922" s="193"/>
      <c r="B922" s="193"/>
      <c r="C922" s="193"/>
      <c r="D922" s="193"/>
      <c r="E922" s="193"/>
      <c r="F922" s="193"/>
      <c r="G922" s="193"/>
      <c r="H922" s="194"/>
      <c r="I922" s="194"/>
      <c r="J922" s="194"/>
      <c r="K922" s="100"/>
      <c r="L922" s="194"/>
      <c r="M922" s="194"/>
      <c r="N922" s="194"/>
      <c r="O922" s="193"/>
      <c r="P922" s="193"/>
      <c r="Q922" s="193"/>
      <c r="R922" s="193"/>
      <c r="S922" s="193"/>
      <c r="T922" s="193"/>
      <c r="U922" s="193"/>
      <c r="V922" s="193"/>
      <c r="W922" s="193"/>
      <c r="X922" s="193"/>
      <c r="Y922" s="193"/>
      <c r="Z922" s="193"/>
    </row>
    <row r="923" spans="1:26" ht="15.75" customHeight="1">
      <c r="A923" s="193"/>
      <c r="B923" s="193"/>
      <c r="C923" s="193"/>
      <c r="D923" s="193"/>
      <c r="E923" s="193"/>
      <c r="F923" s="193"/>
      <c r="G923" s="193"/>
      <c r="H923" s="194"/>
      <c r="I923" s="194"/>
      <c r="J923" s="194"/>
      <c r="K923" s="100"/>
      <c r="L923" s="194"/>
      <c r="M923" s="194"/>
      <c r="N923" s="194"/>
      <c r="O923" s="193"/>
      <c r="P923" s="193"/>
      <c r="Q923" s="193"/>
      <c r="R923" s="193"/>
      <c r="S923" s="193"/>
      <c r="T923" s="193"/>
      <c r="U923" s="193"/>
      <c r="V923" s="193"/>
      <c r="W923" s="193"/>
      <c r="X923" s="193"/>
      <c r="Y923" s="193"/>
      <c r="Z923" s="193"/>
    </row>
    <row r="924" spans="1:26" ht="15.75" customHeight="1">
      <c r="A924" s="193"/>
      <c r="B924" s="193"/>
      <c r="C924" s="193"/>
      <c r="D924" s="193"/>
      <c r="E924" s="193"/>
      <c r="F924" s="193"/>
      <c r="G924" s="193"/>
      <c r="H924" s="194"/>
      <c r="I924" s="194"/>
      <c r="J924" s="194"/>
      <c r="K924" s="100"/>
      <c r="L924" s="194"/>
      <c r="M924" s="194"/>
      <c r="N924" s="194"/>
      <c r="O924" s="193"/>
      <c r="P924" s="193"/>
      <c r="Q924" s="193"/>
      <c r="R924" s="193"/>
      <c r="S924" s="193"/>
      <c r="T924" s="193"/>
      <c r="U924" s="193"/>
      <c r="V924" s="193"/>
      <c r="W924" s="193"/>
      <c r="X924" s="193"/>
      <c r="Y924" s="193"/>
      <c r="Z924" s="193"/>
    </row>
    <row r="925" spans="1:26" ht="15.75" customHeight="1">
      <c r="A925" s="193"/>
      <c r="B925" s="193"/>
      <c r="C925" s="193"/>
      <c r="D925" s="193"/>
      <c r="E925" s="193"/>
      <c r="F925" s="193"/>
      <c r="G925" s="193"/>
      <c r="H925" s="194"/>
      <c r="I925" s="194"/>
      <c r="J925" s="194"/>
      <c r="K925" s="100"/>
      <c r="L925" s="194"/>
      <c r="M925" s="194"/>
      <c r="N925" s="194"/>
      <c r="O925" s="193"/>
      <c r="P925" s="193"/>
      <c r="Q925" s="193"/>
      <c r="R925" s="193"/>
      <c r="S925" s="193"/>
      <c r="T925" s="193"/>
      <c r="U925" s="193"/>
      <c r="V925" s="193"/>
      <c r="W925" s="193"/>
      <c r="X925" s="193"/>
      <c r="Y925" s="193"/>
      <c r="Z925" s="193"/>
    </row>
    <row r="926" spans="1:26" ht="15.75" customHeight="1">
      <c r="A926" s="193"/>
      <c r="B926" s="193"/>
      <c r="C926" s="193"/>
      <c r="D926" s="193"/>
      <c r="E926" s="193"/>
      <c r="F926" s="193"/>
      <c r="G926" s="193"/>
      <c r="H926" s="194"/>
      <c r="I926" s="194"/>
      <c r="J926" s="194"/>
      <c r="K926" s="100"/>
      <c r="L926" s="194"/>
      <c r="M926" s="194"/>
      <c r="N926" s="194"/>
      <c r="O926" s="193"/>
      <c r="P926" s="193"/>
      <c r="Q926" s="193"/>
      <c r="R926" s="193"/>
      <c r="S926" s="193"/>
      <c r="T926" s="193"/>
      <c r="U926" s="193"/>
      <c r="V926" s="193"/>
      <c r="W926" s="193"/>
      <c r="X926" s="193"/>
      <c r="Y926" s="193"/>
      <c r="Z926" s="193"/>
    </row>
    <row r="927" spans="1:26" ht="15.75" customHeight="1">
      <c r="A927" s="193"/>
      <c r="B927" s="193"/>
      <c r="C927" s="193"/>
      <c r="D927" s="193"/>
      <c r="E927" s="193"/>
      <c r="F927" s="193"/>
      <c r="G927" s="193"/>
      <c r="H927" s="194"/>
      <c r="I927" s="194"/>
      <c r="J927" s="194"/>
      <c r="K927" s="100"/>
      <c r="L927" s="194"/>
      <c r="M927" s="194"/>
      <c r="N927" s="194"/>
      <c r="O927" s="193"/>
      <c r="P927" s="193"/>
      <c r="Q927" s="193"/>
      <c r="R927" s="193"/>
      <c r="S927" s="193"/>
      <c r="T927" s="193"/>
      <c r="U927" s="193"/>
      <c r="V927" s="193"/>
      <c r="W927" s="193"/>
      <c r="X927" s="193"/>
      <c r="Y927" s="193"/>
      <c r="Z927" s="193"/>
    </row>
    <row r="928" spans="1:26" ht="15.75" customHeight="1">
      <c r="A928" s="193"/>
      <c r="B928" s="193"/>
      <c r="C928" s="193"/>
      <c r="D928" s="193"/>
      <c r="E928" s="193"/>
      <c r="F928" s="193"/>
      <c r="G928" s="193"/>
      <c r="H928" s="194"/>
      <c r="I928" s="194"/>
      <c r="J928" s="194"/>
      <c r="K928" s="100"/>
      <c r="L928" s="194"/>
      <c r="M928" s="194"/>
      <c r="N928" s="194"/>
      <c r="O928" s="193"/>
      <c r="P928" s="193"/>
      <c r="Q928" s="193"/>
      <c r="R928" s="193"/>
      <c r="S928" s="193"/>
      <c r="T928" s="193"/>
      <c r="U928" s="193"/>
      <c r="V928" s="193"/>
      <c r="W928" s="193"/>
      <c r="X928" s="193"/>
      <c r="Y928" s="193"/>
      <c r="Z928" s="193"/>
    </row>
    <row r="929" spans="1:26" ht="15.75" customHeight="1">
      <c r="A929" s="193"/>
      <c r="B929" s="193"/>
      <c r="C929" s="193"/>
      <c r="D929" s="193"/>
      <c r="E929" s="193"/>
      <c r="F929" s="193"/>
      <c r="G929" s="193"/>
      <c r="H929" s="194"/>
      <c r="I929" s="194"/>
      <c r="J929" s="194"/>
      <c r="K929" s="100"/>
      <c r="L929" s="194"/>
      <c r="M929" s="194"/>
      <c r="N929" s="194"/>
      <c r="O929" s="193"/>
      <c r="P929" s="193"/>
      <c r="Q929" s="193"/>
      <c r="R929" s="193"/>
      <c r="S929" s="193"/>
      <c r="T929" s="193"/>
      <c r="U929" s="193"/>
      <c r="V929" s="193"/>
      <c r="W929" s="193"/>
      <c r="X929" s="193"/>
      <c r="Y929" s="193"/>
      <c r="Z929" s="193"/>
    </row>
    <row r="930" spans="1:26" ht="15.75" customHeight="1">
      <c r="A930" s="193"/>
      <c r="B930" s="193"/>
      <c r="C930" s="193"/>
      <c r="D930" s="193"/>
      <c r="E930" s="193"/>
      <c r="F930" s="193"/>
      <c r="G930" s="193"/>
      <c r="H930" s="194"/>
      <c r="I930" s="194"/>
      <c r="J930" s="194"/>
      <c r="K930" s="100"/>
      <c r="L930" s="194"/>
      <c r="M930" s="194"/>
      <c r="N930" s="194"/>
      <c r="O930" s="193"/>
      <c r="P930" s="193"/>
      <c r="Q930" s="193"/>
      <c r="R930" s="193"/>
      <c r="S930" s="193"/>
      <c r="T930" s="193"/>
      <c r="U930" s="193"/>
      <c r="V930" s="193"/>
      <c r="W930" s="193"/>
      <c r="X930" s="193"/>
      <c r="Y930" s="193"/>
      <c r="Z930" s="193"/>
    </row>
    <row r="931" spans="1:26" ht="15.75" customHeight="1">
      <c r="A931" s="193"/>
      <c r="B931" s="193"/>
      <c r="C931" s="193"/>
      <c r="D931" s="193"/>
      <c r="E931" s="193"/>
      <c r="F931" s="193"/>
      <c r="G931" s="193"/>
      <c r="H931" s="194"/>
      <c r="I931" s="194"/>
      <c r="J931" s="194"/>
      <c r="K931" s="100"/>
      <c r="L931" s="194"/>
      <c r="M931" s="194"/>
      <c r="N931" s="194"/>
      <c r="O931" s="193"/>
      <c r="P931" s="193"/>
      <c r="Q931" s="193"/>
      <c r="R931" s="193"/>
      <c r="S931" s="193"/>
      <c r="T931" s="193"/>
      <c r="U931" s="193"/>
      <c r="V931" s="193"/>
      <c r="W931" s="193"/>
      <c r="X931" s="193"/>
      <c r="Y931" s="193"/>
      <c r="Z931" s="193"/>
    </row>
    <row r="932" spans="1:26" ht="15.75" customHeight="1">
      <c r="A932" s="193"/>
      <c r="B932" s="193"/>
      <c r="C932" s="193"/>
      <c r="D932" s="193"/>
      <c r="E932" s="193"/>
      <c r="F932" s="193"/>
      <c r="G932" s="193"/>
      <c r="H932" s="194"/>
      <c r="I932" s="194"/>
      <c r="J932" s="194"/>
      <c r="K932" s="100"/>
      <c r="L932" s="194"/>
      <c r="M932" s="194"/>
      <c r="N932" s="194"/>
      <c r="O932" s="193"/>
      <c r="P932" s="193"/>
      <c r="Q932" s="193"/>
      <c r="R932" s="193"/>
      <c r="S932" s="193"/>
      <c r="T932" s="193"/>
      <c r="U932" s="193"/>
      <c r="V932" s="193"/>
      <c r="W932" s="193"/>
      <c r="X932" s="193"/>
      <c r="Y932" s="193"/>
      <c r="Z932" s="193"/>
    </row>
    <row r="933" spans="1:26" ht="15.75" customHeight="1">
      <c r="A933" s="193"/>
      <c r="B933" s="193"/>
      <c r="C933" s="193"/>
      <c r="D933" s="193"/>
      <c r="E933" s="193"/>
      <c r="F933" s="193"/>
      <c r="G933" s="193"/>
      <c r="H933" s="194"/>
      <c r="I933" s="194"/>
      <c r="J933" s="194"/>
      <c r="K933" s="100"/>
      <c r="L933" s="194"/>
      <c r="M933" s="194"/>
      <c r="N933" s="194"/>
      <c r="O933" s="193"/>
      <c r="P933" s="193"/>
      <c r="Q933" s="193"/>
      <c r="R933" s="193"/>
      <c r="S933" s="193"/>
      <c r="T933" s="193"/>
      <c r="U933" s="193"/>
      <c r="V933" s="193"/>
      <c r="W933" s="193"/>
      <c r="X933" s="193"/>
      <c r="Y933" s="193"/>
      <c r="Z933" s="193"/>
    </row>
    <row r="934" spans="1:26" ht="15.75" customHeight="1">
      <c r="A934" s="193"/>
      <c r="B934" s="193"/>
      <c r="C934" s="193"/>
      <c r="D934" s="193"/>
      <c r="E934" s="193"/>
      <c r="F934" s="193"/>
      <c r="G934" s="193"/>
      <c r="H934" s="194"/>
      <c r="I934" s="194"/>
      <c r="J934" s="194"/>
      <c r="K934" s="100"/>
      <c r="L934" s="194"/>
      <c r="M934" s="194"/>
      <c r="N934" s="194"/>
      <c r="O934" s="193"/>
      <c r="P934" s="193"/>
      <c r="Q934" s="193"/>
      <c r="R934" s="193"/>
      <c r="S934" s="193"/>
      <c r="T934" s="193"/>
      <c r="U934" s="193"/>
      <c r="V934" s="193"/>
      <c r="W934" s="193"/>
      <c r="X934" s="193"/>
      <c r="Y934" s="193"/>
      <c r="Z934" s="193"/>
    </row>
    <row r="935" spans="1:26" ht="15.75" customHeight="1">
      <c r="A935" s="193"/>
      <c r="B935" s="193"/>
      <c r="C935" s="193"/>
      <c r="D935" s="193"/>
      <c r="E935" s="193"/>
      <c r="F935" s="193"/>
      <c r="G935" s="193"/>
      <c r="H935" s="194"/>
      <c r="I935" s="194"/>
      <c r="J935" s="194"/>
      <c r="K935" s="100"/>
      <c r="L935" s="194"/>
      <c r="M935" s="194"/>
      <c r="N935" s="194"/>
      <c r="O935" s="193"/>
      <c r="P935" s="193"/>
      <c r="Q935" s="193"/>
      <c r="R935" s="193"/>
      <c r="S935" s="193"/>
      <c r="T935" s="193"/>
      <c r="U935" s="193"/>
      <c r="V935" s="193"/>
      <c r="W935" s="193"/>
      <c r="X935" s="193"/>
      <c r="Y935" s="193"/>
      <c r="Z935" s="193"/>
    </row>
    <row r="936" spans="1:26" ht="15.75" customHeight="1">
      <c r="A936" s="193"/>
      <c r="B936" s="193"/>
      <c r="C936" s="193"/>
      <c r="D936" s="193"/>
      <c r="E936" s="193"/>
      <c r="F936" s="193"/>
      <c r="G936" s="193"/>
      <c r="H936" s="194"/>
      <c r="I936" s="194"/>
      <c r="J936" s="194"/>
      <c r="K936" s="100"/>
      <c r="L936" s="194"/>
      <c r="M936" s="194"/>
      <c r="N936" s="194"/>
      <c r="O936" s="193"/>
      <c r="P936" s="193"/>
      <c r="Q936" s="193"/>
      <c r="R936" s="193"/>
      <c r="S936" s="193"/>
      <c r="T936" s="193"/>
      <c r="U936" s="193"/>
      <c r="V936" s="193"/>
      <c r="W936" s="193"/>
      <c r="X936" s="193"/>
      <c r="Y936" s="193"/>
      <c r="Z936" s="193"/>
    </row>
    <row r="937" spans="1:26" ht="15.75" customHeight="1">
      <c r="A937" s="193"/>
      <c r="B937" s="193"/>
      <c r="C937" s="193"/>
      <c r="D937" s="193"/>
      <c r="E937" s="193"/>
      <c r="F937" s="193"/>
      <c r="G937" s="193"/>
      <c r="H937" s="194"/>
      <c r="I937" s="194"/>
      <c r="J937" s="194"/>
      <c r="K937" s="100"/>
      <c r="L937" s="194"/>
      <c r="M937" s="194"/>
      <c r="N937" s="194"/>
      <c r="O937" s="193"/>
      <c r="P937" s="193"/>
      <c r="Q937" s="193"/>
      <c r="R937" s="193"/>
      <c r="S937" s="193"/>
      <c r="T937" s="193"/>
      <c r="U937" s="193"/>
      <c r="V937" s="193"/>
      <c r="W937" s="193"/>
      <c r="X937" s="193"/>
      <c r="Y937" s="193"/>
      <c r="Z937" s="193"/>
    </row>
    <row r="938" spans="1:26" ht="15.75" customHeight="1">
      <c r="A938" s="193"/>
      <c r="B938" s="193"/>
      <c r="C938" s="193"/>
      <c r="D938" s="193"/>
      <c r="E938" s="193"/>
      <c r="F938" s="193"/>
      <c r="G938" s="193"/>
      <c r="H938" s="194"/>
      <c r="I938" s="194"/>
      <c r="J938" s="194"/>
      <c r="K938" s="100"/>
      <c r="L938" s="194"/>
      <c r="M938" s="194"/>
      <c r="N938" s="194"/>
      <c r="O938" s="193"/>
      <c r="P938" s="193"/>
      <c r="Q938" s="193"/>
      <c r="R938" s="193"/>
      <c r="S938" s="193"/>
      <c r="T938" s="193"/>
      <c r="U938" s="193"/>
      <c r="V938" s="193"/>
      <c r="W938" s="193"/>
      <c r="X938" s="193"/>
      <c r="Y938" s="193"/>
      <c r="Z938" s="193"/>
    </row>
    <row r="939" spans="1:26" ht="15.75" customHeight="1">
      <c r="A939" s="193"/>
      <c r="B939" s="193"/>
      <c r="C939" s="193"/>
      <c r="D939" s="193"/>
      <c r="E939" s="193"/>
      <c r="F939" s="193"/>
      <c r="G939" s="193"/>
      <c r="H939" s="194"/>
      <c r="I939" s="194"/>
      <c r="J939" s="194"/>
      <c r="K939" s="100"/>
      <c r="L939" s="194"/>
      <c r="M939" s="194"/>
      <c r="N939" s="194"/>
      <c r="O939" s="193"/>
      <c r="P939" s="193"/>
      <c r="Q939" s="193"/>
      <c r="R939" s="193"/>
      <c r="S939" s="193"/>
      <c r="T939" s="193"/>
      <c r="U939" s="193"/>
      <c r="V939" s="193"/>
      <c r="W939" s="193"/>
      <c r="X939" s="193"/>
      <c r="Y939" s="193"/>
      <c r="Z939" s="193"/>
    </row>
    <row r="940" spans="1:26" ht="15.75" customHeight="1">
      <c r="A940" s="193"/>
      <c r="B940" s="193"/>
      <c r="C940" s="193"/>
      <c r="D940" s="193"/>
      <c r="E940" s="193"/>
      <c r="F940" s="193"/>
      <c r="G940" s="193"/>
      <c r="H940" s="194"/>
      <c r="I940" s="194"/>
      <c r="J940" s="194"/>
      <c r="K940" s="100"/>
      <c r="L940" s="194"/>
      <c r="M940" s="194"/>
      <c r="N940" s="194"/>
      <c r="O940" s="193"/>
      <c r="P940" s="193"/>
      <c r="Q940" s="193"/>
      <c r="R940" s="193"/>
      <c r="S940" s="193"/>
      <c r="T940" s="193"/>
      <c r="U940" s="193"/>
      <c r="V940" s="193"/>
      <c r="W940" s="193"/>
      <c r="X940" s="193"/>
      <c r="Y940" s="193"/>
      <c r="Z940" s="193"/>
    </row>
    <row r="941" spans="1:26" ht="15.75" customHeight="1">
      <c r="A941" s="193"/>
      <c r="B941" s="193"/>
      <c r="C941" s="193"/>
      <c r="D941" s="193"/>
      <c r="E941" s="193"/>
      <c r="F941" s="193"/>
      <c r="G941" s="193"/>
      <c r="H941" s="194"/>
      <c r="I941" s="194"/>
      <c r="J941" s="194"/>
      <c r="K941" s="100"/>
      <c r="L941" s="194"/>
      <c r="M941" s="194"/>
      <c r="N941" s="194"/>
      <c r="O941" s="193"/>
      <c r="P941" s="193"/>
      <c r="Q941" s="193"/>
      <c r="R941" s="193"/>
      <c r="S941" s="193"/>
      <c r="T941" s="193"/>
      <c r="U941" s="193"/>
      <c r="V941" s="193"/>
      <c r="W941" s="193"/>
      <c r="X941" s="193"/>
      <c r="Y941" s="193"/>
      <c r="Z941" s="193"/>
    </row>
    <row r="942" spans="1:26" ht="15.75" customHeight="1">
      <c r="A942" s="193"/>
      <c r="B942" s="193"/>
      <c r="C942" s="193"/>
      <c r="D942" s="193"/>
      <c r="E942" s="193"/>
      <c r="F942" s="193"/>
      <c r="G942" s="193"/>
      <c r="H942" s="194"/>
      <c r="I942" s="194"/>
      <c r="J942" s="194"/>
      <c r="K942" s="100"/>
      <c r="L942" s="194"/>
      <c r="M942" s="194"/>
      <c r="N942" s="194"/>
      <c r="O942" s="193"/>
      <c r="P942" s="193"/>
      <c r="Q942" s="193"/>
      <c r="R942" s="193"/>
      <c r="S942" s="193"/>
      <c r="T942" s="193"/>
      <c r="U942" s="193"/>
      <c r="V942" s="193"/>
      <c r="W942" s="193"/>
      <c r="X942" s="193"/>
      <c r="Y942" s="193"/>
      <c r="Z942" s="193"/>
    </row>
    <row r="943" spans="1:26" ht="15.75" customHeight="1">
      <c r="A943" s="193"/>
      <c r="B943" s="193"/>
      <c r="C943" s="193"/>
      <c r="D943" s="193"/>
      <c r="E943" s="193"/>
      <c r="F943" s="193"/>
      <c r="G943" s="193"/>
      <c r="H943" s="194"/>
      <c r="I943" s="194"/>
      <c r="J943" s="194"/>
      <c r="K943" s="100"/>
      <c r="L943" s="194"/>
      <c r="M943" s="194"/>
      <c r="N943" s="194"/>
      <c r="O943" s="193"/>
      <c r="P943" s="193"/>
      <c r="Q943" s="193"/>
      <c r="R943" s="193"/>
      <c r="S943" s="193"/>
      <c r="T943" s="193"/>
      <c r="U943" s="193"/>
      <c r="V943" s="193"/>
      <c r="W943" s="193"/>
      <c r="X943" s="193"/>
      <c r="Y943" s="193"/>
      <c r="Z943" s="193"/>
    </row>
    <row r="944" spans="1:26" ht="15.75" customHeight="1">
      <c r="A944" s="193"/>
      <c r="B944" s="193"/>
      <c r="C944" s="193"/>
      <c r="D944" s="193"/>
      <c r="E944" s="193"/>
      <c r="F944" s="193"/>
      <c r="G944" s="193"/>
      <c r="H944" s="194"/>
      <c r="I944" s="194"/>
      <c r="J944" s="194"/>
      <c r="K944" s="100"/>
      <c r="L944" s="194"/>
      <c r="M944" s="194"/>
      <c r="N944" s="194"/>
      <c r="O944" s="193"/>
      <c r="P944" s="193"/>
      <c r="Q944" s="193"/>
      <c r="R944" s="193"/>
      <c r="S944" s="193"/>
      <c r="T944" s="193"/>
      <c r="U944" s="193"/>
      <c r="V944" s="193"/>
      <c r="W944" s="193"/>
      <c r="X944" s="193"/>
      <c r="Y944" s="193"/>
      <c r="Z944" s="193"/>
    </row>
    <row r="945" spans="1:26" ht="15.75" customHeight="1">
      <c r="A945" s="193"/>
      <c r="B945" s="193"/>
      <c r="C945" s="193"/>
      <c r="D945" s="193"/>
      <c r="E945" s="193"/>
      <c r="F945" s="193"/>
      <c r="G945" s="193"/>
      <c r="H945" s="194"/>
      <c r="I945" s="194"/>
      <c r="J945" s="194"/>
      <c r="K945" s="100"/>
      <c r="L945" s="194"/>
      <c r="M945" s="194"/>
      <c r="N945" s="194"/>
      <c r="O945" s="193"/>
      <c r="P945" s="193"/>
      <c r="Q945" s="193"/>
      <c r="R945" s="193"/>
      <c r="S945" s="193"/>
      <c r="T945" s="193"/>
      <c r="U945" s="193"/>
      <c r="V945" s="193"/>
      <c r="W945" s="193"/>
      <c r="X945" s="193"/>
      <c r="Y945" s="193"/>
      <c r="Z945" s="193"/>
    </row>
    <row r="946" spans="1:26" ht="15.75" customHeight="1">
      <c r="A946" s="193"/>
      <c r="B946" s="193"/>
      <c r="C946" s="193"/>
      <c r="D946" s="193"/>
      <c r="E946" s="193"/>
      <c r="F946" s="193"/>
      <c r="G946" s="193"/>
      <c r="H946" s="194"/>
      <c r="I946" s="194"/>
      <c r="J946" s="194"/>
      <c r="K946" s="100"/>
      <c r="L946" s="194"/>
      <c r="M946" s="194"/>
      <c r="N946" s="194"/>
      <c r="O946" s="193"/>
      <c r="P946" s="193"/>
      <c r="Q946" s="193"/>
      <c r="R946" s="193"/>
      <c r="S946" s="193"/>
      <c r="T946" s="193"/>
      <c r="U946" s="193"/>
      <c r="V946" s="193"/>
      <c r="W946" s="193"/>
      <c r="X946" s="193"/>
      <c r="Y946" s="193"/>
      <c r="Z946" s="193"/>
    </row>
    <row r="947" spans="1:26" ht="15.75" customHeight="1">
      <c r="A947" s="193"/>
      <c r="B947" s="193"/>
      <c r="C947" s="193"/>
      <c r="D947" s="193"/>
      <c r="E947" s="193"/>
      <c r="F947" s="193"/>
      <c r="G947" s="193"/>
      <c r="H947" s="194"/>
      <c r="I947" s="194"/>
      <c r="J947" s="194"/>
      <c r="K947" s="100"/>
      <c r="L947" s="194"/>
      <c r="M947" s="194"/>
      <c r="N947" s="194"/>
      <c r="O947" s="193"/>
      <c r="P947" s="193"/>
      <c r="Q947" s="193"/>
      <c r="R947" s="193"/>
      <c r="S947" s="193"/>
      <c r="T947" s="193"/>
      <c r="U947" s="193"/>
      <c r="V947" s="193"/>
      <c r="W947" s="193"/>
      <c r="X947" s="193"/>
      <c r="Y947" s="193"/>
      <c r="Z947" s="193"/>
    </row>
    <row r="948" spans="1:26" ht="15.75" customHeight="1">
      <c r="A948" s="193"/>
      <c r="B948" s="193"/>
      <c r="C948" s="193"/>
      <c r="D948" s="193"/>
      <c r="E948" s="193"/>
      <c r="F948" s="193"/>
      <c r="G948" s="193"/>
      <c r="H948" s="194"/>
      <c r="I948" s="194"/>
      <c r="J948" s="194"/>
      <c r="K948" s="100"/>
      <c r="L948" s="194"/>
      <c r="M948" s="194"/>
      <c r="N948" s="194"/>
      <c r="O948" s="193"/>
      <c r="P948" s="193"/>
      <c r="Q948" s="193"/>
      <c r="R948" s="193"/>
      <c r="S948" s="193"/>
      <c r="T948" s="193"/>
      <c r="U948" s="193"/>
      <c r="V948" s="193"/>
      <c r="W948" s="193"/>
      <c r="X948" s="193"/>
      <c r="Y948" s="193"/>
      <c r="Z948" s="193"/>
    </row>
    <row r="949" spans="1:26" ht="15.75" customHeight="1">
      <c r="A949" s="193"/>
      <c r="B949" s="193"/>
      <c r="C949" s="193"/>
      <c r="D949" s="193"/>
      <c r="E949" s="193"/>
      <c r="F949" s="193"/>
      <c r="G949" s="193"/>
      <c r="H949" s="194"/>
      <c r="I949" s="194"/>
      <c r="J949" s="194"/>
      <c r="K949" s="100"/>
      <c r="L949" s="194"/>
      <c r="M949" s="194"/>
      <c r="N949" s="194"/>
      <c r="O949" s="193"/>
      <c r="P949" s="193"/>
      <c r="Q949" s="193"/>
      <c r="R949" s="193"/>
      <c r="S949" s="193"/>
      <c r="T949" s="193"/>
      <c r="U949" s="193"/>
      <c r="V949" s="193"/>
      <c r="W949" s="193"/>
      <c r="X949" s="193"/>
      <c r="Y949" s="193"/>
      <c r="Z949" s="193"/>
    </row>
    <row r="950" spans="1:26" ht="15.75" customHeight="1">
      <c r="A950" s="193"/>
      <c r="B950" s="193"/>
      <c r="C950" s="193"/>
      <c r="D950" s="193"/>
      <c r="E950" s="193"/>
      <c r="F950" s="193"/>
      <c r="G950" s="193"/>
      <c r="H950" s="194"/>
      <c r="I950" s="194"/>
      <c r="J950" s="194"/>
      <c r="K950" s="100"/>
      <c r="L950" s="194"/>
      <c r="M950" s="194"/>
      <c r="N950" s="194"/>
      <c r="O950" s="193"/>
      <c r="P950" s="193"/>
      <c r="Q950" s="193"/>
      <c r="R950" s="193"/>
      <c r="S950" s="193"/>
      <c r="T950" s="193"/>
      <c r="U950" s="193"/>
      <c r="V950" s="193"/>
      <c r="W950" s="193"/>
      <c r="X950" s="193"/>
      <c r="Y950" s="193"/>
      <c r="Z950" s="193"/>
    </row>
    <row r="951" spans="1:26" ht="15.75" customHeight="1">
      <c r="A951" s="193"/>
      <c r="B951" s="193"/>
      <c r="C951" s="193"/>
      <c r="D951" s="193"/>
      <c r="E951" s="193"/>
      <c r="F951" s="193"/>
      <c r="G951" s="193"/>
      <c r="H951" s="194"/>
      <c r="I951" s="194"/>
      <c r="J951" s="194"/>
      <c r="K951" s="100"/>
      <c r="L951" s="194"/>
      <c r="M951" s="194"/>
      <c r="N951" s="194"/>
      <c r="O951" s="193"/>
      <c r="P951" s="193"/>
      <c r="Q951" s="193"/>
      <c r="R951" s="193"/>
      <c r="S951" s="193"/>
      <c r="T951" s="193"/>
      <c r="U951" s="193"/>
      <c r="V951" s="193"/>
      <c r="W951" s="193"/>
      <c r="X951" s="193"/>
      <c r="Y951" s="193"/>
      <c r="Z951" s="193"/>
    </row>
    <row r="952" spans="1:26" ht="15.75" customHeight="1">
      <c r="A952" s="193"/>
      <c r="B952" s="193"/>
      <c r="C952" s="193"/>
      <c r="D952" s="193"/>
      <c r="E952" s="193"/>
      <c r="F952" s="193"/>
      <c r="G952" s="193"/>
      <c r="H952" s="194"/>
      <c r="I952" s="194"/>
      <c r="J952" s="194"/>
      <c r="K952" s="100"/>
      <c r="L952" s="194"/>
      <c r="M952" s="194"/>
      <c r="N952" s="194"/>
      <c r="O952" s="193"/>
      <c r="P952" s="193"/>
      <c r="Q952" s="193"/>
      <c r="R952" s="193"/>
      <c r="S952" s="193"/>
      <c r="T952" s="193"/>
      <c r="U952" s="193"/>
      <c r="V952" s="193"/>
      <c r="W952" s="193"/>
      <c r="X952" s="193"/>
      <c r="Y952" s="193"/>
      <c r="Z952" s="193"/>
    </row>
    <row r="953" spans="1:26" ht="15.75" customHeight="1">
      <c r="A953" s="193"/>
      <c r="B953" s="193"/>
      <c r="C953" s="193"/>
      <c r="D953" s="193"/>
      <c r="E953" s="193"/>
      <c r="F953" s="193"/>
      <c r="G953" s="193"/>
      <c r="H953" s="194"/>
      <c r="I953" s="194"/>
      <c r="J953" s="194"/>
      <c r="K953" s="100"/>
      <c r="L953" s="194"/>
      <c r="M953" s="194"/>
      <c r="N953" s="194"/>
      <c r="O953" s="193"/>
      <c r="P953" s="193"/>
      <c r="Q953" s="193"/>
      <c r="R953" s="193"/>
      <c r="S953" s="193"/>
      <c r="T953" s="193"/>
      <c r="U953" s="193"/>
      <c r="V953" s="193"/>
      <c r="W953" s="193"/>
      <c r="X953" s="193"/>
      <c r="Y953" s="193"/>
      <c r="Z953" s="193"/>
    </row>
    <row r="954" spans="1:26" ht="15.75" customHeight="1">
      <c r="A954" s="193"/>
      <c r="B954" s="193"/>
      <c r="C954" s="193"/>
      <c r="D954" s="193"/>
      <c r="E954" s="193"/>
      <c r="F954" s="193"/>
      <c r="G954" s="193"/>
      <c r="H954" s="194"/>
      <c r="I954" s="194"/>
      <c r="J954" s="194"/>
      <c r="K954" s="100"/>
      <c r="L954" s="194"/>
      <c r="M954" s="194"/>
      <c r="N954" s="194"/>
      <c r="O954" s="193"/>
      <c r="P954" s="193"/>
      <c r="Q954" s="193"/>
      <c r="R954" s="193"/>
      <c r="S954" s="193"/>
      <c r="T954" s="193"/>
      <c r="U954" s="193"/>
      <c r="V954" s="193"/>
      <c r="W954" s="193"/>
      <c r="X954" s="193"/>
      <c r="Y954" s="193"/>
      <c r="Z954" s="193"/>
    </row>
    <row r="955" spans="1:26" ht="15.75" customHeight="1">
      <c r="A955" s="193"/>
      <c r="B955" s="193"/>
      <c r="C955" s="193"/>
      <c r="D955" s="193"/>
      <c r="E955" s="193"/>
      <c r="F955" s="193"/>
      <c r="G955" s="193"/>
      <c r="H955" s="194"/>
      <c r="I955" s="194"/>
      <c r="J955" s="194"/>
      <c r="K955" s="100"/>
      <c r="L955" s="194"/>
      <c r="M955" s="194"/>
      <c r="N955" s="194"/>
      <c r="O955" s="193"/>
      <c r="P955" s="193"/>
      <c r="Q955" s="193"/>
      <c r="R955" s="193"/>
      <c r="S955" s="193"/>
      <c r="T955" s="193"/>
      <c r="U955" s="193"/>
      <c r="V955" s="193"/>
      <c r="W955" s="193"/>
      <c r="X955" s="193"/>
      <c r="Y955" s="193"/>
      <c r="Z955" s="193"/>
    </row>
    <row r="956" spans="1:26" ht="15.75" customHeight="1">
      <c r="A956" s="193"/>
      <c r="B956" s="193"/>
      <c r="C956" s="193"/>
      <c r="D956" s="193"/>
      <c r="E956" s="193"/>
      <c r="F956" s="193"/>
      <c r="G956" s="193"/>
      <c r="H956" s="194"/>
      <c r="I956" s="194"/>
      <c r="J956" s="194"/>
      <c r="K956" s="100"/>
      <c r="L956" s="194"/>
      <c r="M956" s="194"/>
      <c r="N956" s="194"/>
      <c r="O956" s="193"/>
      <c r="P956" s="193"/>
      <c r="Q956" s="193"/>
      <c r="R956" s="193"/>
      <c r="S956" s="193"/>
      <c r="T956" s="193"/>
      <c r="U956" s="193"/>
      <c r="V956" s="193"/>
      <c r="W956" s="193"/>
      <c r="X956" s="193"/>
      <c r="Y956" s="193"/>
      <c r="Z956" s="193"/>
    </row>
    <row r="957" spans="1:26" ht="15.75" customHeight="1">
      <c r="A957" s="193"/>
      <c r="B957" s="193"/>
      <c r="C957" s="193"/>
      <c r="D957" s="193"/>
      <c r="E957" s="193"/>
      <c r="F957" s="193"/>
      <c r="G957" s="193"/>
      <c r="H957" s="194"/>
      <c r="I957" s="194"/>
      <c r="J957" s="194"/>
      <c r="K957" s="100"/>
      <c r="L957" s="194"/>
      <c r="M957" s="194"/>
      <c r="N957" s="194"/>
      <c r="O957" s="193"/>
      <c r="P957" s="193"/>
      <c r="Q957" s="193"/>
      <c r="R957" s="193"/>
      <c r="S957" s="193"/>
      <c r="T957" s="193"/>
      <c r="U957" s="193"/>
      <c r="V957" s="193"/>
      <c r="W957" s="193"/>
      <c r="X957" s="193"/>
      <c r="Y957" s="193"/>
      <c r="Z957" s="193"/>
    </row>
    <row r="958" spans="1:26" ht="15.75" customHeight="1">
      <c r="A958" s="193"/>
      <c r="B958" s="193"/>
      <c r="C958" s="193"/>
      <c r="D958" s="193"/>
      <c r="E958" s="193"/>
      <c r="F958" s="193"/>
      <c r="G958" s="193"/>
      <c r="H958" s="194"/>
      <c r="I958" s="194"/>
      <c r="J958" s="194"/>
      <c r="K958" s="100"/>
      <c r="L958" s="194"/>
      <c r="M958" s="194"/>
      <c r="N958" s="194"/>
      <c r="O958" s="193"/>
      <c r="P958" s="193"/>
      <c r="Q958" s="193"/>
      <c r="R958" s="193"/>
      <c r="S958" s="193"/>
      <c r="T958" s="193"/>
      <c r="U958" s="193"/>
      <c r="V958" s="193"/>
      <c r="W958" s="193"/>
      <c r="X958" s="193"/>
      <c r="Y958" s="193"/>
      <c r="Z958" s="193"/>
    </row>
    <row r="959" spans="1:26" ht="15.75" customHeight="1">
      <c r="A959" s="193"/>
      <c r="B959" s="193"/>
      <c r="C959" s="193"/>
      <c r="D959" s="193"/>
      <c r="E959" s="193"/>
      <c r="F959" s="193"/>
      <c r="G959" s="193"/>
      <c r="H959" s="194"/>
      <c r="I959" s="194"/>
      <c r="J959" s="194"/>
      <c r="K959" s="100"/>
      <c r="L959" s="194"/>
      <c r="M959" s="194"/>
      <c r="N959" s="194"/>
      <c r="O959" s="193"/>
      <c r="P959" s="193"/>
      <c r="Q959" s="193"/>
      <c r="R959" s="193"/>
      <c r="S959" s="193"/>
      <c r="T959" s="193"/>
      <c r="U959" s="193"/>
      <c r="V959" s="193"/>
      <c r="W959" s="193"/>
      <c r="X959" s="193"/>
      <c r="Y959" s="193"/>
      <c r="Z959" s="193"/>
    </row>
    <row r="960" spans="1:26" ht="15.75" customHeight="1">
      <c r="A960" s="193"/>
      <c r="B960" s="193"/>
      <c r="C960" s="193"/>
      <c r="D960" s="193"/>
      <c r="E960" s="193"/>
      <c r="F960" s="193"/>
      <c r="G960" s="193"/>
      <c r="H960" s="194"/>
      <c r="I960" s="194"/>
      <c r="J960" s="194"/>
      <c r="K960" s="100"/>
      <c r="L960" s="194"/>
      <c r="M960" s="194"/>
      <c r="N960" s="194"/>
      <c r="O960" s="193"/>
      <c r="P960" s="193"/>
      <c r="Q960" s="193"/>
      <c r="R960" s="193"/>
      <c r="S960" s="193"/>
      <c r="T960" s="193"/>
      <c r="U960" s="193"/>
      <c r="V960" s="193"/>
      <c r="W960" s="193"/>
      <c r="X960" s="193"/>
      <c r="Y960" s="193"/>
      <c r="Z960" s="193"/>
    </row>
    <row r="961" spans="1:26" ht="15.75" customHeight="1">
      <c r="A961" s="193"/>
      <c r="B961" s="193"/>
      <c r="C961" s="193"/>
      <c r="D961" s="193"/>
      <c r="E961" s="193"/>
      <c r="F961" s="193"/>
      <c r="G961" s="193"/>
      <c r="H961" s="194"/>
      <c r="I961" s="194"/>
      <c r="J961" s="194"/>
      <c r="K961" s="100"/>
      <c r="L961" s="194"/>
      <c r="M961" s="194"/>
      <c r="N961" s="194"/>
      <c r="O961" s="193"/>
      <c r="P961" s="193"/>
      <c r="Q961" s="193"/>
      <c r="R961" s="193"/>
      <c r="S961" s="193"/>
      <c r="T961" s="193"/>
      <c r="U961" s="193"/>
      <c r="V961" s="193"/>
      <c r="W961" s="193"/>
      <c r="X961" s="193"/>
      <c r="Y961" s="193"/>
      <c r="Z961" s="193"/>
    </row>
    <row r="962" spans="1:26" ht="15.75" customHeight="1">
      <c r="A962" s="193"/>
      <c r="B962" s="193"/>
      <c r="C962" s="193"/>
      <c r="D962" s="193"/>
      <c r="E962" s="193"/>
      <c r="F962" s="193"/>
      <c r="G962" s="193"/>
      <c r="H962" s="194"/>
      <c r="I962" s="194"/>
      <c r="J962" s="194"/>
      <c r="K962" s="100"/>
      <c r="L962" s="194"/>
      <c r="M962" s="194"/>
      <c r="N962" s="194"/>
      <c r="O962" s="193"/>
      <c r="P962" s="193"/>
      <c r="Q962" s="193"/>
      <c r="R962" s="193"/>
      <c r="S962" s="193"/>
      <c r="T962" s="193"/>
      <c r="U962" s="193"/>
      <c r="V962" s="193"/>
      <c r="W962" s="193"/>
      <c r="X962" s="193"/>
      <c r="Y962" s="193"/>
      <c r="Z962" s="193"/>
    </row>
    <row r="963" spans="1:26" ht="15.75" customHeight="1">
      <c r="A963" s="193"/>
      <c r="B963" s="193"/>
      <c r="C963" s="193"/>
      <c r="D963" s="193"/>
      <c r="E963" s="193"/>
      <c r="F963" s="193"/>
      <c r="G963" s="193"/>
      <c r="H963" s="194"/>
      <c r="I963" s="194"/>
      <c r="J963" s="194"/>
      <c r="K963" s="100"/>
      <c r="L963" s="194"/>
      <c r="M963" s="194"/>
      <c r="N963" s="194"/>
      <c r="O963" s="193"/>
      <c r="P963" s="193"/>
      <c r="Q963" s="193"/>
      <c r="R963" s="193"/>
      <c r="S963" s="193"/>
      <c r="T963" s="193"/>
      <c r="U963" s="193"/>
      <c r="V963" s="193"/>
      <c r="W963" s="193"/>
      <c r="X963" s="193"/>
      <c r="Y963" s="193"/>
      <c r="Z963" s="193"/>
    </row>
    <row r="964" spans="1:26" ht="15.75" customHeight="1">
      <c r="A964" s="193"/>
      <c r="B964" s="193"/>
      <c r="C964" s="193"/>
      <c r="D964" s="193"/>
      <c r="E964" s="193"/>
      <c r="F964" s="193"/>
      <c r="G964" s="193"/>
      <c r="H964" s="194"/>
      <c r="I964" s="194"/>
      <c r="J964" s="194"/>
      <c r="K964" s="100"/>
      <c r="L964" s="194"/>
      <c r="M964" s="194"/>
      <c r="N964" s="194"/>
      <c r="O964" s="193"/>
      <c r="P964" s="193"/>
      <c r="Q964" s="193"/>
      <c r="R964" s="193"/>
      <c r="S964" s="193"/>
      <c r="T964" s="193"/>
      <c r="U964" s="193"/>
      <c r="V964" s="193"/>
      <c r="W964" s="193"/>
      <c r="X964" s="193"/>
      <c r="Y964" s="193"/>
      <c r="Z964" s="193"/>
    </row>
    <row r="965" spans="1:26" ht="15.75" customHeight="1">
      <c r="A965" s="193"/>
      <c r="B965" s="193"/>
      <c r="C965" s="193"/>
      <c r="D965" s="193"/>
      <c r="E965" s="193"/>
      <c r="F965" s="193"/>
      <c r="G965" s="193"/>
      <c r="H965" s="194"/>
      <c r="I965" s="194"/>
      <c r="J965" s="194"/>
      <c r="K965" s="100"/>
      <c r="L965" s="194"/>
      <c r="M965" s="194"/>
      <c r="N965" s="194"/>
      <c r="O965" s="193"/>
      <c r="P965" s="193"/>
      <c r="Q965" s="193"/>
      <c r="R965" s="193"/>
      <c r="S965" s="193"/>
      <c r="T965" s="193"/>
      <c r="U965" s="193"/>
      <c r="V965" s="193"/>
      <c r="W965" s="193"/>
      <c r="X965" s="193"/>
      <c r="Y965" s="193"/>
      <c r="Z965" s="193"/>
    </row>
    <row r="966" spans="1:26" ht="15.75" customHeight="1">
      <c r="A966" s="193"/>
      <c r="B966" s="193"/>
      <c r="C966" s="193"/>
      <c r="D966" s="193"/>
      <c r="E966" s="193"/>
      <c r="F966" s="193"/>
      <c r="G966" s="193"/>
      <c r="H966" s="194"/>
      <c r="I966" s="194"/>
      <c r="J966" s="194"/>
      <c r="K966" s="100"/>
      <c r="L966" s="194"/>
      <c r="M966" s="194"/>
      <c r="N966" s="194"/>
      <c r="O966" s="193"/>
      <c r="P966" s="193"/>
      <c r="Q966" s="193"/>
      <c r="R966" s="193"/>
      <c r="S966" s="193"/>
      <c r="T966" s="193"/>
      <c r="U966" s="193"/>
      <c r="V966" s="193"/>
      <c r="W966" s="193"/>
      <c r="X966" s="193"/>
      <c r="Y966" s="193"/>
      <c r="Z966" s="193"/>
    </row>
    <row r="967" spans="1:26" ht="15.75" customHeight="1">
      <c r="A967" s="193"/>
      <c r="B967" s="193"/>
      <c r="C967" s="193"/>
      <c r="D967" s="193"/>
      <c r="E967" s="193"/>
      <c r="F967" s="193"/>
      <c r="G967" s="193"/>
      <c r="H967" s="194"/>
      <c r="I967" s="194"/>
      <c r="J967" s="194"/>
      <c r="K967" s="100"/>
      <c r="L967" s="194"/>
      <c r="M967" s="194"/>
      <c r="N967" s="194"/>
      <c r="O967" s="193"/>
      <c r="P967" s="193"/>
      <c r="Q967" s="193"/>
      <c r="R967" s="193"/>
      <c r="S967" s="193"/>
      <c r="T967" s="193"/>
      <c r="U967" s="193"/>
      <c r="V967" s="193"/>
      <c r="W967" s="193"/>
      <c r="X967" s="193"/>
      <c r="Y967" s="193"/>
      <c r="Z967" s="193"/>
    </row>
    <row r="968" spans="1:26" ht="15.75" customHeight="1">
      <c r="A968" s="193"/>
      <c r="B968" s="193"/>
      <c r="C968" s="193"/>
      <c r="D968" s="193"/>
      <c r="E968" s="193"/>
      <c r="F968" s="193"/>
      <c r="G968" s="193"/>
      <c r="H968" s="194"/>
      <c r="I968" s="194"/>
      <c r="J968" s="194"/>
      <c r="K968" s="100"/>
      <c r="L968" s="194"/>
      <c r="M968" s="194"/>
      <c r="N968" s="194"/>
      <c r="O968" s="193"/>
      <c r="P968" s="193"/>
      <c r="Q968" s="193"/>
      <c r="R968" s="193"/>
      <c r="S968" s="193"/>
      <c r="T968" s="193"/>
      <c r="U968" s="193"/>
      <c r="V968" s="193"/>
      <c r="W968" s="193"/>
      <c r="X968" s="193"/>
      <c r="Y968" s="193"/>
      <c r="Z968" s="193"/>
    </row>
    <row r="969" spans="1:26" ht="15.75" customHeight="1">
      <c r="A969" s="193"/>
      <c r="B969" s="193"/>
      <c r="C969" s="193"/>
      <c r="D969" s="193"/>
      <c r="E969" s="193"/>
      <c r="F969" s="193"/>
      <c r="G969" s="193"/>
      <c r="H969" s="194"/>
      <c r="I969" s="194"/>
      <c r="J969" s="194"/>
      <c r="K969" s="100"/>
      <c r="L969" s="194"/>
      <c r="M969" s="194"/>
      <c r="N969" s="194"/>
      <c r="O969" s="193"/>
      <c r="P969" s="193"/>
      <c r="Q969" s="193"/>
      <c r="R969" s="193"/>
      <c r="S969" s="193"/>
      <c r="T969" s="193"/>
      <c r="U969" s="193"/>
      <c r="V969" s="193"/>
      <c r="W969" s="193"/>
      <c r="X969" s="193"/>
      <c r="Y969" s="193"/>
      <c r="Z969" s="193"/>
    </row>
    <row r="970" spans="1:26" ht="15.75" customHeight="1">
      <c r="A970" s="193"/>
      <c r="B970" s="193"/>
      <c r="C970" s="193"/>
      <c r="D970" s="193"/>
      <c r="E970" s="193"/>
      <c r="F970" s="193"/>
      <c r="G970" s="193"/>
      <c r="H970" s="194"/>
      <c r="I970" s="194"/>
      <c r="J970" s="194"/>
      <c r="K970" s="100"/>
      <c r="L970" s="194"/>
      <c r="M970" s="194"/>
      <c r="N970" s="194"/>
      <c r="O970" s="193"/>
      <c r="P970" s="193"/>
      <c r="Q970" s="193"/>
      <c r="R970" s="193"/>
      <c r="S970" s="193"/>
      <c r="T970" s="193"/>
      <c r="U970" s="193"/>
      <c r="V970" s="193"/>
      <c r="W970" s="193"/>
      <c r="X970" s="193"/>
      <c r="Y970" s="193"/>
      <c r="Z970" s="193"/>
    </row>
    <row r="971" spans="1:26" ht="15.75" customHeight="1">
      <c r="A971" s="193"/>
      <c r="B971" s="193"/>
      <c r="C971" s="193"/>
      <c r="D971" s="193"/>
      <c r="E971" s="193"/>
      <c r="F971" s="193"/>
      <c r="G971" s="193"/>
      <c r="H971" s="194"/>
      <c r="I971" s="194"/>
      <c r="J971" s="194"/>
      <c r="K971" s="100"/>
      <c r="L971" s="194"/>
      <c r="M971" s="194"/>
      <c r="N971" s="194"/>
      <c r="O971" s="193"/>
      <c r="P971" s="193"/>
      <c r="Q971" s="193"/>
      <c r="R971" s="193"/>
      <c r="S971" s="193"/>
      <c r="T971" s="193"/>
      <c r="U971" s="193"/>
      <c r="V971" s="193"/>
      <c r="W971" s="193"/>
      <c r="X971" s="193"/>
      <c r="Y971" s="193"/>
      <c r="Z971" s="193"/>
    </row>
    <row r="972" spans="1:26" ht="15.75" customHeight="1">
      <c r="A972" s="193"/>
      <c r="B972" s="193"/>
      <c r="C972" s="193"/>
      <c r="D972" s="193"/>
      <c r="E972" s="193"/>
      <c r="F972" s="193"/>
      <c r="G972" s="193"/>
      <c r="H972" s="194"/>
      <c r="I972" s="194"/>
      <c r="J972" s="194"/>
      <c r="K972" s="100"/>
      <c r="L972" s="194"/>
      <c r="M972" s="194"/>
      <c r="N972" s="194"/>
      <c r="O972" s="193"/>
      <c r="P972" s="193"/>
      <c r="Q972" s="193"/>
      <c r="R972" s="193"/>
      <c r="S972" s="193"/>
      <c r="T972" s="193"/>
      <c r="U972" s="193"/>
      <c r="V972" s="193"/>
      <c r="W972" s="193"/>
      <c r="X972" s="193"/>
      <c r="Y972" s="193"/>
      <c r="Z972" s="193"/>
    </row>
    <row r="973" spans="1:26" ht="15.75" customHeight="1">
      <c r="A973" s="193"/>
      <c r="B973" s="193"/>
      <c r="C973" s="193"/>
      <c r="D973" s="193"/>
      <c r="E973" s="193"/>
      <c r="F973" s="193"/>
      <c r="G973" s="193"/>
      <c r="H973" s="194"/>
      <c r="I973" s="194"/>
      <c r="J973" s="194"/>
      <c r="K973" s="100"/>
      <c r="L973" s="194"/>
      <c r="M973" s="194"/>
      <c r="N973" s="194"/>
      <c r="O973" s="193"/>
      <c r="P973" s="193"/>
      <c r="Q973" s="193"/>
      <c r="R973" s="193"/>
      <c r="S973" s="193"/>
      <c r="T973" s="193"/>
      <c r="U973" s="193"/>
      <c r="V973" s="193"/>
      <c r="W973" s="193"/>
      <c r="X973" s="193"/>
      <c r="Y973" s="193"/>
      <c r="Z973" s="193"/>
    </row>
    <row r="974" spans="1:26" ht="15.75" customHeight="1">
      <c r="A974" s="193"/>
      <c r="B974" s="193"/>
      <c r="C974" s="193"/>
      <c r="D974" s="193"/>
      <c r="E974" s="193"/>
      <c r="F974" s="193"/>
      <c r="G974" s="193"/>
      <c r="H974" s="194"/>
      <c r="I974" s="194"/>
      <c r="J974" s="194"/>
      <c r="K974" s="100"/>
      <c r="L974" s="194"/>
      <c r="M974" s="194"/>
      <c r="N974" s="194"/>
      <c r="O974" s="193"/>
      <c r="P974" s="193"/>
      <c r="Q974" s="193"/>
      <c r="R974" s="193"/>
      <c r="S974" s="193"/>
      <c r="T974" s="193"/>
      <c r="U974" s="193"/>
      <c r="V974" s="193"/>
      <c r="W974" s="193"/>
      <c r="X974" s="193"/>
      <c r="Y974" s="193"/>
      <c r="Z974" s="193"/>
    </row>
    <row r="975" spans="1:26" ht="15.75" customHeight="1">
      <c r="A975" s="193"/>
      <c r="B975" s="193"/>
      <c r="C975" s="193"/>
      <c r="D975" s="193"/>
      <c r="E975" s="193"/>
      <c r="F975" s="193"/>
      <c r="G975" s="193"/>
      <c r="H975" s="194"/>
      <c r="I975" s="194"/>
      <c r="J975" s="194"/>
      <c r="K975" s="100"/>
      <c r="L975" s="194"/>
      <c r="M975" s="194"/>
      <c r="N975" s="194"/>
      <c r="O975" s="193"/>
      <c r="P975" s="193"/>
      <c r="Q975" s="193"/>
      <c r="R975" s="193"/>
      <c r="S975" s="193"/>
      <c r="T975" s="193"/>
      <c r="U975" s="193"/>
      <c r="V975" s="193"/>
      <c r="W975" s="193"/>
      <c r="X975" s="193"/>
      <c r="Y975" s="193"/>
      <c r="Z975" s="193"/>
    </row>
    <row r="976" spans="1:26" ht="15.75" customHeight="1">
      <c r="A976" s="193"/>
      <c r="B976" s="193"/>
      <c r="C976" s="193"/>
      <c r="D976" s="193"/>
      <c r="E976" s="193"/>
      <c r="F976" s="193"/>
      <c r="G976" s="193"/>
      <c r="H976" s="194"/>
      <c r="I976" s="194"/>
      <c r="J976" s="194"/>
      <c r="K976" s="100"/>
      <c r="L976" s="194"/>
      <c r="M976" s="194"/>
      <c r="N976" s="194"/>
      <c r="O976" s="193"/>
      <c r="P976" s="193"/>
      <c r="Q976" s="193"/>
      <c r="R976" s="193"/>
      <c r="S976" s="193"/>
      <c r="T976" s="193"/>
      <c r="U976" s="193"/>
      <c r="V976" s="193"/>
      <c r="W976" s="193"/>
      <c r="X976" s="193"/>
      <c r="Y976" s="193"/>
      <c r="Z976" s="193"/>
    </row>
    <row r="977" spans="1:26" ht="15.75" customHeight="1">
      <c r="A977" s="193"/>
      <c r="B977" s="193"/>
      <c r="C977" s="193"/>
      <c r="D977" s="193"/>
      <c r="E977" s="193"/>
      <c r="F977" s="193"/>
      <c r="G977" s="193"/>
      <c r="H977" s="194"/>
      <c r="I977" s="194"/>
      <c r="J977" s="194"/>
      <c r="K977" s="100"/>
      <c r="L977" s="194"/>
      <c r="M977" s="194"/>
      <c r="N977" s="194"/>
      <c r="O977" s="193"/>
      <c r="P977" s="193"/>
      <c r="Q977" s="193"/>
      <c r="R977" s="193"/>
      <c r="S977" s="193"/>
      <c r="T977" s="193"/>
      <c r="U977" s="193"/>
      <c r="V977" s="193"/>
      <c r="W977" s="193"/>
      <c r="X977" s="193"/>
      <c r="Y977" s="193"/>
      <c r="Z977" s="193"/>
    </row>
    <row r="978" spans="1:26" ht="15.75" customHeight="1">
      <c r="A978" s="193"/>
      <c r="B978" s="193"/>
      <c r="C978" s="193"/>
      <c r="D978" s="193"/>
      <c r="E978" s="193"/>
      <c r="F978" s="193"/>
      <c r="G978" s="193"/>
      <c r="H978" s="194"/>
      <c r="I978" s="194"/>
      <c r="J978" s="194"/>
      <c r="K978" s="100"/>
      <c r="L978" s="194"/>
      <c r="M978" s="194"/>
      <c r="N978" s="194"/>
      <c r="O978" s="193"/>
      <c r="P978" s="193"/>
      <c r="Q978" s="193"/>
      <c r="R978" s="193"/>
      <c r="S978" s="193"/>
      <c r="T978" s="193"/>
      <c r="U978" s="193"/>
      <c r="V978" s="193"/>
      <c r="W978" s="193"/>
      <c r="X978" s="193"/>
      <c r="Y978" s="193"/>
      <c r="Z978" s="193"/>
    </row>
    <row r="979" spans="1:26" ht="15.75" customHeight="1">
      <c r="A979" s="193"/>
      <c r="B979" s="193"/>
      <c r="C979" s="193"/>
      <c r="D979" s="193"/>
      <c r="E979" s="193"/>
      <c r="F979" s="193"/>
      <c r="G979" s="193"/>
      <c r="H979" s="194"/>
      <c r="I979" s="194"/>
      <c r="J979" s="194"/>
      <c r="K979" s="100"/>
      <c r="L979" s="194"/>
      <c r="M979" s="194"/>
      <c r="N979" s="194"/>
      <c r="O979" s="193"/>
      <c r="P979" s="193"/>
      <c r="Q979" s="193"/>
      <c r="R979" s="193"/>
      <c r="S979" s="193"/>
      <c r="T979" s="193"/>
      <c r="U979" s="193"/>
      <c r="V979" s="193"/>
      <c r="W979" s="193"/>
      <c r="X979" s="193"/>
      <c r="Y979" s="193"/>
      <c r="Z979" s="193"/>
    </row>
    <row r="980" spans="1:26" ht="15.75" customHeight="1">
      <c r="A980" s="193"/>
      <c r="B980" s="193"/>
      <c r="C980" s="193"/>
      <c r="D980" s="193"/>
      <c r="E980" s="193"/>
      <c r="F980" s="193"/>
      <c r="G980" s="193"/>
      <c r="H980" s="194"/>
      <c r="I980" s="194"/>
      <c r="J980" s="194"/>
      <c r="K980" s="100"/>
      <c r="L980" s="194"/>
      <c r="M980" s="194"/>
      <c r="N980" s="194"/>
      <c r="O980" s="193"/>
      <c r="P980" s="193"/>
      <c r="Q980" s="193"/>
      <c r="R980" s="193"/>
      <c r="S980" s="193"/>
      <c r="T980" s="193"/>
      <c r="U980" s="193"/>
      <c r="V980" s="193"/>
      <c r="W980" s="193"/>
      <c r="X980" s="193"/>
      <c r="Y980" s="193"/>
      <c r="Z980" s="193"/>
    </row>
    <row r="981" spans="1:26" ht="15.75" customHeight="1">
      <c r="A981" s="193"/>
      <c r="B981" s="193"/>
      <c r="C981" s="193"/>
      <c r="D981" s="193"/>
      <c r="E981" s="193"/>
      <c r="F981" s="193"/>
      <c r="G981" s="193"/>
      <c r="H981" s="194"/>
      <c r="I981" s="194"/>
      <c r="J981" s="194"/>
      <c r="K981" s="100"/>
      <c r="L981" s="194"/>
      <c r="M981" s="194"/>
      <c r="N981" s="194"/>
      <c r="O981" s="193"/>
      <c r="P981" s="193"/>
      <c r="Q981" s="193"/>
      <c r="R981" s="193"/>
      <c r="S981" s="193"/>
      <c r="T981" s="193"/>
      <c r="U981" s="193"/>
      <c r="V981" s="193"/>
      <c r="W981" s="193"/>
      <c r="X981" s="193"/>
      <c r="Y981" s="193"/>
      <c r="Z981" s="193"/>
    </row>
    <row r="982" spans="1:26" ht="15.75" customHeight="1">
      <c r="A982" s="193"/>
      <c r="B982" s="193"/>
      <c r="C982" s="193"/>
      <c r="D982" s="193"/>
      <c r="E982" s="193"/>
      <c r="F982" s="193"/>
      <c r="G982" s="193"/>
      <c r="H982" s="194"/>
      <c r="I982" s="194"/>
      <c r="J982" s="194"/>
      <c r="K982" s="100"/>
      <c r="L982" s="194"/>
      <c r="M982" s="194"/>
      <c r="N982" s="194"/>
      <c r="O982" s="193"/>
      <c r="P982" s="193"/>
      <c r="Q982" s="193"/>
      <c r="R982" s="193"/>
      <c r="S982" s="193"/>
      <c r="T982" s="193"/>
      <c r="U982" s="193"/>
      <c r="V982" s="193"/>
      <c r="W982" s="193"/>
      <c r="X982" s="193"/>
      <c r="Y982" s="193"/>
      <c r="Z982" s="193"/>
    </row>
    <row r="983" spans="1:26" ht="15.75" customHeight="1">
      <c r="A983" s="193"/>
      <c r="B983" s="193"/>
      <c r="C983" s="193"/>
      <c r="D983" s="193"/>
      <c r="E983" s="193"/>
      <c r="F983" s="193"/>
      <c r="G983" s="193"/>
      <c r="H983" s="194"/>
      <c r="I983" s="194"/>
      <c r="J983" s="194"/>
      <c r="K983" s="100"/>
      <c r="L983" s="194"/>
      <c r="M983" s="194"/>
      <c r="N983" s="194"/>
      <c r="O983" s="193"/>
      <c r="P983" s="193"/>
      <c r="Q983" s="193"/>
      <c r="R983" s="193"/>
      <c r="S983" s="193"/>
      <c r="T983" s="193"/>
      <c r="U983" s="193"/>
      <c r="V983" s="193"/>
      <c r="W983" s="193"/>
      <c r="X983" s="193"/>
      <c r="Y983" s="193"/>
      <c r="Z983" s="193"/>
    </row>
    <row r="984" spans="1:26" ht="15.75" customHeight="1">
      <c r="A984" s="193"/>
      <c r="B984" s="193"/>
      <c r="C984" s="193"/>
      <c r="D984" s="193"/>
      <c r="E984" s="193"/>
      <c r="F984" s="193"/>
      <c r="G984" s="193"/>
      <c r="H984" s="194"/>
      <c r="I984" s="194"/>
      <c r="J984" s="194"/>
      <c r="K984" s="100"/>
      <c r="L984" s="194"/>
      <c r="M984" s="194"/>
      <c r="N984" s="194"/>
      <c r="O984" s="193"/>
      <c r="P984" s="193"/>
      <c r="Q984" s="193"/>
      <c r="R984" s="193"/>
      <c r="S984" s="193"/>
      <c r="T984" s="193"/>
      <c r="U984" s="193"/>
      <c r="V984" s="193"/>
      <c r="W984" s="193"/>
      <c r="X984" s="193"/>
      <c r="Y984" s="193"/>
      <c r="Z984" s="193"/>
    </row>
    <row r="985" spans="1:26" ht="15.75" customHeight="1">
      <c r="A985" s="193"/>
      <c r="B985" s="193"/>
      <c r="C985" s="193"/>
      <c r="D985" s="193"/>
      <c r="E985" s="193"/>
      <c r="F985" s="193"/>
      <c r="G985" s="193"/>
      <c r="H985" s="194"/>
      <c r="I985" s="194"/>
      <c r="J985" s="194"/>
      <c r="K985" s="100"/>
      <c r="L985" s="194"/>
      <c r="M985" s="194"/>
      <c r="N985" s="194"/>
      <c r="O985" s="193"/>
      <c r="P985" s="193"/>
      <c r="Q985" s="193"/>
      <c r="R985" s="193"/>
      <c r="S985" s="193"/>
      <c r="T985" s="193"/>
      <c r="U985" s="193"/>
      <c r="V985" s="193"/>
      <c r="W985" s="193"/>
      <c r="X985" s="193"/>
      <c r="Y985" s="193"/>
      <c r="Z985" s="193"/>
    </row>
    <row r="986" spans="1:26" ht="15.75" customHeight="1">
      <c r="A986" s="193"/>
      <c r="B986" s="193"/>
      <c r="C986" s="193"/>
      <c r="D986" s="193"/>
      <c r="E986" s="193"/>
      <c r="F986" s="193"/>
      <c r="G986" s="193"/>
      <c r="H986" s="194"/>
      <c r="I986" s="194"/>
      <c r="J986" s="194"/>
      <c r="K986" s="100"/>
      <c r="L986" s="194"/>
      <c r="M986" s="194"/>
      <c r="N986" s="194"/>
      <c r="O986" s="193"/>
      <c r="P986" s="193"/>
      <c r="Q986" s="193"/>
      <c r="R986" s="193"/>
      <c r="S986" s="193"/>
      <c r="T986" s="193"/>
      <c r="U986" s="193"/>
      <c r="V986" s="193"/>
      <c r="W986" s="193"/>
      <c r="X986" s="193"/>
      <c r="Y986" s="193"/>
      <c r="Z986" s="193"/>
    </row>
    <row r="987" spans="1:26" ht="15.75" customHeight="1">
      <c r="A987" s="193"/>
      <c r="B987" s="193"/>
      <c r="C987" s="193"/>
      <c r="D987" s="193"/>
      <c r="E987" s="193"/>
      <c r="F987" s="193"/>
      <c r="G987" s="193"/>
      <c r="H987" s="194"/>
      <c r="I987" s="194"/>
      <c r="J987" s="194"/>
      <c r="K987" s="100"/>
      <c r="L987" s="194"/>
      <c r="M987" s="194"/>
      <c r="N987" s="194"/>
      <c r="O987" s="193"/>
      <c r="P987" s="193"/>
      <c r="Q987" s="193"/>
      <c r="R987" s="193"/>
      <c r="S987" s="193"/>
      <c r="T987" s="193"/>
      <c r="U987" s="193"/>
      <c r="V987" s="193"/>
      <c r="W987" s="193"/>
      <c r="X987" s="193"/>
      <c r="Y987" s="193"/>
      <c r="Z987" s="193"/>
    </row>
    <row r="988" spans="1:26" ht="15.75" customHeight="1">
      <c r="A988" s="193"/>
      <c r="B988" s="193"/>
      <c r="C988" s="193"/>
      <c r="D988" s="193"/>
      <c r="E988" s="193"/>
      <c r="F988" s="193"/>
      <c r="G988" s="193"/>
      <c r="H988" s="194"/>
      <c r="I988" s="194"/>
      <c r="J988" s="194"/>
      <c r="K988" s="100"/>
      <c r="L988" s="194"/>
      <c r="M988" s="194"/>
      <c r="N988" s="194"/>
      <c r="O988" s="193"/>
      <c r="P988" s="193"/>
      <c r="Q988" s="193"/>
      <c r="R988" s="193"/>
      <c r="S988" s="193"/>
      <c r="T988" s="193"/>
      <c r="U988" s="193"/>
      <c r="V988" s="193"/>
      <c r="W988" s="193"/>
      <c r="X988" s="193"/>
      <c r="Y988" s="193"/>
      <c r="Z988" s="193"/>
    </row>
    <row r="989" spans="1:26" ht="15.75" customHeight="1">
      <c r="A989" s="193"/>
      <c r="B989" s="193"/>
      <c r="C989" s="193"/>
      <c r="D989" s="193"/>
      <c r="E989" s="193"/>
      <c r="F989" s="193"/>
      <c r="G989" s="193"/>
      <c r="H989" s="194"/>
      <c r="I989" s="194"/>
      <c r="J989" s="194"/>
      <c r="K989" s="100"/>
      <c r="L989" s="194"/>
      <c r="M989" s="194"/>
      <c r="N989" s="194"/>
      <c r="O989" s="193"/>
      <c r="P989" s="193"/>
      <c r="Q989" s="193"/>
      <c r="R989" s="193"/>
      <c r="S989" s="193"/>
      <c r="T989" s="193"/>
      <c r="U989" s="193"/>
      <c r="V989" s="193"/>
      <c r="W989" s="193"/>
      <c r="X989" s="193"/>
      <c r="Y989" s="193"/>
      <c r="Z989" s="193"/>
    </row>
    <row r="990" spans="1:26" ht="15.75" customHeight="1">
      <c r="A990" s="193"/>
      <c r="B990" s="193"/>
      <c r="C990" s="193"/>
      <c r="D990" s="193"/>
      <c r="E990" s="193"/>
      <c r="F990" s="193"/>
      <c r="G990" s="193"/>
      <c r="H990" s="194"/>
      <c r="I990" s="194"/>
      <c r="J990" s="194"/>
      <c r="K990" s="100"/>
      <c r="L990" s="194"/>
      <c r="M990" s="194"/>
      <c r="N990" s="194"/>
      <c r="O990" s="193"/>
      <c r="P990" s="193"/>
      <c r="Q990" s="193"/>
      <c r="R990" s="193"/>
      <c r="S990" s="193"/>
      <c r="T990" s="193"/>
      <c r="U990" s="193"/>
      <c r="V990" s="193"/>
      <c r="W990" s="193"/>
      <c r="X990" s="193"/>
      <c r="Y990" s="193"/>
      <c r="Z990" s="193"/>
    </row>
    <row r="991" spans="1:26" ht="15.75" customHeight="1">
      <c r="A991" s="193"/>
      <c r="B991" s="193"/>
      <c r="C991" s="193"/>
      <c r="D991" s="193"/>
      <c r="E991" s="193"/>
      <c r="F991" s="193"/>
      <c r="G991" s="193"/>
      <c r="H991" s="194"/>
      <c r="I991" s="194"/>
      <c r="J991" s="194"/>
      <c r="K991" s="100"/>
      <c r="L991" s="194"/>
      <c r="M991" s="194"/>
      <c r="N991" s="194"/>
      <c r="O991" s="193"/>
      <c r="P991" s="193"/>
      <c r="Q991" s="193"/>
      <c r="R991" s="193"/>
      <c r="S991" s="193"/>
      <c r="T991" s="193"/>
      <c r="U991" s="193"/>
      <c r="V991" s="193"/>
      <c r="W991" s="193"/>
      <c r="X991" s="193"/>
      <c r="Y991" s="193"/>
      <c r="Z991" s="193"/>
    </row>
    <row r="992" spans="1:26" ht="15.75" customHeight="1">
      <c r="A992" s="193"/>
      <c r="B992" s="193"/>
      <c r="C992" s="193"/>
      <c r="D992" s="193"/>
      <c r="E992" s="193"/>
      <c r="F992" s="193"/>
      <c r="G992" s="193"/>
      <c r="H992" s="194"/>
      <c r="I992" s="194"/>
      <c r="J992" s="194"/>
      <c r="K992" s="100"/>
      <c r="L992" s="194"/>
      <c r="M992" s="194"/>
      <c r="N992" s="194"/>
      <c r="O992" s="193"/>
      <c r="P992" s="193"/>
      <c r="Q992" s="193"/>
      <c r="R992" s="193"/>
      <c r="S992" s="193"/>
      <c r="T992" s="193"/>
      <c r="U992" s="193"/>
      <c r="V992" s="193"/>
      <c r="W992" s="193"/>
      <c r="X992" s="193"/>
      <c r="Y992" s="193"/>
      <c r="Z992" s="193"/>
    </row>
    <row r="993" spans="1:26" ht="15.75" customHeight="1">
      <c r="A993" s="193"/>
      <c r="B993" s="193"/>
      <c r="C993" s="193"/>
      <c r="D993" s="193"/>
      <c r="E993" s="193"/>
      <c r="F993" s="193"/>
      <c r="G993" s="193"/>
      <c r="H993" s="194"/>
      <c r="I993" s="194"/>
      <c r="J993" s="194"/>
      <c r="K993" s="100"/>
      <c r="L993" s="194"/>
      <c r="M993" s="194"/>
      <c r="N993" s="194"/>
      <c r="O993" s="193"/>
      <c r="P993" s="193"/>
      <c r="Q993" s="193"/>
      <c r="R993" s="193"/>
      <c r="S993" s="193"/>
      <c r="T993" s="193"/>
      <c r="U993" s="193"/>
      <c r="V993" s="193"/>
      <c r="W993" s="193"/>
      <c r="X993" s="193"/>
      <c r="Y993" s="193"/>
      <c r="Z993" s="193"/>
    </row>
    <row r="994" spans="1:26" ht="15.75" customHeight="1">
      <c r="A994" s="193"/>
      <c r="B994" s="193"/>
      <c r="C994" s="193"/>
      <c r="D994" s="193"/>
      <c r="E994" s="193"/>
      <c r="F994" s="193"/>
      <c r="G994" s="193"/>
      <c r="H994" s="194"/>
      <c r="I994" s="194"/>
      <c r="J994" s="194"/>
      <c r="K994" s="100"/>
      <c r="L994" s="194"/>
      <c r="M994" s="194"/>
      <c r="N994" s="194"/>
      <c r="O994" s="193"/>
      <c r="P994" s="193"/>
      <c r="Q994" s="193"/>
      <c r="R994" s="193"/>
      <c r="S994" s="193"/>
      <c r="T994" s="193"/>
      <c r="U994" s="193"/>
      <c r="V994" s="193"/>
      <c r="W994" s="193"/>
      <c r="X994" s="193"/>
      <c r="Y994" s="193"/>
      <c r="Z994" s="193"/>
    </row>
    <row r="995" spans="1:26" ht="15.75" customHeight="1">
      <c r="A995" s="193"/>
      <c r="B995" s="193"/>
      <c r="C995" s="193"/>
      <c r="D995" s="193"/>
      <c r="E995" s="193"/>
      <c r="F995" s="193"/>
      <c r="G995" s="193"/>
      <c r="H995" s="194"/>
      <c r="I995" s="194"/>
      <c r="J995" s="194"/>
      <c r="K995" s="100"/>
      <c r="L995" s="194"/>
      <c r="M995" s="194"/>
      <c r="N995" s="194"/>
      <c r="O995" s="193"/>
      <c r="P995" s="193"/>
      <c r="Q995" s="193"/>
      <c r="R995" s="193"/>
      <c r="S995" s="193"/>
      <c r="T995" s="193"/>
      <c r="U995" s="193"/>
      <c r="V995" s="193"/>
      <c r="W995" s="193"/>
      <c r="X995" s="193"/>
      <c r="Y995" s="193"/>
      <c r="Z995" s="193"/>
    </row>
    <row r="996" spans="1:26" ht="15.75" customHeight="1">
      <c r="A996" s="193"/>
      <c r="B996" s="193"/>
      <c r="C996" s="193"/>
      <c r="D996" s="193"/>
      <c r="E996" s="193"/>
      <c r="F996" s="193"/>
      <c r="G996" s="193"/>
      <c r="H996" s="194"/>
      <c r="I996" s="194"/>
      <c r="J996" s="194"/>
      <c r="K996" s="100"/>
      <c r="L996" s="194"/>
      <c r="M996" s="194"/>
      <c r="N996" s="194"/>
      <c r="O996" s="193"/>
      <c r="P996" s="193"/>
      <c r="Q996" s="193"/>
      <c r="R996" s="193"/>
      <c r="S996" s="193"/>
      <c r="T996" s="193"/>
      <c r="U996" s="193"/>
      <c r="V996" s="193"/>
      <c r="W996" s="193"/>
      <c r="X996" s="193"/>
      <c r="Y996" s="193"/>
      <c r="Z996" s="193"/>
    </row>
    <row r="997" spans="1:26" ht="15.75" customHeight="1">
      <c r="A997" s="193"/>
      <c r="B997" s="193"/>
      <c r="C997" s="193"/>
      <c r="D997" s="193"/>
      <c r="E997" s="193"/>
      <c r="F997" s="193"/>
      <c r="G997" s="193"/>
      <c r="H997" s="194"/>
      <c r="I997" s="194"/>
      <c r="J997" s="194"/>
      <c r="K997" s="100"/>
      <c r="L997" s="194"/>
      <c r="M997" s="194"/>
      <c r="N997" s="194"/>
      <c r="O997" s="193"/>
      <c r="P997" s="193"/>
      <c r="Q997" s="193"/>
      <c r="R997" s="193"/>
      <c r="S997" s="193"/>
      <c r="T997" s="193"/>
      <c r="U997" s="193"/>
      <c r="V997" s="193"/>
      <c r="W997" s="193"/>
      <c r="X997" s="193"/>
      <c r="Y997" s="193"/>
      <c r="Z997" s="193"/>
    </row>
    <row r="998" spans="1:26" ht="15.75" customHeight="1">
      <c r="A998" s="193"/>
      <c r="B998" s="193"/>
      <c r="C998" s="193"/>
      <c r="D998" s="193"/>
      <c r="E998" s="193"/>
      <c r="F998" s="193"/>
      <c r="G998" s="193"/>
      <c r="H998" s="194"/>
      <c r="I998" s="194"/>
      <c r="J998" s="194"/>
      <c r="K998" s="100"/>
      <c r="L998" s="194"/>
      <c r="M998" s="194"/>
      <c r="N998" s="194"/>
      <c r="O998" s="193"/>
      <c r="P998" s="193"/>
      <c r="Q998" s="193"/>
      <c r="R998" s="193"/>
      <c r="S998" s="193"/>
      <c r="T998" s="193"/>
      <c r="U998" s="193"/>
      <c r="V998" s="193"/>
      <c r="W998" s="193"/>
      <c r="X998" s="193"/>
      <c r="Y998" s="193"/>
      <c r="Z998" s="193"/>
    </row>
    <row r="999" spans="1:26" ht="15.75" customHeight="1">
      <c r="A999" s="193"/>
      <c r="B999" s="193"/>
      <c r="C999" s="193"/>
      <c r="D999" s="193"/>
      <c r="E999" s="193"/>
      <c r="F999" s="193"/>
      <c r="G999" s="193"/>
      <c r="H999" s="194"/>
      <c r="I999" s="194"/>
      <c r="J999" s="194"/>
      <c r="K999" s="100"/>
      <c r="L999" s="194"/>
      <c r="M999" s="194"/>
      <c r="N999" s="194"/>
      <c r="O999" s="193"/>
      <c r="P999" s="193"/>
      <c r="Q999" s="193"/>
      <c r="R999" s="193"/>
      <c r="S999" s="193"/>
      <c r="T999" s="193"/>
      <c r="U999" s="193"/>
      <c r="V999" s="193"/>
      <c r="W999" s="193"/>
      <c r="X999" s="193"/>
      <c r="Y999" s="193"/>
      <c r="Z999" s="193"/>
    </row>
    <row r="1000" spans="1:26" ht="15.75" customHeight="1">
      <c r="A1000" s="193"/>
      <c r="B1000" s="193"/>
      <c r="C1000" s="193"/>
      <c r="D1000" s="193"/>
      <c r="E1000" s="193"/>
      <c r="F1000" s="193"/>
      <c r="G1000" s="193"/>
      <c r="H1000" s="194"/>
      <c r="I1000" s="194"/>
      <c r="J1000" s="194"/>
      <c r="K1000" s="100"/>
      <c r="L1000" s="194"/>
      <c r="M1000" s="194"/>
      <c r="N1000" s="194"/>
      <c r="O1000" s="193"/>
      <c r="P1000" s="193"/>
      <c r="Q1000" s="193"/>
      <c r="R1000" s="193"/>
      <c r="S1000" s="193"/>
      <c r="T1000" s="193"/>
      <c r="U1000" s="193"/>
      <c r="V1000" s="193"/>
      <c r="W1000" s="193"/>
      <c r="X1000" s="193"/>
      <c r="Y1000" s="193"/>
      <c r="Z1000" s="193"/>
    </row>
  </sheetData>
  <mergeCells count="61">
    <mergeCell ref="O21:O28"/>
    <mergeCell ref="O33:O41"/>
    <mergeCell ref="M7:M8"/>
    <mergeCell ref="N7:N8"/>
    <mergeCell ref="O7:O8"/>
    <mergeCell ref="M9:M16"/>
    <mergeCell ref="O9:O16"/>
    <mergeCell ref="M21:M28"/>
    <mergeCell ref="M33:M41"/>
    <mergeCell ref="N19:N20"/>
    <mergeCell ref="O19:O20"/>
    <mergeCell ref="O31:O32"/>
    <mergeCell ref="O44:O45"/>
    <mergeCell ref="A44:A45"/>
    <mergeCell ref="B44:B45"/>
    <mergeCell ref="C44:C45"/>
    <mergeCell ref="D44:D45"/>
    <mergeCell ref="E44:E45"/>
    <mergeCell ref="F44:F45"/>
    <mergeCell ref="G44:G45"/>
    <mergeCell ref="H44:J44"/>
    <mergeCell ref="K44:K45"/>
    <mergeCell ref="L44:L45"/>
    <mergeCell ref="M44:M45"/>
    <mergeCell ref="N44:N45"/>
    <mergeCell ref="G7:G8"/>
    <mergeCell ref="H7:J7"/>
    <mergeCell ref="K7:K8"/>
    <mergeCell ref="L7:L8"/>
    <mergeCell ref="E1:N1"/>
    <mergeCell ref="E2:N2"/>
    <mergeCell ref="E3:N3"/>
    <mergeCell ref="A7:A8"/>
    <mergeCell ref="B7:B8"/>
    <mergeCell ref="C7:C8"/>
    <mergeCell ref="D7:D8"/>
    <mergeCell ref="F19:F20"/>
    <mergeCell ref="E7:E8"/>
    <mergeCell ref="F7:F8"/>
    <mergeCell ref="A19:A20"/>
    <mergeCell ref="B19:B20"/>
    <mergeCell ref="C19:C20"/>
    <mergeCell ref="D19:D20"/>
    <mergeCell ref="E19:E20"/>
    <mergeCell ref="G19:G20"/>
    <mergeCell ref="H19:J19"/>
    <mergeCell ref="K19:K20"/>
    <mergeCell ref="L19:L20"/>
    <mergeCell ref="M19:M20"/>
    <mergeCell ref="H31:J31"/>
    <mergeCell ref="K31:K32"/>
    <mergeCell ref="L31:L32"/>
    <mergeCell ref="M31:M32"/>
    <mergeCell ref="N31:N32"/>
    <mergeCell ref="F31:F32"/>
    <mergeCell ref="G31:G32"/>
    <mergeCell ref="A31:A32"/>
    <mergeCell ref="B31:B32"/>
    <mergeCell ref="C31:C32"/>
    <mergeCell ref="D31:D32"/>
    <mergeCell ref="E31:E32"/>
  </mergeCells>
  <pageMargins left="0.7" right="0.7" top="0.75" bottom="0.75" header="0" footer="0"/>
  <pageSetup paperSize="9" orientation="landscape"/>
  <rowBreaks count="1" manualBreakCount="1">
    <brk id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Kesmas</vt:lpstr>
      <vt:lpstr>Gizi</vt:lpstr>
      <vt:lpstr>Psikologi</vt:lpstr>
      <vt:lpstr>D-III Kebidanan</vt:lpstr>
      <vt:lpstr>Farmasi</vt:lpstr>
      <vt:lpstr>Informatika</vt:lpstr>
      <vt:lpstr>Sistem Informasi</vt:lpstr>
      <vt:lpstr>PGSD</vt:lpstr>
      <vt:lpstr>MAnajemen</vt:lpstr>
      <vt:lpstr>HUKUM</vt:lpstr>
      <vt:lpstr>Akutansi</vt:lpstr>
      <vt:lpstr>Rekapan Dosen Dalam</vt:lpstr>
      <vt:lpstr>REKAPAN DOSEN LUAR FS2ip</vt:lpstr>
      <vt:lpstr>Rekapan Dosen Fikes Luar</vt:lpstr>
      <vt:lpstr>Rekapan dosen FIKOM</vt:lpstr>
      <vt:lpstr>Rekap dosen Fikes</vt:lpstr>
      <vt:lpstr>REKAP ALL DOSEN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 COMPUTER</dc:creator>
  <cp:lastModifiedBy>LAB COMPUTER</cp:lastModifiedBy>
  <dcterms:created xsi:type="dcterms:W3CDTF">2022-10-31T03:19:48Z</dcterms:created>
  <dcterms:modified xsi:type="dcterms:W3CDTF">2023-02-14T04:39:46Z</dcterms:modified>
</cp:coreProperties>
</file>